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Aquisições de Bens e Serviços 2026\"/>
    </mc:Choice>
  </mc:AlternateContent>
  <bookViews>
    <workbookView xWindow="0" yWindow="0" windowWidth="2370" windowHeight="0"/>
  </bookViews>
  <sheets>
    <sheet name="FEV" sheetId="1" r:id="rId1"/>
  </sheets>
  <definedNames>
    <definedName name="_xlnm.Print_Area" localSheetId="0">FEV!$A$1:$H$3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8" i="1"/>
  <c r="E29" i="1"/>
  <c r="E19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6" i="1" l="1"/>
  <c r="E25" i="1" l="1"/>
  <c r="E23" i="1"/>
  <c r="E24" i="1"/>
  <c r="E20" i="1" l="1"/>
  <c r="E21" i="1"/>
  <c r="E3" i="1" l="1"/>
</calcChain>
</file>

<file path=xl/sharedStrings.xml><?xml version="1.0" encoding="utf-8"?>
<sst xmlns="http://schemas.openxmlformats.org/spreadsheetml/2006/main" count="64" uniqueCount="61">
  <si>
    <t>MODALIDADE</t>
  </si>
  <si>
    <t>DESCRIÇÃO DO ITEM</t>
  </si>
  <si>
    <t>QUANT.</t>
  </si>
  <si>
    <t>VALOR TOTAL</t>
  </si>
  <si>
    <t>FORNECEDOR</t>
  </si>
  <si>
    <t>VALOR UNITÁRIO</t>
  </si>
  <si>
    <t>1</t>
  </si>
  <si>
    <t>Equipamento de conectividade do tipo ROTEADOR FIREWALL UTM (Unified Threat Management), com garantia de 12 (doze) meses contra defeitos de fabricação.</t>
  </si>
  <si>
    <t>FRAGA DE MEDEIROS PROJETOS</t>
  </si>
  <si>
    <t>PE -SAQUE DE ATA</t>
  </si>
  <si>
    <t>DATA</t>
  </si>
  <si>
    <t>CNPJ</t>
  </si>
  <si>
    <t>05.903.138/0001-14</t>
  </si>
  <si>
    <t>32.578.387/0001-54</t>
  </si>
  <si>
    <t>Manutenção preventiva e corretiva, c/ reposição de peças originais, Servidor ProLiant DL360 G10 CTO 8SFF Chassis, 32 CPU</t>
  </si>
  <si>
    <t>Manutenção preventiva e corretiva, c/ reposição de peças originais, Servidor ProLiant DL360 G10 CTO 8SFF Chassis, 96 CPU</t>
  </si>
  <si>
    <t>PARK PLACE TECHNOLOGIES BRAZIL</t>
  </si>
  <si>
    <t xml:space="preserve">SERVIÇO CONTÁBIL ESPECIALIZADO DE TESTE DE IMPAIRMENT </t>
  </si>
  <si>
    <t> 21.900,00</t>
  </si>
  <si>
    <t> 21.900,01</t>
  </si>
  <si>
    <t>CONVERGY SERVIÇOS E CONTABILIDADE</t>
  </si>
  <si>
    <t>DISPENSA</t>
  </si>
  <si>
    <t>16.935.205/0001-07</t>
  </si>
  <si>
    <t>Taxa Mobilização e desmobilização</t>
  </si>
  <si>
    <t>SONDAGEM SIMPLES PARA RECONHECIMENTO DO SOLO</t>
  </si>
  <si>
    <t>A.P.S</t>
  </si>
  <si>
    <t>44.489.130/0001-05</t>
  </si>
  <si>
    <t>SOLOS SERVIÇOS DE FUNDAÇÕES E SONDAGENS</t>
  </si>
  <si>
    <t>PRODUS - Produtos e Soluções para Informática</t>
  </si>
  <si>
    <t>63. 270.797 / 0001-67</t>
  </si>
  <si>
    <t>PE</t>
  </si>
  <si>
    <t>Hardware para expansões de appliance de backup com 480 Tb cada, part number 34324M1, para o Flex Appliance 5360 Veritas de curta retenção (serial number VTAS0035042), incluindo instalação, configuração e garantia Co-terminus até 30/05/2030</t>
  </si>
  <si>
    <t>SEMANTIX TECNOLOGIA EM SISTEMA DE INFORMACAO</t>
  </si>
  <si>
    <t>09.162.524/0001-53</t>
  </si>
  <si>
    <t>MongoDB Enterprise Advanced RAM Pool 256GB</t>
  </si>
  <si>
    <t>Serviços Técnicos Especializados MongoDB</t>
  </si>
  <si>
    <t>TREINAMENTO OFICIAL DO FORNECEDOR DA SOLUÇÃO</t>
  </si>
  <si>
    <t>Óleo Diesel S-500</t>
  </si>
  <si>
    <t>APS</t>
  </si>
  <si>
    <t>PRIME DIESEL LTDA</t>
  </si>
  <si>
    <t>52.609.306/0001-43</t>
  </si>
  <si>
    <t>Acessório para hospedagem de cabos ópticos entre postes - reserva técnica.</t>
  </si>
  <si>
    <t>Cabo óptico com 02 (duas) fibras, autossustentado do tipo “drop” constituído por um tubo loose, ópticas, adequado para aplicações internas e externas para acesso ao assinante.</t>
  </si>
  <si>
    <t>Cabo óptico com 06 fibras ópticas (CFOA-SM-AS120-G-06) preenchidas com geleia (tubo loose) e núcleo geleado resistente a penetração de umidade, capa interna, elementos de tração (autossustentado) e capa externa de material termoplástico.</t>
  </si>
  <si>
    <t>Cabo óptico com 12 fibras ópticas (CFOA-SM-AS120-G-12) preenchidas com geleia (tubo loose) e núcleo geleado resistente a penetração de umidade, capa interna, elementos de tração (autossustentado) e capa externa de material termoplástico.</t>
  </si>
  <si>
    <t>Caixas de emendas para Fibras Ópticas do tipo estanque, com duas entradas e duas saídas, para aplicação de modo aéreo e com capacidade para 06 fibras.</t>
  </si>
  <si>
    <t>Caixas de emendas para Fibras Ópticas do tipo estanque, com duas entradas e duas saídas, para aplicação de modo aéreo e com capacidade para 12 fibras.</t>
  </si>
  <si>
    <t>Caixas do tipo Terminador FTTX que pode ser utilizado como DIO parede, pois possui suporte para 03 adaptadores LC Duplex (06 fibras) ou 3 adaptadores LC Simplex (03 fibras).</t>
  </si>
  <si>
    <t>Cordão óptico monofibra totalmente dielétrico tipo monomodo, com revestimento em acrilato, devendo conter elementos de tração de fios dielétricos e capa em PVC não propagante à chama.</t>
  </si>
  <si>
    <t>Distribuidor Interno Óptico (D.I.O.) para uso na terminação e distribuição e conectorização dos cabos ópticos de até 12 fibras dentro dos prédios.</t>
  </si>
  <si>
    <t>Elemento passivo da rede óptica FTTX, Divisor Óptico ou Splitter Óptico, balanceado 1x8, monomodo (Single Mode = SM) de 01 entrada e 08 saídas.</t>
  </si>
  <si>
    <t>Extensão óptica denominada de pigtail constituído por fibras ópticas monomodo com revestimento secundário em PVC, com diâmetro nominal de 0,9 mm e adaptador óptico LC ou SC, APC.</t>
  </si>
  <si>
    <t>Plaqueta de identificação do cabeamento óptico de últimas milhas.</t>
  </si>
  <si>
    <t>KIT de Ferragens para Cabeamento Aéreo para uso da posteação existente deve-se seguir as especificações da concessionária de energia elétrica.</t>
  </si>
  <si>
    <t>Tubulação de aço Ø 2 polegadas e seus componentes acessórios para aplicação na entrada do cabeamento óptico nos prédios.</t>
  </si>
  <si>
    <t>Tubulação de PVC rígido de Ø1 polegada e seus componentes acessórios.</t>
  </si>
  <si>
    <t>PLAQUETA de identificacao metalica, em liga de aluminio leve, auto-adesiva, resistente a thinner, alcool, querosene e ou</t>
  </si>
  <si>
    <t>27.745.509/0001-10</t>
  </si>
  <si>
    <t>SILVEIRA &amp; DALMAS</t>
  </si>
  <si>
    <t>AFM</t>
  </si>
  <si>
    <t>RELATÓRIO MENSAL DE PEDIDO DE COMPRA -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</si>
</sst>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43" fontId="3" fillId="3" borderId="2" xfId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3" fontId="0" fillId="0" borderId="2" xfId="0" applyNumberFormat="1" applyBorder="1"/>
    <xf numFmtId="0" fontId="0" fillId="0" borderId="5" xfId="0" applyFont="1" applyBorder="1" applyAlignment="1">
      <alignment horizontal="center"/>
    </xf>
    <xf numFmtId="4" fontId="0" fillId="0" borderId="2" xfId="0" applyNumberFormat="1" applyBorder="1"/>
    <xf numFmtId="0" fontId="5" fillId="0" borderId="2" xfId="0" applyFont="1" applyBorder="1" applyAlignment="1">
      <alignment horizontal="right"/>
    </xf>
    <xf numFmtId="43" fontId="0" fillId="0" borderId="2" xfId="0" applyNumberForma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43" fontId="0" fillId="0" borderId="2" xfId="1" applyFont="1" applyBorder="1"/>
    <xf numFmtId="4" fontId="5" fillId="0" borderId="2" xfId="0" applyNumberFormat="1" applyFont="1" applyBorder="1" applyAlignment="1">
      <alignment horizontal="right"/>
    </xf>
    <xf numFmtId="4" fontId="0" fillId="0" borderId="2" xfId="1" applyNumberFormat="1" applyFont="1" applyBorder="1"/>
    <xf numFmtId="49" fontId="7" fillId="0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/>
    <xf numFmtId="3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3" fontId="3" fillId="3" borderId="7" xfId="1" applyFont="1" applyFill="1" applyBorder="1" applyAlignment="1">
      <alignment horizontal="right" wrapText="1"/>
    </xf>
    <xf numFmtId="4" fontId="0" fillId="0" borderId="4" xfId="0" applyNumberFormat="1" applyBorder="1"/>
    <xf numFmtId="4" fontId="0" fillId="0" borderId="2" xfId="0" applyNumberFormat="1" applyFont="1" applyBorder="1" applyAlignment="1">
      <alignment horizontal="right"/>
    </xf>
    <xf numFmtId="43" fontId="4" fillId="0" borderId="2" xfId="2" applyNumberFormat="1" applyFont="1" applyBorder="1" applyAlignment="1">
      <alignment horizontal="right" wrapText="1"/>
    </xf>
    <xf numFmtId="43" fontId="3" fillId="3" borderId="4" xfId="1" applyFont="1" applyFill="1" applyBorder="1" applyAlignment="1">
      <alignment horizontal="right" wrapText="1"/>
    </xf>
    <xf numFmtId="0" fontId="0" fillId="0" borderId="4" xfId="0" applyFont="1" applyBorder="1" applyAlignment="1">
      <alignment horizontal="center" vertical="center"/>
    </xf>
    <xf numFmtId="0" fontId="0" fillId="3" borderId="2" xfId="0" applyFill="1" applyBorder="1"/>
    <xf numFmtId="0" fontId="0" fillId="3" borderId="2" xfId="0" applyFont="1" applyFill="1" applyBorder="1" applyAlignment="1">
      <alignment horizontal="left" vertical="justify"/>
    </xf>
    <xf numFmtId="0" fontId="0" fillId="3" borderId="5" xfId="0" applyFont="1" applyFill="1" applyBorder="1" applyAlignment="1">
      <alignment horizontal="left" vertical="justify"/>
    </xf>
    <xf numFmtId="0" fontId="0" fillId="3" borderId="5" xfId="0" applyFont="1" applyFill="1" applyBorder="1" applyAlignment="1">
      <alignment horizontal="left"/>
    </xf>
    <xf numFmtId="0" fontId="0" fillId="3" borderId="2" xfId="0" applyFill="1" applyBorder="1" applyAlignment="1"/>
    <xf numFmtId="0" fontId="0" fillId="3" borderId="2" xfId="0" applyFill="1" applyBorder="1" applyAlignment="1">
      <alignment horizontal="left" vertical="justify"/>
    </xf>
    <xf numFmtId="14" fontId="0" fillId="3" borderId="2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8" fillId="0" borderId="0" xfId="0" applyFont="1" applyAlignment="1">
      <alignment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textRotation="90"/>
    </xf>
    <xf numFmtId="0" fontId="0" fillId="0" borderId="6" xfId="0" applyFont="1" applyBorder="1" applyAlignment="1">
      <alignment horizontal="center" vertical="center" textRotation="90"/>
    </xf>
    <xf numFmtId="0" fontId="0" fillId="0" borderId="4" xfId="0" applyFont="1" applyBorder="1" applyAlignment="1">
      <alignment horizontal="center" vertical="center" textRotation="90"/>
    </xf>
    <xf numFmtId="14" fontId="0" fillId="3" borderId="5" xfId="0" applyNumberFormat="1" applyFont="1" applyFill="1" applyBorder="1" applyAlignment="1">
      <alignment horizontal="center" vertical="center" textRotation="90"/>
    </xf>
    <xf numFmtId="14" fontId="0" fillId="3" borderId="6" xfId="0" applyNumberFormat="1" applyFont="1" applyFill="1" applyBorder="1" applyAlignment="1">
      <alignment horizontal="center" vertical="center" textRotation="90"/>
    </xf>
    <xf numFmtId="14" fontId="0" fillId="3" borderId="4" xfId="0" applyNumberFormat="1" applyFont="1" applyFill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G3" sqref="G3:G18"/>
    </sheetView>
  </sheetViews>
  <sheetFormatPr defaultRowHeight="15" x14ac:dyDescent="0.25"/>
  <cols>
    <col min="1" max="1" width="11" customWidth="1"/>
    <col min="2" max="2" width="65" customWidth="1"/>
    <col min="3" max="3" width="8.7109375" customWidth="1"/>
    <col min="4" max="4" width="12.28515625" customWidth="1"/>
    <col min="5" max="5" width="13.140625" customWidth="1"/>
    <col min="6" max="6" width="18.7109375" customWidth="1"/>
    <col min="7" max="7" width="51.5703125" customWidth="1"/>
    <col min="8" max="8" width="13.28515625" customWidth="1"/>
    <col min="10" max="10" width="17.140625" customWidth="1"/>
    <col min="13" max="13" width="17.28515625" customWidth="1"/>
    <col min="15" max="15" width="15.42578125" customWidth="1"/>
  </cols>
  <sheetData>
    <row r="1" spans="1:8" ht="39" customHeight="1" thickBot="1" x14ac:dyDescent="0.3">
      <c r="B1" s="41" t="s">
        <v>60</v>
      </c>
    </row>
    <row r="2" spans="1:8" ht="35.25" customHeight="1" x14ac:dyDescent="0.25">
      <c r="A2" s="2" t="s">
        <v>10</v>
      </c>
      <c r="B2" s="2" t="s">
        <v>1</v>
      </c>
      <c r="C2" s="3" t="s">
        <v>2</v>
      </c>
      <c r="D2" s="3" t="s">
        <v>5</v>
      </c>
      <c r="E2" s="3" t="s">
        <v>3</v>
      </c>
      <c r="F2" s="6" t="s">
        <v>11</v>
      </c>
      <c r="G2" s="6" t="s">
        <v>4</v>
      </c>
      <c r="H2" s="3" t="s">
        <v>0</v>
      </c>
    </row>
    <row r="3" spans="1:8" ht="48" customHeight="1" x14ac:dyDescent="0.25">
      <c r="A3" s="51">
        <v>46058</v>
      </c>
      <c r="B3" s="34" t="s">
        <v>7</v>
      </c>
      <c r="C3" s="10">
        <v>13</v>
      </c>
      <c r="D3" s="28">
        <v>11155</v>
      </c>
      <c r="E3" s="26">
        <f t="shared" ref="E3:E21" si="0">C3*D3</f>
        <v>145015</v>
      </c>
      <c r="F3" s="54" t="s">
        <v>12</v>
      </c>
      <c r="G3" s="48" t="s">
        <v>8</v>
      </c>
      <c r="H3" s="48" t="s">
        <v>9</v>
      </c>
    </row>
    <row r="4" spans="1:8" ht="37.5" customHeight="1" x14ac:dyDescent="0.25">
      <c r="A4" s="52"/>
      <c r="B4" s="34" t="s">
        <v>41</v>
      </c>
      <c r="C4" s="25">
        <v>56</v>
      </c>
      <c r="D4" s="29">
        <v>300</v>
      </c>
      <c r="E4" s="26">
        <f t="shared" si="0"/>
        <v>16800</v>
      </c>
      <c r="F4" s="55"/>
      <c r="G4" s="49"/>
      <c r="H4" s="49"/>
    </row>
    <row r="5" spans="1:8" ht="52.5" customHeight="1" x14ac:dyDescent="0.25">
      <c r="A5" s="52"/>
      <c r="B5" s="34" t="s">
        <v>42</v>
      </c>
      <c r="C5" s="25">
        <v>4525</v>
      </c>
      <c r="D5" s="29">
        <v>9</v>
      </c>
      <c r="E5" s="26">
        <f t="shared" si="0"/>
        <v>40725</v>
      </c>
      <c r="F5" s="55"/>
      <c r="G5" s="49"/>
      <c r="H5" s="49"/>
    </row>
    <row r="6" spans="1:8" ht="60" x14ac:dyDescent="0.25">
      <c r="A6" s="52"/>
      <c r="B6" s="34" t="s">
        <v>43</v>
      </c>
      <c r="C6" s="25">
        <v>5394</v>
      </c>
      <c r="D6" s="29">
        <v>11</v>
      </c>
      <c r="E6" s="26">
        <f t="shared" si="0"/>
        <v>59334</v>
      </c>
      <c r="F6" s="55"/>
      <c r="G6" s="49"/>
      <c r="H6" s="49"/>
    </row>
    <row r="7" spans="1:8" ht="60" x14ac:dyDescent="0.25">
      <c r="A7" s="52"/>
      <c r="B7" s="34" t="s">
        <v>44</v>
      </c>
      <c r="C7" s="25">
        <v>7850</v>
      </c>
      <c r="D7" s="29">
        <v>12.5</v>
      </c>
      <c r="E7" s="26">
        <f t="shared" si="0"/>
        <v>98125</v>
      </c>
      <c r="F7" s="55"/>
      <c r="G7" s="49"/>
      <c r="H7" s="49"/>
    </row>
    <row r="8" spans="1:8" ht="52.5" customHeight="1" x14ac:dyDescent="0.25">
      <c r="A8" s="52"/>
      <c r="B8" s="34" t="s">
        <v>45</v>
      </c>
      <c r="C8" s="25">
        <v>6</v>
      </c>
      <c r="D8" s="29">
        <v>2800</v>
      </c>
      <c r="E8" s="26">
        <f t="shared" si="0"/>
        <v>16800</v>
      </c>
      <c r="F8" s="55"/>
      <c r="G8" s="49"/>
      <c r="H8" s="49"/>
    </row>
    <row r="9" spans="1:8" ht="52.5" customHeight="1" x14ac:dyDescent="0.25">
      <c r="A9" s="52"/>
      <c r="B9" s="34" t="s">
        <v>46</v>
      </c>
      <c r="C9" s="25">
        <v>1</v>
      </c>
      <c r="D9" s="29">
        <v>3500</v>
      </c>
      <c r="E9" s="26">
        <f t="shared" si="0"/>
        <v>3500</v>
      </c>
      <c r="F9" s="55"/>
      <c r="G9" s="49"/>
      <c r="H9" s="49"/>
    </row>
    <row r="10" spans="1:8" ht="52.5" customHeight="1" x14ac:dyDescent="0.25">
      <c r="A10" s="52"/>
      <c r="B10" s="34" t="s">
        <v>47</v>
      </c>
      <c r="C10" s="25">
        <v>22</v>
      </c>
      <c r="D10" s="29">
        <v>2031</v>
      </c>
      <c r="E10" s="26">
        <f t="shared" si="0"/>
        <v>44682</v>
      </c>
      <c r="F10" s="55"/>
      <c r="G10" s="49"/>
      <c r="H10" s="49"/>
    </row>
    <row r="11" spans="1:8" ht="52.5" customHeight="1" x14ac:dyDescent="0.25">
      <c r="A11" s="52"/>
      <c r="B11" s="34" t="s">
        <v>48</v>
      </c>
      <c r="C11" s="25">
        <v>23</v>
      </c>
      <c r="D11" s="29">
        <v>115</v>
      </c>
      <c r="E11" s="26">
        <f t="shared" si="0"/>
        <v>2645</v>
      </c>
      <c r="F11" s="55"/>
      <c r="G11" s="49"/>
      <c r="H11" s="49"/>
    </row>
    <row r="12" spans="1:8" ht="52.5" customHeight="1" x14ac:dyDescent="0.25">
      <c r="A12" s="52"/>
      <c r="B12" s="34" t="s">
        <v>49</v>
      </c>
      <c r="C12" s="25">
        <v>1</v>
      </c>
      <c r="D12" s="29">
        <v>4120</v>
      </c>
      <c r="E12" s="26">
        <f t="shared" si="0"/>
        <v>4120</v>
      </c>
      <c r="F12" s="55"/>
      <c r="G12" s="49"/>
      <c r="H12" s="49"/>
    </row>
    <row r="13" spans="1:8" ht="52.5" customHeight="1" x14ac:dyDescent="0.25">
      <c r="A13" s="52"/>
      <c r="B13" s="34" t="s">
        <v>50</v>
      </c>
      <c r="C13" s="25">
        <v>2</v>
      </c>
      <c r="D13" s="29">
        <v>1490</v>
      </c>
      <c r="E13" s="26">
        <f t="shared" si="0"/>
        <v>2980</v>
      </c>
      <c r="F13" s="55"/>
      <c r="G13" s="49"/>
      <c r="H13" s="49"/>
    </row>
    <row r="14" spans="1:8" ht="52.5" customHeight="1" x14ac:dyDescent="0.25">
      <c r="A14" s="52"/>
      <c r="B14" s="34" t="s">
        <v>51</v>
      </c>
      <c r="C14" s="25">
        <v>21</v>
      </c>
      <c r="D14" s="29">
        <v>166</v>
      </c>
      <c r="E14" s="26">
        <f t="shared" si="0"/>
        <v>3486</v>
      </c>
      <c r="F14" s="55"/>
      <c r="G14" s="49"/>
      <c r="H14" s="49"/>
    </row>
    <row r="15" spans="1:8" ht="52.5" customHeight="1" x14ac:dyDescent="0.25">
      <c r="A15" s="52"/>
      <c r="B15" s="34" t="s">
        <v>52</v>
      </c>
      <c r="C15" s="25">
        <v>582</v>
      </c>
      <c r="D15" s="29">
        <v>10</v>
      </c>
      <c r="E15" s="26">
        <f t="shared" si="0"/>
        <v>5820</v>
      </c>
      <c r="F15" s="55"/>
      <c r="G15" s="49"/>
      <c r="H15" s="49"/>
    </row>
    <row r="16" spans="1:8" ht="52.5" customHeight="1" x14ac:dyDescent="0.25">
      <c r="A16" s="52"/>
      <c r="B16" s="34" t="s">
        <v>53</v>
      </c>
      <c r="C16" s="25">
        <v>418</v>
      </c>
      <c r="D16" s="29">
        <v>210</v>
      </c>
      <c r="E16" s="26">
        <f t="shared" si="0"/>
        <v>87780</v>
      </c>
      <c r="F16" s="55"/>
      <c r="G16" s="49"/>
      <c r="H16" s="49"/>
    </row>
    <row r="17" spans="1:8" ht="33.75" customHeight="1" x14ac:dyDescent="0.25">
      <c r="A17" s="52"/>
      <c r="B17" s="34" t="s">
        <v>54</v>
      </c>
      <c r="C17" s="25">
        <v>6</v>
      </c>
      <c r="D17" s="29">
        <v>450</v>
      </c>
      <c r="E17" s="26">
        <f t="shared" si="0"/>
        <v>2700</v>
      </c>
      <c r="F17" s="55"/>
      <c r="G17" s="49"/>
      <c r="H17" s="49"/>
    </row>
    <row r="18" spans="1:8" ht="36" customHeight="1" x14ac:dyDescent="0.25">
      <c r="A18" s="53"/>
      <c r="B18" s="35" t="s">
        <v>55</v>
      </c>
      <c r="C18" s="25">
        <v>63</v>
      </c>
      <c r="D18" s="29">
        <v>199.29</v>
      </c>
      <c r="E18" s="26">
        <f t="shared" si="0"/>
        <v>12555.269999999999</v>
      </c>
      <c r="F18" s="56"/>
      <c r="G18" s="50"/>
      <c r="H18" s="50"/>
    </row>
    <row r="19" spans="1:8" ht="29.25" customHeight="1" x14ac:dyDescent="0.25">
      <c r="A19" s="38">
        <v>46055</v>
      </c>
      <c r="B19" s="33" t="s">
        <v>56</v>
      </c>
      <c r="C19" s="7">
        <v>5000</v>
      </c>
      <c r="D19" s="1">
        <v>0.15</v>
      </c>
      <c r="E19" s="26">
        <f t="shared" si="0"/>
        <v>750</v>
      </c>
      <c r="F19" s="14" t="s">
        <v>57</v>
      </c>
      <c r="G19" s="31" t="s">
        <v>58</v>
      </c>
      <c r="H19" s="31" t="s">
        <v>59</v>
      </c>
    </row>
    <row r="20" spans="1:8" ht="33" customHeight="1" x14ac:dyDescent="0.25">
      <c r="A20" s="42">
        <v>46062</v>
      </c>
      <c r="B20" s="33" t="s">
        <v>14</v>
      </c>
      <c r="C20" s="24">
        <v>12</v>
      </c>
      <c r="D20" s="27">
        <v>858.58</v>
      </c>
      <c r="E20" s="30">
        <f t="shared" si="0"/>
        <v>10302.960000000001</v>
      </c>
      <c r="F20" s="44" t="s">
        <v>13</v>
      </c>
      <c r="G20" s="44" t="s">
        <v>16</v>
      </c>
      <c r="H20" s="45" t="s">
        <v>21</v>
      </c>
    </row>
    <row r="21" spans="1:8" ht="30" customHeight="1" x14ac:dyDescent="0.25">
      <c r="A21" s="42"/>
      <c r="B21" s="33" t="s">
        <v>15</v>
      </c>
      <c r="C21" s="7">
        <v>12</v>
      </c>
      <c r="D21" s="11">
        <v>2321.4499999999998</v>
      </c>
      <c r="E21" s="5">
        <f t="shared" si="0"/>
        <v>27857.399999999998</v>
      </c>
      <c r="F21" s="44"/>
      <c r="G21" s="44"/>
      <c r="H21" s="45"/>
    </row>
    <row r="22" spans="1:8" ht="31.5" customHeight="1" x14ac:dyDescent="0.25">
      <c r="A22" s="38">
        <v>46055</v>
      </c>
      <c r="B22" s="36" t="s">
        <v>17</v>
      </c>
      <c r="C22" s="7">
        <v>1</v>
      </c>
      <c r="D22" s="17" t="s">
        <v>18</v>
      </c>
      <c r="E22" s="12" t="s">
        <v>19</v>
      </c>
      <c r="F22" s="15" t="s">
        <v>22</v>
      </c>
      <c r="G22" s="15" t="s">
        <v>20</v>
      </c>
      <c r="H22" s="4" t="s">
        <v>21</v>
      </c>
    </row>
    <row r="23" spans="1:8" ht="27" customHeight="1" x14ac:dyDescent="0.25">
      <c r="A23" s="46">
        <v>46079</v>
      </c>
      <c r="B23" s="32" t="s">
        <v>23</v>
      </c>
      <c r="C23" s="7">
        <v>1</v>
      </c>
      <c r="D23" s="11">
        <v>1103</v>
      </c>
      <c r="E23" s="11">
        <f>D23</f>
        <v>1103</v>
      </c>
      <c r="F23" s="44" t="s">
        <v>26</v>
      </c>
      <c r="G23" s="47" t="s">
        <v>27</v>
      </c>
      <c r="H23" s="44" t="s">
        <v>25</v>
      </c>
    </row>
    <row r="24" spans="1:8" ht="27" customHeight="1" x14ac:dyDescent="0.25">
      <c r="A24" s="46"/>
      <c r="B24" s="32" t="s">
        <v>24</v>
      </c>
      <c r="C24" s="7">
        <v>45</v>
      </c>
      <c r="D24" s="18">
        <v>85</v>
      </c>
      <c r="E24" s="13">
        <f>D24*C24</f>
        <v>3825</v>
      </c>
      <c r="F24" s="44"/>
      <c r="G24" s="47"/>
      <c r="H24" s="44"/>
    </row>
    <row r="25" spans="1:8" ht="57.75" customHeight="1" x14ac:dyDescent="0.25">
      <c r="A25" s="39">
        <v>46057</v>
      </c>
      <c r="B25" s="37" t="s">
        <v>31</v>
      </c>
      <c r="C25" s="7">
        <v>2</v>
      </c>
      <c r="D25" s="18">
        <v>1849900</v>
      </c>
      <c r="E25" s="16">
        <f>D25*C25</f>
        <v>3699800</v>
      </c>
      <c r="F25" s="23" t="s">
        <v>29</v>
      </c>
      <c r="G25" s="15" t="s">
        <v>28</v>
      </c>
      <c r="H25" s="22" t="s">
        <v>30</v>
      </c>
    </row>
    <row r="26" spans="1:8" ht="27" customHeight="1" x14ac:dyDescent="0.25">
      <c r="A26" s="40">
        <v>46079</v>
      </c>
      <c r="B26" s="1" t="s">
        <v>37</v>
      </c>
      <c r="C26" s="21">
        <v>1500</v>
      </c>
      <c r="D26" s="20">
        <v>5.7</v>
      </c>
      <c r="E26" s="9">
        <f>D26*C26</f>
        <v>8550</v>
      </c>
      <c r="F26" s="15" t="s">
        <v>40</v>
      </c>
      <c r="G26" s="15" t="s">
        <v>39</v>
      </c>
      <c r="H26" s="4" t="s">
        <v>38</v>
      </c>
    </row>
    <row r="27" spans="1:8" ht="24.75" customHeight="1" x14ac:dyDescent="0.25">
      <c r="A27" s="42">
        <v>46073</v>
      </c>
      <c r="B27" s="32" t="s">
        <v>34</v>
      </c>
      <c r="C27" s="19" t="s">
        <v>6</v>
      </c>
      <c r="D27" s="16">
        <v>58206.25</v>
      </c>
      <c r="E27" s="16">
        <f>D27*36</f>
        <v>2095425</v>
      </c>
      <c r="F27" s="44" t="s">
        <v>33</v>
      </c>
      <c r="G27" s="45" t="s">
        <v>32</v>
      </c>
      <c r="H27" s="45" t="s">
        <v>30</v>
      </c>
    </row>
    <row r="28" spans="1:8" ht="24.75" customHeight="1" x14ac:dyDescent="0.25">
      <c r="A28" s="43"/>
      <c r="B28" s="32" t="s">
        <v>35</v>
      </c>
      <c r="C28" s="8">
        <v>247</v>
      </c>
      <c r="D28" s="16">
        <v>310</v>
      </c>
      <c r="E28" s="16">
        <f>D28*C28</f>
        <v>76570</v>
      </c>
      <c r="F28" s="44"/>
      <c r="G28" s="45"/>
      <c r="H28" s="45"/>
    </row>
    <row r="29" spans="1:8" ht="24.75" customHeight="1" x14ac:dyDescent="0.25">
      <c r="A29" s="43"/>
      <c r="B29" s="32" t="s">
        <v>36</v>
      </c>
      <c r="C29" s="19" t="s">
        <v>6</v>
      </c>
      <c r="D29" s="16">
        <v>8160</v>
      </c>
      <c r="E29" s="16">
        <f>D29*C29</f>
        <v>8160</v>
      </c>
      <c r="F29" s="44"/>
      <c r="G29" s="45"/>
      <c r="H29" s="45"/>
    </row>
  </sheetData>
  <mergeCells count="16">
    <mergeCell ref="A20:A21"/>
    <mergeCell ref="A3:A18"/>
    <mergeCell ref="F3:F18"/>
    <mergeCell ref="F20:F21"/>
    <mergeCell ref="G20:G21"/>
    <mergeCell ref="H20:H21"/>
    <mergeCell ref="G3:G18"/>
    <mergeCell ref="H3:H18"/>
    <mergeCell ref="A27:A29"/>
    <mergeCell ref="F27:F29"/>
    <mergeCell ref="G27:G29"/>
    <mergeCell ref="H27:H29"/>
    <mergeCell ref="A23:A24"/>
    <mergeCell ref="G23:G24"/>
    <mergeCell ref="H23:H24"/>
    <mergeCell ref="F23:F24"/>
  </mergeCells>
  <pageMargins left="0.51181102362204722" right="0.31496062992125984" top="0.78740157480314965" bottom="0.78740157480314965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</vt:lpstr>
      <vt:lpstr>FEV!Area_de_impressao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Farias Maciel</dc:creator>
  <cp:lastModifiedBy>Maria Sampaio Gordilho</cp:lastModifiedBy>
  <cp:lastPrinted>2026-02-19T15:30:08Z</cp:lastPrinted>
  <dcterms:created xsi:type="dcterms:W3CDTF">2026-02-19T14:34:38Z</dcterms:created>
  <dcterms:modified xsi:type="dcterms:W3CDTF">2026-03-19T13:28:36Z</dcterms:modified>
</cp:coreProperties>
</file>