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Aquisições de Bens e Serviços 2026\"/>
    </mc:Choice>
  </mc:AlternateContent>
  <bookViews>
    <workbookView xWindow="0" yWindow="0" windowWidth="24000" windowHeight="9480"/>
  </bookViews>
  <sheets>
    <sheet name="ABRIL_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17" i="1"/>
  <c r="E14" i="1"/>
  <c r="E13" i="1" l="1"/>
  <c r="E12" i="1"/>
  <c r="E11" i="1"/>
  <c r="E10" i="1"/>
  <c r="E9" i="1"/>
  <c r="E6" i="1"/>
  <c r="E8" i="1"/>
  <c r="E7" i="1"/>
  <c r="E5" i="1"/>
  <c r="E4" i="1"/>
  <c r="E3" i="1"/>
  <c r="E15" i="1" l="1"/>
</calcChain>
</file>

<file path=xl/sharedStrings.xml><?xml version="1.0" encoding="utf-8"?>
<sst xmlns="http://schemas.openxmlformats.org/spreadsheetml/2006/main" count="82" uniqueCount="71">
  <si>
    <t>RELATÓRIO MENSAL DE PEDIDO DE COMPRA</t>
  </si>
  <si>
    <t>DATA</t>
  </si>
  <si>
    <t>DESCRIÇÃO DO ITEM</t>
  </si>
  <si>
    <t>QUANT.</t>
  </si>
  <si>
    <t>VALOR UNITÁRIO</t>
  </si>
  <si>
    <t>VALOR TOTAL</t>
  </si>
  <si>
    <t>CNPJ</t>
  </si>
  <si>
    <t>FORNECEDOR</t>
  </si>
  <si>
    <t>MODALIDADE</t>
  </si>
  <si>
    <t>PROCESSO</t>
  </si>
  <si>
    <t>065.10933.2026.0001507-97</t>
  </si>
  <si>
    <t>065.10933.2026.0002638-18 </t>
  </si>
  <si>
    <t>065.10933.2026.0002739-53 </t>
  </si>
  <si>
    <t>065.10933.2026.0002819-72</t>
  </si>
  <si>
    <t>065.10933.2026.0002966-51  </t>
  </si>
  <si>
    <t>065.10933.2026.0003415-41 </t>
  </si>
  <si>
    <t>DISPENSA</t>
  </si>
  <si>
    <t>35.777.232/0001-35</t>
  </si>
  <si>
    <t>DILATEC ENGENHARIA E CONSTRUCAO</t>
  </si>
  <si>
    <t>MXM JETTAX SOLUÇÕES E SERVIÇOS</t>
  </si>
  <si>
    <t>Consultoria Técnica Especializada para o MXM-WebManager</t>
  </si>
  <si>
    <t>39.847.728/0001-99</t>
  </si>
  <si>
    <t>Consultoria e assessoria de engenharia de segurança para elaboração do PGR e LTCAT</t>
  </si>
  <si>
    <t>SANTOS &amp; FREITAS ENG. E MEDICINA OCUPACIONAL</t>
  </si>
  <si>
    <t>23.374.436/0001-46</t>
  </si>
  <si>
    <t>Empresa especializada para adequação do ambiente de Business Intelligence (BI)</t>
  </si>
  <si>
    <t>SYSDESIGN CONSULTORIA EM INFORMATICA</t>
  </si>
  <si>
    <t>00.729.029/0001-09</t>
  </si>
  <si>
    <t>ZÊNITE INFORMAÇÃO E CONSULTORIA</t>
  </si>
  <si>
    <t>86.781.069/0001-15</t>
  </si>
  <si>
    <t>K2 COMUNICACAO VISUAL </t>
  </si>
  <si>
    <t>04.280.139/0001-97</t>
  </si>
  <si>
    <t>Confecção, fornecimento e instalação de letreiro institucional em aço inox polido</t>
  </si>
  <si>
    <t>Assinatura para acesso à solução ZÊNITE FÁCIL ESTATAIS</t>
  </si>
  <si>
    <t>FLAMAGEL INDUSTRIA E COMERCIO</t>
  </si>
  <si>
    <t>05.783.974/0001-02</t>
  </si>
  <si>
    <t>ALCOOL, etílico 70%</t>
  </si>
  <si>
    <t>INEX</t>
  </si>
  <si>
    <t>HCL (BRAZIL) TECNOLOGIA DA INFORMAÇÃO</t>
  </si>
  <si>
    <t>10.568.414/0001-75</t>
  </si>
  <si>
    <t>Serviços de atualização da versão do software DX APM 23.2 On Premise. Fab. Broadcom p/ a v</t>
  </si>
  <si>
    <t>065.10933.2026.0003421-90</t>
  </si>
  <si>
    <t>NEUROBOX TECNOLOGIA EM INFORMÁTICA</t>
  </si>
  <si>
    <t>09.136.376/0001-00</t>
  </si>
  <si>
    <t>065.10933.2026.0003500-28</t>
  </si>
  <si>
    <t>Inscrições na Conferência Agile Trends GOV 2026</t>
  </si>
  <si>
    <t>Doação com encargo - Projeto Adote uma Turma</t>
  </si>
  <si>
    <t>15.178.551/0014-31</t>
  </si>
  <si>
    <t>ASSOCIAÇÃO OBRAS SOCTATS IRMÃ DULCE</t>
  </si>
  <si>
    <t>065.10930.2025.0012014-31</t>
  </si>
  <si>
    <t>IN VERBIS - SERVIÇOS DE RECORTES</t>
  </si>
  <si>
    <t>01.601.041/0001-04</t>
  </si>
  <si>
    <t>Recorte de publicações lançadas</t>
  </si>
  <si>
    <t>065.10933.2026.0003784-61</t>
  </si>
  <si>
    <t>ZOOMTECH</t>
  </si>
  <si>
    <t>06.105.781/0001-65</t>
  </si>
  <si>
    <t>065.10933.2026.0003802-88</t>
  </si>
  <si>
    <t>065.10933.2026.0002725-58</t>
  </si>
  <si>
    <t>Suporte técnico especializ. e Manutenção de Storage Huawei OceanStor 2600 V3</t>
  </si>
  <si>
    <t>GARTNER DO BRASIL SERVICOS DE PESQUISA</t>
  </si>
  <si>
    <t>02.593.165/0001-40</t>
  </si>
  <si>
    <t>Conferência Gartner Data &amp; Analytics SUMMIT 2026</t>
  </si>
  <si>
    <t>065.10933.2026.0003820-60</t>
  </si>
  <si>
    <t>34.203.752/0001-71</t>
  </si>
  <si>
    <t>COMDADOS COMÉRCIO E SERVIÇOS ELETRÔNICOS</t>
  </si>
  <si>
    <t>STORAGE – ARMAZENAMENTO Storage all-flash</t>
  </si>
  <si>
    <t>Instalação e configuração do equipamento storage de armazenamento all-flash</t>
  </si>
  <si>
    <t>Treinamento para turma de 06 pessoas para storage de armazenamento all-flash</t>
  </si>
  <si>
    <t>065.10933.2026.0004364-11</t>
  </si>
  <si>
    <t>PE</t>
  </si>
  <si>
    <t>Elaboração de laudo técnico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</si>
</sst>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21252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43" fontId="0" fillId="0" borderId="0" xfId="1" applyFont="1"/>
    <xf numFmtId="0" fontId="4" fillId="0" borderId="2" xfId="0" applyFont="1" applyBorder="1"/>
    <xf numFmtId="0" fontId="0" fillId="3" borderId="2" xfId="0" applyFont="1" applyFill="1" applyBorder="1" applyAlignment="1">
      <alignment horizontal="center" vertical="center"/>
    </xf>
    <xf numFmtId="44" fontId="0" fillId="0" borderId="2" xfId="2" applyFont="1" applyBorder="1"/>
    <xf numFmtId="44" fontId="4" fillId="0" borderId="2" xfId="2" applyFont="1" applyBorder="1"/>
    <xf numFmtId="44" fontId="4" fillId="3" borderId="2" xfId="2" applyFont="1" applyFill="1" applyBorder="1"/>
    <xf numFmtId="0" fontId="6" fillId="3" borderId="2" xfId="0" applyFont="1" applyFill="1" applyBorder="1" applyAlignment="1">
      <alignment horizontal="center"/>
    </xf>
    <xf numFmtId="0" fontId="0" fillId="3" borderId="2" xfId="0" applyFill="1" applyBorder="1"/>
    <xf numFmtId="44" fontId="0" fillId="3" borderId="2" xfId="2" applyFont="1" applyFill="1" applyBorder="1" applyAlignment="1">
      <alignment horizontal="center"/>
    </xf>
    <xf numFmtId="0" fontId="4" fillId="3" borderId="2" xfId="0" applyFont="1" applyFill="1" applyBorder="1"/>
    <xf numFmtId="0" fontId="0" fillId="3" borderId="2" xfId="0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0" fillId="3" borderId="0" xfId="0" applyFill="1"/>
    <xf numFmtId="44" fontId="5" fillId="3" borderId="2" xfId="2" applyFont="1" applyFill="1" applyBorder="1"/>
    <xf numFmtId="44" fontId="0" fillId="3" borderId="2" xfId="2" applyFont="1" applyFill="1" applyBorder="1" applyAlignment="1">
      <alignment horizontal="right"/>
    </xf>
    <xf numFmtId="44" fontId="0" fillId="0" borderId="0" xfId="2" applyFont="1"/>
    <xf numFmtId="0" fontId="9" fillId="0" borderId="2" xfId="0" applyFont="1" applyBorder="1"/>
    <xf numFmtId="0" fontId="0" fillId="0" borderId="2" xfId="0" applyBorder="1" applyAlignment="1">
      <alignment vertical="top"/>
    </xf>
    <xf numFmtId="0" fontId="10" fillId="0" borderId="0" xfId="0" applyFont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B6" sqref="B6"/>
    </sheetView>
  </sheetViews>
  <sheetFormatPr defaultRowHeight="15" x14ac:dyDescent="0.25"/>
  <cols>
    <col min="1" max="1" width="13" customWidth="1"/>
    <col min="2" max="2" width="83.28515625" customWidth="1"/>
    <col min="3" max="3" width="8.28515625" bestFit="1" customWidth="1"/>
    <col min="4" max="4" width="17" customWidth="1"/>
    <col min="5" max="5" width="16.28515625" customWidth="1"/>
    <col min="6" max="6" width="18" customWidth="1"/>
    <col min="7" max="7" width="47.7109375" customWidth="1"/>
    <col min="8" max="8" width="14.42578125" customWidth="1"/>
    <col min="9" max="9" width="26" customWidth="1"/>
  </cols>
  <sheetData>
    <row r="1" spans="1:9" ht="40.5" customHeight="1" thickBot="1" x14ac:dyDescent="0.3">
      <c r="A1" s="35" t="s">
        <v>0</v>
      </c>
      <c r="B1" s="35"/>
      <c r="G1" s="1"/>
    </row>
    <row r="2" spans="1:9" ht="24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</row>
    <row r="3" spans="1:9" ht="24.75" customHeight="1" x14ac:dyDescent="0.25">
      <c r="A3" s="13">
        <v>46118</v>
      </c>
      <c r="B3" s="14" t="s">
        <v>20</v>
      </c>
      <c r="C3" s="5">
        <v>40</v>
      </c>
      <c r="D3" s="22">
        <v>220</v>
      </c>
      <c r="E3" s="31">
        <f>D3*C3</f>
        <v>8800</v>
      </c>
      <c r="F3" s="18" t="s">
        <v>21</v>
      </c>
      <c r="G3" s="5" t="s">
        <v>19</v>
      </c>
      <c r="H3" s="5" t="s">
        <v>37</v>
      </c>
      <c r="I3" s="10" t="s">
        <v>10</v>
      </c>
    </row>
    <row r="4" spans="1:9" ht="24.75" customHeight="1" x14ac:dyDescent="0.25">
      <c r="A4" s="11">
        <v>46118</v>
      </c>
      <c r="B4" s="34" t="s">
        <v>22</v>
      </c>
      <c r="C4" s="6">
        <v>1</v>
      </c>
      <c r="D4" s="21">
        <v>15980</v>
      </c>
      <c r="E4" s="31">
        <f>D4</f>
        <v>15980</v>
      </c>
      <c r="F4" s="18" t="s">
        <v>24</v>
      </c>
      <c r="G4" s="5" t="s">
        <v>23</v>
      </c>
      <c r="H4" s="7" t="s">
        <v>16</v>
      </c>
      <c r="I4" s="10" t="s">
        <v>11</v>
      </c>
    </row>
    <row r="5" spans="1:9" ht="24.75" customHeight="1" x14ac:dyDescent="0.25">
      <c r="A5" s="11">
        <v>46119</v>
      </c>
      <c r="B5" s="9" t="s">
        <v>25</v>
      </c>
      <c r="C5" s="6">
        <v>1</v>
      </c>
      <c r="D5" s="21">
        <v>58990</v>
      </c>
      <c r="E5" s="31">
        <f>D5</f>
        <v>58990</v>
      </c>
      <c r="F5" s="18" t="s">
        <v>27</v>
      </c>
      <c r="G5" s="5" t="s">
        <v>26</v>
      </c>
      <c r="H5" s="7" t="s">
        <v>16</v>
      </c>
      <c r="I5" s="10" t="s">
        <v>12</v>
      </c>
    </row>
    <row r="6" spans="1:9" ht="24.75" customHeight="1" x14ac:dyDescent="0.25">
      <c r="A6" s="16">
        <v>46121</v>
      </c>
      <c r="B6" s="9" t="s">
        <v>33</v>
      </c>
      <c r="C6" s="28">
        <v>3</v>
      </c>
      <c r="D6" s="20">
        <v>4500</v>
      </c>
      <c r="E6" s="31">
        <f>D6*C6</f>
        <v>13500</v>
      </c>
      <c r="F6" s="18" t="s">
        <v>29</v>
      </c>
      <c r="G6" s="5" t="s">
        <v>28</v>
      </c>
      <c r="H6" s="5" t="s">
        <v>37</v>
      </c>
      <c r="I6" s="10" t="s">
        <v>13</v>
      </c>
    </row>
    <row r="7" spans="1:9" ht="24.75" customHeight="1" x14ac:dyDescent="0.25">
      <c r="A7" s="16">
        <v>46121</v>
      </c>
      <c r="B7" s="9" t="s">
        <v>32</v>
      </c>
      <c r="C7" s="5">
        <v>1</v>
      </c>
      <c r="D7" s="21">
        <v>6824.07</v>
      </c>
      <c r="E7" s="25">
        <f>D7</f>
        <v>6824.07</v>
      </c>
      <c r="F7" s="18" t="s">
        <v>31</v>
      </c>
      <c r="G7" s="5" t="s">
        <v>30</v>
      </c>
      <c r="H7" s="19" t="s">
        <v>16</v>
      </c>
      <c r="I7" s="10" t="s">
        <v>14</v>
      </c>
    </row>
    <row r="8" spans="1:9" ht="24.75" customHeight="1" x14ac:dyDescent="0.25">
      <c r="A8" s="16">
        <v>46120</v>
      </c>
      <c r="B8" s="9" t="s">
        <v>36</v>
      </c>
      <c r="C8" s="5">
        <v>420</v>
      </c>
      <c r="D8" s="21">
        <v>7</v>
      </c>
      <c r="E8" s="25">
        <f>D8*C8</f>
        <v>2940</v>
      </c>
      <c r="F8" s="18" t="s">
        <v>35</v>
      </c>
      <c r="G8" s="5" t="s">
        <v>34</v>
      </c>
      <c r="H8" s="19" t="s">
        <v>16</v>
      </c>
      <c r="I8" s="10" t="s">
        <v>15</v>
      </c>
    </row>
    <row r="9" spans="1:9" ht="24.75" customHeight="1" x14ac:dyDescent="0.25">
      <c r="A9" s="16">
        <v>46127</v>
      </c>
      <c r="B9" s="9" t="s">
        <v>40</v>
      </c>
      <c r="C9" s="5">
        <v>1</v>
      </c>
      <c r="D9" s="21">
        <v>61842.48</v>
      </c>
      <c r="E9" s="25">
        <f>D9</f>
        <v>61842.48</v>
      </c>
      <c r="F9" s="18" t="s">
        <v>39</v>
      </c>
      <c r="G9" s="5" t="s">
        <v>38</v>
      </c>
      <c r="H9" s="19" t="s">
        <v>16</v>
      </c>
      <c r="I9" s="10" t="s">
        <v>41</v>
      </c>
    </row>
    <row r="10" spans="1:9" ht="24.75" customHeight="1" x14ac:dyDescent="0.25">
      <c r="A10" s="16">
        <v>46126</v>
      </c>
      <c r="B10" s="9" t="s">
        <v>45</v>
      </c>
      <c r="C10" s="5">
        <v>3</v>
      </c>
      <c r="D10" s="21">
        <v>2885</v>
      </c>
      <c r="E10" s="25">
        <f>D10*C10</f>
        <v>8655</v>
      </c>
      <c r="F10" s="18" t="s">
        <v>43</v>
      </c>
      <c r="G10" s="5" t="s">
        <v>42</v>
      </c>
      <c r="H10" s="19" t="s">
        <v>37</v>
      </c>
      <c r="I10" s="10" t="s">
        <v>44</v>
      </c>
    </row>
    <row r="11" spans="1:9" ht="24.75" customHeight="1" x14ac:dyDescent="0.25">
      <c r="A11" s="16">
        <v>46027</v>
      </c>
      <c r="B11" s="9" t="s">
        <v>46</v>
      </c>
      <c r="C11" s="5">
        <v>12</v>
      </c>
      <c r="D11" s="20">
        <v>14509.18</v>
      </c>
      <c r="E11" s="25">
        <f>D11*C11</f>
        <v>174110.16</v>
      </c>
      <c r="F11" s="9" t="s">
        <v>47</v>
      </c>
      <c r="G11" s="15" t="s">
        <v>48</v>
      </c>
      <c r="H11" s="15" t="s">
        <v>16</v>
      </c>
      <c r="I11" s="10" t="s">
        <v>49</v>
      </c>
    </row>
    <row r="12" spans="1:9" ht="24.75" customHeight="1" x14ac:dyDescent="0.25">
      <c r="A12" s="16">
        <v>46128</v>
      </c>
      <c r="B12" s="9" t="s">
        <v>52</v>
      </c>
      <c r="C12" s="5">
        <v>12</v>
      </c>
      <c r="D12" s="20">
        <v>49</v>
      </c>
      <c r="E12" s="25">
        <f>D12*C12</f>
        <v>588</v>
      </c>
      <c r="F12" s="18" t="s">
        <v>51</v>
      </c>
      <c r="G12" s="15" t="s">
        <v>50</v>
      </c>
      <c r="H12" s="15" t="s">
        <v>16</v>
      </c>
      <c r="I12" s="10" t="s">
        <v>53</v>
      </c>
    </row>
    <row r="13" spans="1:9" s="29" customFormat="1" ht="24.75" customHeight="1" x14ac:dyDescent="0.25">
      <c r="A13" s="16">
        <v>46129</v>
      </c>
      <c r="B13" s="24" t="s">
        <v>58</v>
      </c>
      <c r="C13" s="7">
        <v>12</v>
      </c>
      <c r="D13" s="30">
        <v>5374.95</v>
      </c>
      <c r="E13" s="25">
        <f>D13*C13</f>
        <v>64499.399999999994</v>
      </c>
      <c r="F13" s="26" t="s">
        <v>55</v>
      </c>
      <c r="G13" s="27" t="s">
        <v>54</v>
      </c>
      <c r="H13" s="19" t="s">
        <v>16</v>
      </c>
      <c r="I13" s="23" t="s">
        <v>56</v>
      </c>
    </row>
    <row r="14" spans="1:9" ht="24.75" customHeight="1" x14ac:dyDescent="0.25">
      <c r="A14" s="16">
        <v>46129</v>
      </c>
      <c r="B14" s="33" t="s">
        <v>61</v>
      </c>
      <c r="C14" s="7">
        <v>2</v>
      </c>
      <c r="D14" s="30">
        <v>11975</v>
      </c>
      <c r="E14" s="25">
        <f>D14*C14</f>
        <v>23950</v>
      </c>
      <c r="F14" s="26" t="s">
        <v>60</v>
      </c>
      <c r="G14" s="27" t="s">
        <v>59</v>
      </c>
      <c r="H14" s="19" t="s">
        <v>37</v>
      </c>
      <c r="I14" s="23" t="s">
        <v>62</v>
      </c>
    </row>
    <row r="15" spans="1:9" ht="24.75" customHeight="1" x14ac:dyDescent="0.25">
      <c r="A15" s="11">
        <v>46119</v>
      </c>
      <c r="B15" s="14" t="s">
        <v>70</v>
      </c>
      <c r="C15" s="8">
        <v>1</v>
      </c>
      <c r="D15" s="20">
        <v>7000</v>
      </c>
      <c r="E15" s="31">
        <f t="shared" ref="E15:E18" si="0">C15*D15</f>
        <v>7000</v>
      </c>
      <c r="F15" s="26" t="s">
        <v>17</v>
      </c>
      <c r="G15" s="5" t="s">
        <v>18</v>
      </c>
      <c r="H15" s="5" t="s">
        <v>16</v>
      </c>
      <c r="I15" s="10" t="s">
        <v>57</v>
      </c>
    </row>
    <row r="16" spans="1:9" ht="24.75" customHeight="1" x14ac:dyDescent="0.25">
      <c r="A16" s="36">
        <v>46141</v>
      </c>
      <c r="B16" s="9" t="s">
        <v>65</v>
      </c>
      <c r="C16" s="12">
        <v>1</v>
      </c>
      <c r="D16" s="20">
        <v>5395500</v>
      </c>
      <c r="E16" s="31">
        <f>C16*D16</f>
        <v>5395500</v>
      </c>
      <c r="F16" s="37" t="s">
        <v>63</v>
      </c>
      <c r="G16" s="40" t="s">
        <v>64</v>
      </c>
      <c r="H16" s="41" t="s">
        <v>69</v>
      </c>
      <c r="I16" s="42" t="s">
        <v>68</v>
      </c>
    </row>
    <row r="17" spans="1:9" ht="24.75" customHeight="1" x14ac:dyDescent="0.25">
      <c r="A17" s="36"/>
      <c r="B17" s="9" t="s">
        <v>66</v>
      </c>
      <c r="C17" s="12">
        <v>1</v>
      </c>
      <c r="D17" s="20">
        <v>220869</v>
      </c>
      <c r="E17" s="31">
        <f t="shared" si="0"/>
        <v>220869</v>
      </c>
      <c r="F17" s="38"/>
      <c r="G17" s="40"/>
      <c r="H17" s="41"/>
      <c r="I17" s="42"/>
    </row>
    <row r="18" spans="1:9" ht="24.75" customHeight="1" x14ac:dyDescent="0.25">
      <c r="A18" s="36"/>
      <c r="B18" s="9" t="s">
        <v>67</v>
      </c>
      <c r="C18" s="12">
        <v>1</v>
      </c>
      <c r="D18" s="20">
        <v>119460</v>
      </c>
      <c r="E18" s="31">
        <f t="shared" si="0"/>
        <v>119460</v>
      </c>
      <c r="F18" s="39"/>
      <c r="G18" s="40"/>
      <c r="H18" s="41"/>
      <c r="I18" s="42"/>
    </row>
    <row r="19" spans="1:9" x14ac:dyDescent="0.25">
      <c r="D19" s="32"/>
      <c r="E19" s="17"/>
    </row>
  </sheetData>
  <mergeCells count="6">
    <mergeCell ref="I16:I18"/>
    <mergeCell ref="A1:B1"/>
    <mergeCell ref="A16:A18"/>
    <mergeCell ref="F16:F18"/>
    <mergeCell ref="G16:G18"/>
    <mergeCell ref="H16:H18"/>
  </mergeCells>
  <pageMargins left="0.511811024" right="0.511811024" top="0.78740157499999996" bottom="0.78740157499999996" header="0.31496062000000002" footer="0.31496062000000002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Farias Maciel</dc:creator>
  <cp:lastModifiedBy>Maria Sampaio Gordilho</cp:lastModifiedBy>
  <dcterms:created xsi:type="dcterms:W3CDTF">2026-03-31T18:24:57Z</dcterms:created>
  <dcterms:modified xsi:type="dcterms:W3CDTF">2026-05-13T13:28:32Z</dcterms:modified>
</cp:coreProperties>
</file>