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ordilho\Desktop\CONTRATOS MENSAIS\Aquisições de Bens e Serviços 2026\"/>
    </mc:Choice>
  </mc:AlternateContent>
  <bookViews>
    <workbookView xWindow="0" yWindow="0" windowWidth="24000" windowHeight="9480"/>
  </bookViews>
  <sheets>
    <sheet name="AGOS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5" i="1"/>
  <c r="E13" i="1"/>
  <c r="E14" i="1"/>
  <c r="E16" i="1"/>
  <c r="E17" i="1"/>
  <c r="E18" i="1"/>
  <c r="E20" i="1"/>
  <c r="E21" i="1"/>
  <c r="E22" i="1"/>
  <c r="E12" i="1"/>
  <c r="E11" i="1"/>
  <c r="E8" i="1" l="1"/>
  <c r="E9" i="1"/>
  <c r="E10" i="1"/>
  <c r="E7" i="1"/>
  <c r="E6" i="1"/>
  <c r="E5" i="1"/>
</calcChain>
</file>

<file path=xl/sharedStrings.xml><?xml version="1.0" encoding="utf-8"?>
<sst xmlns="http://schemas.openxmlformats.org/spreadsheetml/2006/main" count="64" uniqueCount="64">
  <si>
    <t>RELATÓRIO MENSAL DE PEDIDO DE COMPRA</t>
  </si>
  <si>
    <t>DATA</t>
  </si>
  <si>
    <t>DESCRIÇÃO DO ITEM</t>
  </si>
  <si>
    <t>CNPJ</t>
  </si>
  <si>
    <t>FORNECEDOR</t>
  </si>
  <si>
    <t>MODALIDADE</t>
  </si>
  <si>
    <t>PE 023/25 (ATA 025/25)</t>
  </si>
  <si>
    <t>PMGT – PROJETOS DE MODERNIZAÇÃO</t>
  </si>
  <si>
    <t>23.009.587/0001-03</t>
  </si>
  <si>
    <t>ZENITE INFORMACAO E CONSULTORIA</t>
  </si>
  <si>
    <t>86.781.069/0001-15</t>
  </si>
  <si>
    <t>CDS SOLUTIONS</t>
  </si>
  <si>
    <t>61.458.397/0001-54</t>
  </si>
  <si>
    <t>Licenças de software - AutoCAD LT 2D</t>
  </si>
  <si>
    <t>Licenças de software - AutoCAD 2D e 3D</t>
  </si>
  <si>
    <t>DISPENSA 0032/26</t>
  </si>
  <si>
    <t>NEUROBOX TECNOLOGIA</t>
  </si>
  <si>
    <t>09.136.376/0001-00</t>
  </si>
  <si>
    <t>INEXIGIBILIDADE 12/26</t>
  </si>
  <si>
    <t>INEXIGIBILIDADE 14/26</t>
  </si>
  <si>
    <t>MXM JETTAX SOLUÇÕES</t>
  </si>
  <si>
    <t>39.847.728/0001-99</t>
  </si>
  <si>
    <t>INEXIGIBILIDADE 13/26</t>
  </si>
  <si>
    <t>Atualização periódica do ERP MXM</t>
  </si>
  <si>
    <t>Suporte técnico especializado para ajustes</t>
  </si>
  <si>
    <t>Licenças adicionais de uso do ERP MXM</t>
  </si>
  <si>
    <t>10.507.760/0001-43</t>
  </si>
  <si>
    <t>GD MAGAZINE COMÉRCIO</t>
  </si>
  <si>
    <t>GARRAFAO, retornavel, para agua mineral</t>
  </si>
  <si>
    <t>DISPENSA 34/26</t>
  </si>
  <si>
    <t>AUDIMEC - AUDITORES</t>
  </si>
  <si>
    <t>DISPENSA 33/26</t>
  </si>
  <si>
    <t>11.254.307/0001-35</t>
  </si>
  <si>
    <t>serviços de Auditoria Externa</t>
  </si>
  <si>
    <t>X- TESTING</t>
  </si>
  <si>
    <t>PE 015/2025 (ATA 001/26)</t>
  </si>
  <si>
    <t>18.685.740/0001-74</t>
  </si>
  <si>
    <t>Execução de testes e controle de qualidade sobre soluções de software</t>
  </si>
  <si>
    <t>NASA COMERCIO ATACADISTA </t>
  </si>
  <si>
    <t>30.723.567/0001-57</t>
  </si>
  <si>
    <t>RP 005/26</t>
  </si>
  <si>
    <t>Aquisição de pallets</t>
  </si>
  <si>
    <t>MIRANFLEX INDUSTRIA</t>
  </si>
  <si>
    <t>86.729.324/0002-61</t>
  </si>
  <si>
    <t>RP 004/26</t>
  </si>
  <si>
    <t>BR3 OFFICE COMÉRCIO</t>
  </si>
  <si>
    <t>38.229.748/0001-33</t>
  </si>
  <si>
    <t>HS COMÉRCIO</t>
  </si>
  <si>
    <t>24.802.687/0003-09</t>
  </si>
  <si>
    <t>33.402.892/0001-06</t>
  </si>
  <si>
    <t>Normas Técnicas Brasileiras (NBR) e Mercosul (NM)</t>
  </si>
  <si>
    <t>coleções de International Organization for Standardization (ISO)</t>
  </si>
  <si>
    <t>DISPENSA 036/26</t>
  </si>
  <si>
    <t>Licença Red Hat</t>
  </si>
  <si>
    <t> Evento Agile Trends 2026</t>
  </si>
  <si>
    <r>
      <t>MESA</t>
    </r>
    <r>
      <rPr>
        <sz val="11"/>
        <color rgb="FF000000"/>
        <rFont val="Times New Roman"/>
        <family val="1"/>
      </rPr>
      <t>, de trabalho, dimensao: 1200 X 700 X 740 mm</t>
    </r>
  </si>
  <si>
    <r>
      <t>POLTRONA</t>
    </r>
    <r>
      <rPr>
        <sz val="11"/>
        <color rgb="FF000000"/>
        <rFont val="Times New Roman"/>
        <family val="1"/>
      </rPr>
      <t>, giratoria, espaldar medio</t>
    </r>
  </si>
  <si>
    <r>
      <t>POLTRONA</t>
    </r>
    <r>
      <rPr>
        <sz val="11"/>
        <color rgb="FF000000"/>
        <rFont val="Times New Roman"/>
        <family val="1"/>
      </rPr>
      <t>, executiva, giratoria, espaldar alto, com braco</t>
    </r>
  </si>
  <si>
    <r>
      <t>TELEVISOR</t>
    </r>
    <r>
      <rPr>
        <sz val="11"/>
        <color rgb="FF000000"/>
        <rFont val="Times New Roman"/>
        <family val="1"/>
      </rPr>
      <t> Smart TV UHD 4K, 55 polegadas</t>
    </r>
  </si>
  <si>
    <t>QTDA</t>
  </si>
  <si>
    <t>VALOR UNITÁRIO</t>
  </si>
  <si>
    <t>VALOR TOTAL</t>
  </si>
  <si>
    <t>ASSOCIAÇÃO BRASILEIRA DE NORMAS TÉCNICAS ABNT</t>
  </si>
  <si>
    <t>9° Encontro Nacional das Estatais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</si>
</sst>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0" xfId="0" applyFont="1" applyFill="1"/>
    <xf numFmtId="14" fontId="0" fillId="3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0" borderId="1" xfId="0" applyFont="1" applyBorder="1"/>
    <xf numFmtId="0" fontId="5" fillId="3" borderId="1" xfId="0" applyFont="1" applyFill="1" applyBorder="1"/>
    <xf numFmtId="44" fontId="5" fillId="0" borderId="1" xfId="0" applyNumberFormat="1" applyFont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0" fontId="5" fillId="3" borderId="3" xfId="0" applyFont="1" applyFill="1" applyBorder="1"/>
    <xf numFmtId="44" fontId="0" fillId="3" borderId="3" xfId="1" applyFont="1" applyFill="1" applyBorder="1"/>
    <xf numFmtId="44" fontId="5" fillId="0" borderId="3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4" fontId="0" fillId="0" borderId="1" xfId="1" applyFont="1" applyBorder="1"/>
    <xf numFmtId="44" fontId="4" fillId="0" borderId="1" xfId="1" applyFont="1" applyBorder="1"/>
    <xf numFmtId="44" fontId="5" fillId="0" borderId="1" xfId="1" applyFont="1" applyBorder="1"/>
    <xf numFmtId="44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6" xfId="0" applyFont="1" applyFill="1" applyBorder="1"/>
    <xf numFmtId="0" fontId="6" fillId="0" borderId="0" xfId="0" applyFont="1" applyAlignment="1">
      <alignment vertical="center"/>
    </xf>
    <xf numFmtId="14" fontId="0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distributed"/>
    </xf>
    <xf numFmtId="0" fontId="5" fillId="3" borderId="3" xfId="0" applyFont="1" applyFill="1" applyBorder="1" applyAlignment="1">
      <alignment horizontal="center" vertical="distributed"/>
    </xf>
    <xf numFmtId="0" fontId="5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1933575</xdr:colOff>
      <xdr:row>1</xdr:row>
      <xdr:rowOff>276225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0"/>
          <a:ext cx="1933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G10" sqref="G10:G12"/>
    </sheetView>
  </sheetViews>
  <sheetFormatPr defaultRowHeight="15" x14ac:dyDescent="0.25"/>
  <cols>
    <col min="1" max="1" width="10.42578125" customWidth="1"/>
    <col min="2" max="2" width="63.7109375" customWidth="1"/>
    <col min="3" max="3" width="8.140625" customWidth="1"/>
    <col min="4" max="4" width="15" customWidth="1"/>
    <col min="5" max="5" width="15.85546875" customWidth="1"/>
    <col min="6" max="6" width="17.7109375" customWidth="1"/>
    <col min="7" max="7" width="42.42578125" customWidth="1"/>
    <col min="8" max="8" width="23.7109375" customWidth="1"/>
  </cols>
  <sheetData>
    <row r="1" spans="1:8" ht="30" customHeight="1" x14ac:dyDescent="0.25"/>
    <row r="2" spans="1:8" ht="30" customHeight="1" x14ac:dyDescent="0.25"/>
    <row r="3" spans="1:8" ht="30" customHeight="1" thickBot="1" x14ac:dyDescent="0.3">
      <c r="B3" s="31" t="s">
        <v>0</v>
      </c>
      <c r="G3" s="1"/>
    </row>
    <row r="4" spans="1:8" ht="29.25" customHeight="1" thickBot="1" x14ac:dyDescent="0.3">
      <c r="A4" s="17" t="s">
        <v>1</v>
      </c>
      <c r="B4" s="18" t="s">
        <v>2</v>
      </c>
      <c r="C4" s="18" t="s">
        <v>59</v>
      </c>
      <c r="D4" s="18" t="s">
        <v>60</v>
      </c>
      <c r="E4" s="18" t="s">
        <v>61</v>
      </c>
      <c r="F4" s="18" t="s">
        <v>3</v>
      </c>
      <c r="G4" s="18" t="s">
        <v>4</v>
      </c>
      <c r="H4" s="18" t="s">
        <v>5</v>
      </c>
    </row>
    <row r="5" spans="1:8" s="4" customFormat="1" ht="24" customHeight="1" x14ac:dyDescent="0.25">
      <c r="A5" s="8">
        <v>46232</v>
      </c>
      <c r="B5" s="14" t="s">
        <v>53</v>
      </c>
      <c r="C5" s="7">
        <v>1500</v>
      </c>
      <c r="D5" s="15">
        <v>800</v>
      </c>
      <c r="E5" s="16">
        <f>C5*D5</f>
        <v>1200000</v>
      </c>
      <c r="F5" s="24" t="s">
        <v>8</v>
      </c>
      <c r="G5" s="6" t="s">
        <v>7</v>
      </c>
      <c r="H5" s="27" t="s">
        <v>6</v>
      </c>
    </row>
    <row r="6" spans="1:8" s="4" customFormat="1" ht="24" customHeight="1" x14ac:dyDescent="0.25">
      <c r="A6" s="5">
        <v>46246</v>
      </c>
      <c r="B6" s="29" t="s">
        <v>63</v>
      </c>
      <c r="C6" s="2">
        <v>2</v>
      </c>
      <c r="D6" s="19">
        <v>6264</v>
      </c>
      <c r="E6" s="11">
        <f t="shared" ref="E6:E22" si="0">C6*D6</f>
        <v>12528</v>
      </c>
      <c r="F6" s="25" t="s">
        <v>10</v>
      </c>
      <c r="G6" s="3" t="s">
        <v>9</v>
      </c>
      <c r="H6" s="28" t="s">
        <v>18</v>
      </c>
    </row>
    <row r="7" spans="1:8" s="4" customFormat="1" ht="24" customHeight="1" x14ac:dyDescent="0.25">
      <c r="A7" s="32">
        <v>46244</v>
      </c>
      <c r="B7" s="10" t="s">
        <v>13</v>
      </c>
      <c r="C7" s="2">
        <v>5</v>
      </c>
      <c r="D7" s="20">
        <v>1900</v>
      </c>
      <c r="E7" s="11">
        <f t="shared" si="0"/>
        <v>9500</v>
      </c>
      <c r="F7" s="40" t="s">
        <v>12</v>
      </c>
      <c r="G7" s="41" t="s">
        <v>11</v>
      </c>
      <c r="H7" s="36" t="s">
        <v>15</v>
      </c>
    </row>
    <row r="8" spans="1:8" s="4" customFormat="1" ht="24" customHeight="1" x14ac:dyDescent="0.25">
      <c r="A8" s="32"/>
      <c r="B8" s="10" t="s">
        <v>14</v>
      </c>
      <c r="C8" s="12">
        <v>1</v>
      </c>
      <c r="D8" s="20">
        <v>6000</v>
      </c>
      <c r="E8" s="11">
        <f t="shared" si="0"/>
        <v>6000</v>
      </c>
      <c r="F8" s="40"/>
      <c r="G8" s="41"/>
      <c r="H8" s="36"/>
    </row>
    <row r="9" spans="1:8" s="4" customFormat="1" ht="24" customHeight="1" x14ac:dyDescent="0.25">
      <c r="A9" s="5">
        <v>46245</v>
      </c>
      <c r="B9" s="10" t="s">
        <v>54</v>
      </c>
      <c r="C9" s="2">
        <v>4</v>
      </c>
      <c r="D9" s="21">
        <v>1540</v>
      </c>
      <c r="E9" s="11">
        <f t="shared" si="0"/>
        <v>6160</v>
      </c>
      <c r="F9" s="25" t="s">
        <v>17</v>
      </c>
      <c r="G9" s="12" t="s">
        <v>16</v>
      </c>
      <c r="H9" s="28" t="s">
        <v>19</v>
      </c>
    </row>
    <row r="10" spans="1:8" s="4" customFormat="1" ht="24" customHeight="1" x14ac:dyDescent="0.25">
      <c r="A10" s="32">
        <v>46244</v>
      </c>
      <c r="B10" s="9" t="s">
        <v>23</v>
      </c>
      <c r="C10" s="2">
        <v>1</v>
      </c>
      <c r="D10" s="19">
        <v>298216.2</v>
      </c>
      <c r="E10" s="11">
        <f t="shared" si="0"/>
        <v>298216.2</v>
      </c>
      <c r="F10" s="35" t="s">
        <v>21</v>
      </c>
      <c r="G10" s="39" t="s">
        <v>20</v>
      </c>
      <c r="H10" s="36" t="s">
        <v>22</v>
      </c>
    </row>
    <row r="11" spans="1:8" s="4" customFormat="1" ht="24" customHeight="1" x14ac:dyDescent="0.25">
      <c r="A11" s="32"/>
      <c r="B11" s="9" t="s">
        <v>24</v>
      </c>
      <c r="C11" s="2">
        <v>100</v>
      </c>
      <c r="D11" s="19">
        <v>260</v>
      </c>
      <c r="E11" s="11">
        <f t="shared" si="0"/>
        <v>26000</v>
      </c>
      <c r="F11" s="35"/>
      <c r="G11" s="39"/>
      <c r="H11" s="36"/>
    </row>
    <row r="12" spans="1:8" s="4" customFormat="1" ht="24" customHeight="1" x14ac:dyDescent="0.25">
      <c r="A12" s="32"/>
      <c r="B12" s="9" t="s">
        <v>25</v>
      </c>
      <c r="C12" s="2">
        <v>1</v>
      </c>
      <c r="D12" s="19">
        <v>21642.37</v>
      </c>
      <c r="E12" s="11">
        <f t="shared" si="0"/>
        <v>21642.37</v>
      </c>
      <c r="F12" s="35"/>
      <c r="G12" s="39"/>
      <c r="H12" s="36"/>
    </row>
    <row r="13" spans="1:8" s="4" customFormat="1" ht="24" customHeight="1" x14ac:dyDescent="0.25">
      <c r="A13" s="5">
        <v>46246</v>
      </c>
      <c r="B13" s="9" t="s">
        <v>28</v>
      </c>
      <c r="C13" s="2">
        <v>160</v>
      </c>
      <c r="D13" s="20">
        <v>23.99</v>
      </c>
      <c r="E13" s="11">
        <f>C13*D13</f>
        <v>3838.3999999999996</v>
      </c>
      <c r="F13" s="25" t="s">
        <v>26</v>
      </c>
      <c r="G13" s="12" t="s">
        <v>27</v>
      </c>
      <c r="H13" s="28" t="s">
        <v>29</v>
      </c>
    </row>
    <row r="14" spans="1:8" s="4" customFormat="1" ht="24" customHeight="1" x14ac:dyDescent="0.25">
      <c r="A14" s="5">
        <v>46265</v>
      </c>
      <c r="B14" s="13" t="s">
        <v>33</v>
      </c>
      <c r="C14" s="2">
        <v>1</v>
      </c>
      <c r="D14" s="21">
        <v>43600</v>
      </c>
      <c r="E14" s="11">
        <f t="shared" si="0"/>
        <v>43600</v>
      </c>
      <c r="F14" s="26" t="s">
        <v>32</v>
      </c>
      <c r="G14" s="23" t="s">
        <v>30</v>
      </c>
      <c r="H14" s="28" t="s">
        <v>31</v>
      </c>
    </row>
    <row r="15" spans="1:8" s="4" customFormat="1" ht="24" customHeight="1" x14ac:dyDescent="0.25">
      <c r="A15" s="5">
        <v>46246</v>
      </c>
      <c r="B15" s="9" t="s">
        <v>37</v>
      </c>
      <c r="C15" s="2">
        <v>6048</v>
      </c>
      <c r="D15" s="22">
        <v>138</v>
      </c>
      <c r="E15" s="11">
        <f t="shared" si="0"/>
        <v>834624</v>
      </c>
      <c r="F15" s="26" t="s">
        <v>36</v>
      </c>
      <c r="G15" s="23" t="s">
        <v>34</v>
      </c>
      <c r="H15" s="28" t="s">
        <v>35</v>
      </c>
    </row>
    <row r="16" spans="1:8" s="4" customFormat="1" ht="24" customHeight="1" x14ac:dyDescent="0.25">
      <c r="A16" s="5">
        <v>46254</v>
      </c>
      <c r="B16" s="9" t="s">
        <v>41</v>
      </c>
      <c r="C16" s="2">
        <v>15</v>
      </c>
      <c r="D16" s="21">
        <v>282.85000000000002</v>
      </c>
      <c r="E16" s="11">
        <f t="shared" si="0"/>
        <v>4242.75</v>
      </c>
      <c r="F16" s="26" t="s">
        <v>39</v>
      </c>
      <c r="G16" s="12" t="s">
        <v>38</v>
      </c>
      <c r="H16" s="28" t="s">
        <v>40</v>
      </c>
    </row>
    <row r="17" spans="1:8" s="4" customFormat="1" ht="21.75" customHeight="1" x14ac:dyDescent="0.25">
      <c r="A17" s="32">
        <v>46254</v>
      </c>
      <c r="B17" s="9" t="s">
        <v>55</v>
      </c>
      <c r="C17" s="2">
        <v>15</v>
      </c>
      <c r="D17" s="21">
        <v>456</v>
      </c>
      <c r="E17" s="11">
        <f t="shared" si="0"/>
        <v>6840</v>
      </c>
      <c r="F17" s="38" t="s">
        <v>43</v>
      </c>
      <c r="G17" s="37" t="s">
        <v>42</v>
      </c>
      <c r="H17" s="36" t="s">
        <v>44</v>
      </c>
    </row>
    <row r="18" spans="1:8" s="4" customFormat="1" ht="21.75" customHeight="1" x14ac:dyDescent="0.25">
      <c r="A18" s="32"/>
      <c r="B18" s="9" t="s">
        <v>56</v>
      </c>
      <c r="C18" s="2">
        <v>50</v>
      </c>
      <c r="D18" s="21">
        <v>644.70000000000005</v>
      </c>
      <c r="E18" s="11">
        <f t="shared" si="0"/>
        <v>32235.000000000004</v>
      </c>
      <c r="F18" s="38"/>
      <c r="G18" s="37"/>
      <c r="H18" s="36"/>
    </row>
    <row r="19" spans="1:8" s="4" customFormat="1" ht="24" customHeight="1" x14ac:dyDescent="0.25">
      <c r="A19" s="5">
        <v>46254</v>
      </c>
      <c r="B19" s="9" t="s">
        <v>57</v>
      </c>
      <c r="C19" s="2">
        <v>10</v>
      </c>
      <c r="D19" s="22">
        <v>1077.8</v>
      </c>
      <c r="E19" s="11">
        <f t="shared" si="0"/>
        <v>10778</v>
      </c>
      <c r="F19" s="26" t="s">
        <v>46</v>
      </c>
      <c r="G19" s="12" t="s">
        <v>45</v>
      </c>
      <c r="H19" s="36"/>
    </row>
    <row r="20" spans="1:8" s="4" customFormat="1" ht="24" customHeight="1" x14ac:dyDescent="0.25">
      <c r="A20" s="5">
        <v>46255</v>
      </c>
      <c r="B20" s="9" t="s">
        <v>58</v>
      </c>
      <c r="C20" s="2">
        <v>5</v>
      </c>
      <c r="D20" s="21">
        <v>2418.79</v>
      </c>
      <c r="E20" s="11">
        <f t="shared" si="0"/>
        <v>12093.95</v>
      </c>
      <c r="F20" s="26" t="s">
        <v>48</v>
      </c>
      <c r="G20" s="23" t="s">
        <v>47</v>
      </c>
      <c r="H20" s="36"/>
    </row>
    <row r="21" spans="1:8" s="4" customFormat="1" ht="21" customHeight="1" x14ac:dyDescent="0.25">
      <c r="A21" s="32">
        <v>46259</v>
      </c>
      <c r="B21" s="13" t="s">
        <v>50</v>
      </c>
      <c r="C21" s="2">
        <v>1</v>
      </c>
      <c r="D21" s="20">
        <v>3875</v>
      </c>
      <c r="E21" s="11">
        <f t="shared" si="0"/>
        <v>3875</v>
      </c>
      <c r="F21" s="35" t="s">
        <v>49</v>
      </c>
      <c r="G21" s="33" t="s">
        <v>62</v>
      </c>
      <c r="H21" s="36" t="s">
        <v>52</v>
      </c>
    </row>
    <row r="22" spans="1:8" s="4" customFormat="1" ht="21" customHeight="1" x14ac:dyDescent="0.25">
      <c r="A22" s="32"/>
      <c r="B22" s="13" t="s">
        <v>51</v>
      </c>
      <c r="C22" s="2">
        <v>1</v>
      </c>
      <c r="D22" s="20">
        <v>2608</v>
      </c>
      <c r="E22" s="11">
        <f t="shared" si="0"/>
        <v>2608</v>
      </c>
      <c r="F22" s="35"/>
      <c r="G22" s="34"/>
      <c r="H22" s="36"/>
    </row>
    <row r="23" spans="1:8" ht="21" customHeight="1" x14ac:dyDescent="0.25">
      <c r="B23" s="30"/>
    </row>
  </sheetData>
  <mergeCells count="16">
    <mergeCell ref="F10:F12"/>
    <mergeCell ref="G10:G12"/>
    <mergeCell ref="H10:H12"/>
    <mergeCell ref="A10:A12"/>
    <mergeCell ref="A7:A8"/>
    <mergeCell ref="F7:F8"/>
    <mergeCell ref="G7:G8"/>
    <mergeCell ref="H7:H8"/>
    <mergeCell ref="A17:A18"/>
    <mergeCell ref="G21:G22"/>
    <mergeCell ref="A21:A22"/>
    <mergeCell ref="F21:F22"/>
    <mergeCell ref="H21:H22"/>
    <mergeCell ref="G17:G18"/>
    <mergeCell ref="F17:F18"/>
    <mergeCell ref="H17:H20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Farias Maciel</dc:creator>
  <cp:lastModifiedBy>Maria Sampaio Gordilho</cp:lastModifiedBy>
  <dcterms:created xsi:type="dcterms:W3CDTF">2026-03-31T18:24:57Z</dcterms:created>
  <dcterms:modified xsi:type="dcterms:W3CDTF">2026-10-07T13:39:13Z</dcterms:modified>
</cp:coreProperties>
</file>