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R:\CAEST\CAEST\PLANEJAMENTO\2019\SISPACTO 2019\"/>
    </mc:Choice>
  </mc:AlternateContent>
  <bookViews>
    <workbookView xWindow="0" yWindow="0" windowWidth="19440" windowHeight="9660" tabRatio="788" activeTab="11"/>
  </bookViews>
  <sheets>
    <sheet name="Indicador 1" sheetId="1" r:id="rId1"/>
    <sheet name="inidicador 3 - causa" sheetId="2" state="hidden" r:id="rId2"/>
    <sheet name="inidicador 3" sheetId="3" r:id="rId3"/>
    <sheet name="Indicador 4" sheetId="25" r:id="rId4"/>
    <sheet name="Inidicador 5" sheetId="5" r:id="rId5"/>
    <sheet name="Indicador 6" sheetId="6" r:id="rId6"/>
    <sheet name="indicador 8" sheetId="7" r:id="rId7"/>
    <sheet name="Inidicador 9" sheetId="8" r:id="rId8"/>
    <sheet name="Indicador 11 razao excitopa" sheetId="11" state="hidden" r:id="rId9"/>
    <sheet name="inidicador 11 numero" sheetId="12" state="hidden" r:id="rId10"/>
    <sheet name="Inidicador 11 - mulheres 25a64" sheetId="13" state="hidden" r:id="rId11"/>
    <sheet name="Inidicador 22" sheetId="23" r:id="rId12"/>
  </sheets>
  <externalReferences>
    <externalReference r:id="rId13"/>
    <externalReference r:id="rId14"/>
    <externalReference r:id="rId15"/>
    <externalReference r:id="rId16"/>
  </externalReferences>
  <definedNames>
    <definedName name="__xlfn_AGGREGATE">NA()</definedName>
    <definedName name="__xlfn_IFERROR">NA()</definedName>
    <definedName name="__xlnm_Print_Area_1">'Indicador 6'!$A$1:$M$1</definedName>
    <definedName name="__xlnm_Print_Area_2" localSheetId="3">#REF!</definedName>
    <definedName name="__xlnm_Print_Area_2">#REF!</definedName>
    <definedName name="_ABA1" localSheetId="3">#REF!</definedName>
    <definedName name="_ABA1">#REF!</definedName>
    <definedName name="_xlnm._FilterDatabase" localSheetId="0" hidden="1">'Indicador 1'!#REF!</definedName>
    <definedName name="_xlnm._FilterDatabase" localSheetId="8" hidden="1">'Indicador 11 razao excitopa'!$A$3:$I$3</definedName>
    <definedName name="_xlnm._FilterDatabase" localSheetId="3" hidden="1">'Indicador 4'!$A$6:$AF$423</definedName>
    <definedName name="_xlnm._FilterDatabase" localSheetId="5" hidden="1">'Indicador 6'!$A$6:$S$426</definedName>
    <definedName name="_xlnm._FilterDatabase" localSheetId="6" hidden="1">'indicador 8'!$A$6:$L$423</definedName>
    <definedName name="_xlnm._FilterDatabase" localSheetId="11" hidden="1">'Inidicador 22'!$A$5:$G$421</definedName>
    <definedName name="_xlnm._FilterDatabase" localSheetId="2" hidden="1">'inidicador 3'!$A$8:$M$8</definedName>
    <definedName name="_xlnm._FilterDatabase" localSheetId="1" hidden="1">'inidicador 3 - causa'!$A$3:$V$3</definedName>
    <definedName name="_xlnm._FilterDatabase" localSheetId="7" hidden="1">'Inidicador 9'!$A$4:$J$421</definedName>
    <definedName name="AdolescenteA1" localSheetId="3">#REF!</definedName>
    <definedName name="AdolescenteA1">#REF!</definedName>
    <definedName name="_xlnm.Print_Area" localSheetId="5">'Indicador 6'!$A$1:$M$1</definedName>
    <definedName name="BucalA1" localSheetId="3">#REF!</definedName>
    <definedName name="BucalA1">#REF!</definedName>
    <definedName name="cd42010agenda" localSheetId="3">#REF!</definedName>
    <definedName name="cd42010agenda">#REF!</definedName>
    <definedName name="ComoA1" localSheetId="3">#REF!</definedName>
    <definedName name="ComoA1">#REF!</definedName>
    <definedName name="CriançaA1" localSheetId="3">#REF!</definedName>
    <definedName name="CriançaA1">#REF!</definedName>
    <definedName name="dados">[1]Plan1!$A$10:$R$427</definedName>
    <definedName name="dengue" localSheetId="3">#REF!</definedName>
    <definedName name="dengue">#REF!</definedName>
    <definedName name="DiabetesA1" localSheetId="3">#REF!</definedName>
    <definedName name="DiabetesA1">#REF!</definedName>
    <definedName name="Excel_BuiltIn__FilterDatabase" localSheetId="3">#REF!</definedName>
    <definedName name="Excel_BuiltIn__FilterDatabase" localSheetId="6">'indicador 8'!$A$5:$D$426</definedName>
    <definedName name="Excel_BuiltIn__FilterDatabase" localSheetId="11">'Inidicador 22'!$A$424:$A$425</definedName>
    <definedName name="Excel_BuiltIn__FilterDatabase" localSheetId="4">'Inidicador 5'!$A$4:$I$425</definedName>
    <definedName name="Excel_BuiltIn__FilterDatabase" localSheetId="7">'Inidicador 9'!$A$3:$H$421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Database" localSheetId="3">#REF!</definedName>
    <definedName name="Excel_BuiltIn_Database">#REF!</definedName>
    <definedName name="FormulasA1" localSheetId="3">#REF!</definedName>
    <definedName name="FormulasA1">#REF!</definedName>
    <definedName name="FormulasA1_3" localSheetId="3">#REF!</definedName>
    <definedName name="FormulasA1_3">#REF!</definedName>
    <definedName name="GeraisA1" localSheetId="3">#REF!</definedName>
    <definedName name="GeraisA1">#REF!</definedName>
    <definedName name="HanseníaseA1" localSheetId="3">#REF!</definedName>
    <definedName name="HanseníaseA1">#REF!</definedName>
    <definedName name="HipertensãoA1" localSheetId="3">#REF!</definedName>
    <definedName name="HipertensãoA1">#REF!</definedName>
    <definedName name="HTML_1" localSheetId="3">#REF!</definedName>
    <definedName name="HTML_1">#REF!</definedName>
    <definedName name="HTML_2" localSheetId="3">#REF!</definedName>
    <definedName name="HTML_2">#REF!</definedName>
    <definedName name="HTML_all" localSheetId="3">#REF!</definedName>
    <definedName name="HTML_all">#REF!</definedName>
    <definedName name="HTML_tables" localSheetId="3">#REF!</definedName>
    <definedName name="HTML_tables">#REF!</definedName>
    <definedName name="IdosoA1" localSheetId="3">#REF!</definedName>
    <definedName name="IdosoA1">#REF!</definedName>
    <definedName name="IdososA1">[2]Mulher!$A$1</definedName>
    <definedName name="IndicadoresA1" localSheetId="3">#REF!</definedName>
    <definedName name="IndicadoresA1">#REF!</definedName>
    <definedName name="MulherA1" localSheetId="3">#REF!</definedName>
    <definedName name="MulherA1">#REF!</definedName>
    <definedName name="NV" localSheetId="3">#REF!</definedName>
    <definedName name="NV">#REF!</definedName>
    <definedName name="partos" localSheetId="3">#REF!</definedName>
    <definedName name="partos">#REF!</definedName>
    <definedName name="percentualdengue" localSheetId="3">#REF!</definedName>
    <definedName name="percentualdengue">#REF!</definedName>
    <definedName name="Prioridadesb1" localSheetId="3">#REF!</definedName>
    <definedName name="Prioridadesb1">#REF!</definedName>
    <definedName name="teste" localSheetId="3">#REF!</definedName>
    <definedName name="teste">#REF!</definedName>
    <definedName name="TESTESREALIZADOS" localSheetId="3">#REF!</definedName>
    <definedName name="TESTESREALIZADOS">#REF!</definedName>
    <definedName name="TuberculoseA1" localSheetId="3">#REF!</definedName>
    <definedName name="TuberculoseA1">#REF!</definedName>
    <definedName name="VISITAS" localSheetId="3">'[3]Indicador 24'!#REF!</definedName>
    <definedName name="VISITAS">'[4]Indicador 22'!#REF!</definedName>
    <definedName name="VISITAS22" localSheetId="3">'[3]Indicador 24'!#REF!</definedName>
    <definedName name="VISITAS22">'[4]Indicador 22'!#REF!</definedName>
  </definedNames>
  <calcPr calcId="171027"/>
</workbook>
</file>

<file path=xl/calcChain.xml><?xml version="1.0" encoding="utf-8"?>
<calcChain xmlns="http://schemas.openxmlformats.org/spreadsheetml/2006/main">
  <c r="I423" i="7" l="1"/>
  <c r="L423" i="6"/>
  <c r="K423" i="6"/>
  <c r="M423" i="6" l="1"/>
  <c r="J423" i="7"/>
  <c r="M423" i="25" l="1"/>
  <c r="M422" i="25"/>
  <c r="L422" i="25"/>
  <c r="K422" i="25"/>
  <c r="J422" i="25"/>
  <c r="I422" i="25"/>
  <c r="H422" i="25"/>
  <c r="G422" i="25"/>
  <c r="F422" i="25"/>
  <c r="E422" i="25"/>
  <c r="M421" i="25"/>
  <c r="L421" i="25"/>
  <c r="K421" i="25"/>
  <c r="J421" i="25"/>
  <c r="I421" i="25"/>
  <c r="H421" i="25"/>
  <c r="G421" i="25"/>
  <c r="F421" i="25"/>
  <c r="E421" i="25"/>
  <c r="M420" i="25"/>
  <c r="L420" i="25"/>
  <c r="K420" i="25"/>
  <c r="J420" i="25"/>
  <c r="I420" i="25"/>
  <c r="H420" i="25"/>
  <c r="G420" i="25"/>
  <c r="F420" i="25"/>
  <c r="E420" i="25"/>
  <c r="M419" i="25"/>
  <c r="L419" i="25"/>
  <c r="K419" i="25"/>
  <c r="J419" i="25"/>
  <c r="I419" i="25"/>
  <c r="H419" i="25"/>
  <c r="G419" i="25"/>
  <c r="F419" i="25"/>
  <c r="E419" i="25"/>
  <c r="M418" i="25"/>
  <c r="L418" i="25"/>
  <c r="K418" i="25"/>
  <c r="J418" i="25"/>
  <c r="I418" i="25"/>
  <c r="H418" i="25"/>
  <c r="G418" i="25"/>
  <c r="F418" i="25"/>
  <c r="E418" i="25"/>
  <c r="M417" i="25"/>
  <c r="L417" i="25"/>
  <c r="K417" i="25"/>
  <c r="J417" i="25"/>
  <c r="I417" i="25"/>
  <c r="H417" i="25"/>
  <c r="G417" i="25"/>
  <c r="F417" i="25"/>
  <c r="E417" i="25"/>
  <c r="M416" i="25"/>
  <c r="L416" i="25"/>
  <c r="K416" i="25"/>
  <c r="J416" i="25"/>
  <c r="I416" i="25"/>
  <c r="H416" i="25"/>
  <c r="G416" i="25"/>
  <c r="F416" i="25"/>
  <c r="E416" i="25"/>
  <c r="M415" i="25"/>
  <c r="L415" i="25"/>
  <c r="K415" i="25"/>
  <c r="J415" i="25"/>
  <c r="I415" i="25"/>
  <c r="H415" i="25"/>
  <c r="G415" i="25"/>
  <c r="F415" i="25"/>
  <c r="E415" i="25"/>
  <c r="M414" i="25"/>
  <c r="L414" i="25"/>
  <c r="K414" i="25"/>
  <c r="J414" i="25"/>
  <c r="I414" i="25"/>
  <c r="H414" i="25"/>
  <c r="G414" i="25"/>
  <c r="F414" i="25"/>
  <c r="E414" i="25"/>
  <c r="M413" i="25"/>
  <c r="L413" i="25"/>
  <c r="K413" i="25"/>
  <c r="J413" i="25"/>
  <c r="I413" i="25"/>
  <c r="H413" i="25"/>
  <c r="G413" i="25"/>
  <c r="F413" i="25"/>
  <c r="E413" i="25"/>
  <c r="M412" i="25"/>
  <c r="L412" i="25"/>
  <c r="K412" i="25"/>
  <c r="J412" i="25"/>
  <c r="I412" i="25"/>
  <c r="H412" i="25"/>
  <c r="G412" i="25"/>
  <c r="F412" i="25"/>
  <c r="E412" i="25"/>
  <c r="M411" i="25"/>
  <c r="L411" i="25"/>
  <c r="K411" i="25"/>
  <c r="J411" i="25"/>
  <c r="I411" i="25"/>
  <c r="H411" i="25"/>
  <c r="G411" i="25"/>
  <c r="F411" i="25"/>
  <c r="E411" i="25"/>
  <c r="M410" i="25"/>
  <c r="L410" i="25"/>
  <c r="K410" i="25"/>
  <c r="J410" i="25"/>
  <c r="I410" i="25"/>
  <c r="H410" i="25"/>
  <c r="G410" i="25"/>
  <c r="F410" i="25"/>
  <c r="E410" i="25"/>
  <c r="M409" i="25"/>
  <c r="L409" i="25"/>
  <c r="K409" i="25"/>
  <c r="J409" i="25"/>
  <c r="I409" i="25"/>
  <c r="H409" i="25"/>
  <c r="G409" i="25"/>
  <c r="F409" i="25"/>
  <c r="E409" i="25"/>
  <c r="M408" i="25"/>
  <c r="L408" i="25"/>
  <c r="K408" i="25"/>
  <c r="J408" i="25"/>
  <c r="I408" i="25"/>
  <c r="H408" i="25"/>
  <c r="G408" i="25"/>
  <c r="F408" i="25"/>
  <c r="E408" i="25"/>
  <c r="M407" i="25"/>
  <c r="L407" i="25"/>
  <c r="K407" i="25"/>
  <c r="J407" i="25"/>
  <c r="I407" i="25"/>
  <c r="H407" i="25"/>
  <c r="G407" i="25"/>
  <c r="F407" i="25"/>
  <c r="E407" i="25"/>
  <c r="M406" i="25"/>
  <c r="L406" i="25"/>
  <c r="K406" i="25"/>
  <c r="J406" i="25"/>
  <c r="I406" i="25"/>
  <c r="H406" i="25"/>
  <c r="G406" i="25"/>
  <c r="F406" i="25"/>
  <c r="E406" i="25"/>
  <c r="M405" i="25"/>
  <c r="L405" i="25"/>
  <c r="K405" i="25"/>
  <c r="J405" i="25"/>
  <c r="I405" i="25"/>
  <c r="H405" i="25"/>
  <c r="G405" i="25"/>
  <c r="F405" i="25"/>
  <c r="E405" i="25"/>
  <c r="M404" i="25"/>
  <c r="L404" i="25"/>
  <c r="K404" i="25"/>
  <c r="J404" i="25"/>
  <c r="I404" i="25"/>
  <c r="H404" i="25"/>
  <c r="G404" i="25"/>
  <c r="F404" i="25"/>
  <c r="E404" i="25"/>
  <c r="M403" i="25"/>
  <c r="L403" i="25"/>
  <c r="K403" i="25"/>
  <c r="J403" i="25"/>
  <c r="I403" i="25"/>
  <c r="H403" i="25"/>
  <c r="G403" i="25"/>
  <c r="F403" i="25"/>
  <c r="E403" i="25"/>
  <c r="M402" i="25"/>
  <c r="L402" i="25"/>
  <c r="K402" i="25"/>
  <c r="J402" i="25"/>
  <c r="I402" i="25"/>
  <c r="H402" i="25"/>
  <c r="G402" i="25"/>
  <c r="F402" i="25"/>
  <c r="E402" i="25"/>
  <c r="M401" i="25"/>
  <c r="L401" i="25"/>
  <c r="K401" i="25"/>
  <c r="J401" i="25"/>
  <c r="I401" i="25"/>
  <c r="H401" i="25"/>
  <c r="G401" i="25"/>
  <c r="F401" i="25"/>
  <c r="E401" i="25"/>
  <c r="M400" i="25"/>
  <c r="L400" i="25"/>
  <c r="K400" i="25"/>
  <c r="J400" i="25"/>
  <c r="I400" i="25"/>
  <c r="H400" i="25"/>
  <c r="G400" i="25"/>
  <c r="F400" i="25"/>
  <c r="E400" i="25"/>
  <c r="M399" i="25"/>
  <c r="L399" i="25"/>
  <c r="K399" i="25"/>
  <c r="J399" i="25"/>
  <c r="I399" i="25"/>
  <c r="H399" i="25"/>
  <c r="G399" i="25"/>
  <c r="F399" i="25"/>
  <c r="E399" i="25"/>
  <c r="M398" i="25"/>
  <c r="L398" i="25"/>
  <c r="K398" i="25"/>
  <c r="J398" i="25"/>
  <c r="I398" i="25"/>
  <c r="H398" i="25"/>
  <c r="G398" i="25"/>
  <c r="F398" i="25"/>
  <c r="E398" i="25"/>
  <c r="S397" i="25"/>
  <c r="M397" i="25"/>
  <c r="L397" i="25"/>
  <c r="K397" i="25"/>
  <c r="J397" i="25"/>
  <c r="I397" i="25"/>
  <c r="H397" i="25"/>
  <c r="G397" i="25"/>
  <c r="F397" i="25"/>
  <c r="E397" i="25"/>
  <c r="M396" i="25"/>
  <c r="L396" i="25"/>
  <c r="K396" i="25"/>
  <c r="J396" i="25"/>
  <c r="I396" i="25"/>
  <c r="H396" i="25"/>
  <c r="G396" i="25"/>
  <c r="F396" i="25"/>
  <c r="E396" i="25"/>
  <c r="M395" i="25"/>
  <c r="L395" i="25"/>
  <c r="K395" i="25"/>
  <c r="J395" i="25"/>
  <c r="I395" i="25"/>
  <c r="H395" i="25"/>
  <c r="G395" i="25"/>
  <c r="F395" i="25"/>
  <c r="E395" i="25"/>
  <c r="M394" i="25"/>
  <c r="L394" i="25"/>
  <c r="K394" i="25"/>
  <c r="J394" i="25"/>
  <c r="I394" i="25"/>
  <c r="H394" i="25"/>
  <c r="G394" i="25"/>
  <c r="F394" i="25"/>
  <c r="E394" i="25"/>
  <c r="M393" i="25"/>
  <c r="L393" i="25"/>
  <c r="K393" i="25"/>
  <c r="J393" i="25"/>
  <c r="I393" i="25"/>
  <c r="H393" i="25"/>
  <c r="G393" i="25"/>
  <c r="F393" i="25"/>
  <c r="E393" i="25"/>
  <c r="M392" i="25"/>
  <c r="L392" i="25"/>
  <c r="K392" i="25"/>
  <c r="J392" i="25"/>
  <c r="I392" i="25"/>
  <c r="H392" i="25"/>
  <c r="G392" i="25"/>
  <c r="F392" i="25"/>
  <c r="E392" i="25"/>
  <c r="M391" i="25"/>
  <c r="L391" i="25"/>
  <c r="K391" i="25"/>
  <c r="J391" i="25"/>
  <c r="I391" i="25"/>
  <c r="H391" i="25"/>
  <c r="G391" i="25"/>
  <c r="F391" i="25"/>
  <c r="E391" i="25"/>
  <c r="M390" i="25"/>
  <c r="L390" i="25"/>
  <c r="K390" i="25"/>
  <c r="J390" i="25"/>
  <c r="I390" i="25"/>
  <c r="H390" i="25"/>
  <c r="G390" i="25"/>
  <c r="F390" i="25"/>
  <c r="E390" i="25"/>
  <c r="M389" i="25"/>
  <c r="L389" i="25"/>
  <c r="K389" i="25"/>
  <c r="J389" i="25"/>
  <c r="I389" i="25"/>
  <c r="H389" i="25"/>
  <c r="G389" i="25"/>
  <c r="F389" i="25"/>
  <c r="E389" i="25"/>
  <c r="M388" i="25"/>
  <c r="L388" i="25"/>
  <c r="K388" i="25"/>
  <c r="J388" i="25"/>
  <c r="I388" i="25"/>
  <c r="H388" i="25"/>
  <c r="G388" i="25"/>
  <c r="F388" i="25"/>
  <c r="E388" i="25"/>
  <c r="M387" i="25"/>
  <c r="L387" i="25"/>
  <c r="K387" i="25"/>
  <c r="J387" i="25"/>
  <c r="I387" i="25"/>
  <c r="H387" i="25"/>
  <c r="G387" i="25"/>
  <c r="F387" i="25"/>
  <c r="E387" i="25"/>
  <c r="M386" i="25"/>
  <c r="L386" i="25"/>
  <c r="K386" i="25"/>
  <c r="J386" i="25"/>
  <c r="I386" i="25"/>
  <c r="H386" i="25"/>
  <c r="G386" i="25"/>
  <c r="F386" i="25"/>
  <c r="E386" i="25"/>
  <c r="M385" i="25"/>
  <c r="L385" i="25"/>
  <c r="K385" i="25"/>
  <c r="J385" i="25"/>
  <c r="I385" i="25"/>
  <c r="H385" i="25"/>
  <c r="G385" i="25"/>
  <c r="F385" i="25"/>
  <c r="E385" i="25"/>
  <c r="M384" i="25"/>
  <c r="L384" i="25"/>
  <c r="K384" i="25"/>
  <c r="J384" i="25"/>
  <c r="I384" i="25"/>
  <c r="H384" i="25"/>
  <c r="G384" i="25"/>
  <c r="F384" i="25"/>
  <c r="E384" i="25"/>
  <c r="M383" i="25"/>
  <c r="L383" i="25"/>
  <c r="K383" i="25"/>
  <c r="J383" i="25"/>
  <c r="I383" i="25"/>
  <c r="H383" i="25"/>
  <c r="G383" i="25"/>
  <c r="F383" i="25"/>
  <c r="E383" i="25"/>
  <c r="M382" i="25"/>
  <c r="L382" i="25"/>
  <c r="K382" i="25"/>
  <c r="J382" i="25"/>
  <c r="I382" i="25"/>
  <c r="H382" i="25"/>
  <c r="G382" i="25"/>
  <c r="F382" i="25"/>
  <c r="E382" i="25"/>
  <c r="M381" i="25"/>
  <c r="L381" i="25"/>
  <c r="K381" i="25"/>
  <c r="J381" i="25"/>
  <c r="I381" i="25"/>
  <c r="H381" i="25"/>
  <c r="G381" i="25"/>
  <c r="F381" i="25"/>
  <c r="E381" i="25"/>
  <c r="M380" i="25"/>
  <c r="L380" i="25"/>
  <c r="K380" i="25"/>
  <c r="J380" i="25"/>
  <c r="I380" i="25"/>
  <c r="H380" i="25"/>
  <c r="G380" i="25"/>
  <c r="F380" i="25"/>
  <c r="E380" i="25"/>
  <c r="M379" i="25"/>
  <c r="L379" i="25"/>
  <c r="K379" i="25"/>
  <c r="J379" i="25"/>
  <c r="I379" i="25"/>
  <c r="H379" i="25"/>
  <c r="G379" i="25"/>
  <c r="F379" i="25"/>
  <c r="E379" i="25"/>
  <c r="M378" i="25"/>
  <c r="L378" i="25"/>
  <c r="K378" i="25"/>
  <c r="J378" i="25"/>
  <c r="I378" i="25"/>
  <c r="H378" i="25"/>
  <c r="G378" i="25"/>
  <c r="F378" i="25"/>
  <c r="E378" i="25"/>
  <c r="M377" i="25"/>
  <c r="L377" i="25"/>
  <c r="K377" i="25"/>
  <c r="J377" i="25"/>
  <c r="I377" i="25"/>
  <c r="H377" i="25"/>
  <c r="G377" i="25"/>
  <c r="F377" i="25"/>
  <c r="E377" i="25"/>
  <c r="S376" i="25"/>
  <c r="M376" i="25"/>
  <c r="L376" i="25"/>
  <c r="K376" i="25"/>
  <c r="J376" i="25"/>
  <c r="I376" i="25"/>
  <c r="H376" i="25"/>
  <c r="G376" i="25"/>
  <c r="F376" i="25"/>
  <c r="E376" i="25"/>
  <c r="M375" i="25"/>
  <c r="L375" i="25"/>
  <c r="K375" i="25"/>
  <c r="J375" i="25"/>
  <c r="I375" i="25"/>
  <c r="H375" i="25"/>
  <c r="G375" i="25"/>
  <c r="F375" i="25"/>
  <c r="E375" i="25"/>
  <c r="S374" i="25"/>
  <c r="M374" i="25"/>
  <c r="L374" i="25"/>
  <c r="K374" i="25"/>
  <c r="J374" i="25"/>
  <c r="I374" i="25"/>
  <c r="H374" i="25"/>
  <c r="G374" i="25"/>
  <c r="F374" i="25"/>
  <c r="E374" i="25"/>
  <c r="M373" i="25"/>
  <c r="L373" i="25"/>
  <c r="K373" i="25"/>
  <c r="J373" i="25"/>
  <c r="I373" i="25"/>
  <c r="H373" i="25"/>
  <c r="G373" i="25"/>
  <c r="F373" i="25"/>
  <c r="E373" i="25"/>
  <c r="S372" i="25"/>
  <c r="M372" i="25"/>
  <c r="L372" i="25"/>
  <c r="K372" i="25"/>
  <c r="J372" i="25"/>
  <c r="I372" i="25"/>
  <c r="H372" i="25"/>
  <c r="G372" i="25"/>
  <c r="F372" i="25"/>
  <c r="E372" i="25"/>
  <c r="M371" i="25"/>
  <c r="L371" i="25"/>
  <c r="K371" i="25"/>
  <c r="J371" i="25"/>
  <c r="I371" i="25"/>
  <c r="H371" i="25"/>
  <c r="G371" i="25"/>
  <c r="F371" i="25"/>
  <c r="E371" i="25"/>
  <c r="M370" i="25"/>
  <c r="L370" i="25"/>
  <c r="K370" i="25"/>
  <c r="J370" i="25"/>
  <c r="I370" i="25"/>
  <c r="H370" i="25"/>
  <c r="G370" i="25"/>
  <c r="F370" i="25"/>
  <c r="E370" i="25"/>
  <c r="M369" i="25"/>
  <c r="L369" i="25"/>
  <c r="K369" i="25"/>
  <c r="J369" i="25"/>
  <c r="I369" i="25"/>
  <c r="H369" i="25"/>
  <c r="G369" i="25"/>
  <c r="F369" i="25"/>
  <c r="E369" i="25"/>
  <c r="S368" i="25"/>
  <c r="M368" i="25"/>
  <c r="L368" i="25"/>
  <c r="K368" i="25"/>
  <c r="J368" i="25"/>
  <c r="I368" i="25"/>
  <c r="H368" i="25"/>
  <c r="G368" i="25"/>
  <c r="F368" i="25"/>
  <c r="E368" i="25"/>
  <c r="M367" i="25"/>
  <c r="L367" i="25"/>
  <c r="K367" i="25"/>
  <c r="J367" i="25"/>
  <c r="I367" i="25"/>
  <c r="H367" i="25"/>
  <c r="G367" i="25"/>
  <c r="F367" i="25"/>
  <c r="E367" i="25"/>
  <c r="S366" i="25"/>
  <c r="M366" i="25"/>
  <c r="L366" i="25"/>
  <c r="K366" i="25"/>
  <c r="J366" i="25"/>
  <c r="I366" i="25"/>
  <c r="H366" i="25"/>
  <c r="G366" i="25"/>
  <c r="F366" i="25"/>
  <c r="E366" i="25"/>
  <c r="M365" i="25"/>
  <c r="L365" i="25"/>
  <c r="K365" i="25"/>
  <c r="J365" i="25"/>
  <c r="I365" i="25"/>
  <c r="H365" i="25"/>
  <c r="G365" i="25"/>
  <c r="F365" i="25"/>
  <c r="E365" i="25"/>
  <c r="M364" i="25"/>
  <c r="L364" i="25"/>
  <c r="K364" i="25"/>
  <c r="J364" i="25"/>
  <c r="I364" i="25"/>
  <c r="H364" i="25"/>
  <c r="G364" i="25"/>
  <c r="F364" i="25"/>
  <c r="E364" i="25"/>
  <c r="U363" i="25"/>
  <c r="M363" i="25"/>
  <c r="L363" i="25"/>
  <c r="K363" i="25"/>
  <c r="J363" i="25"/>
  <c r="I363" i="25"/>
  <c r="H363" i="25"/>
  <c r="G363" i="25"/>
  <c r="F363" i="25"/>
  <c r="E363" i="25"/>
  <c r="M362" i="25"/>
  <c r="L362" i="25"/>
  <c r="K362" i="25"/>
  <c r="J362" i="25"/>
  <c r="I362" i="25"/>
  <c r="H362" i="25"/>
  <c r="G362" i="25"/>
  <c r="F362" i="25"/>
  <c r="E362" i="25"/>
  <c r="M361" i="25"/>
  <c r="L361" i="25"/>
  <c r="K361" i="25"/>
  <c r="J361" i="25"/>
  <c r="I361" i="25"/>
  <c r="H361" i="25"/>
  <c r="G361" i="25"/>
  <c r="F361" i="25"/>
  <c r="E361" i="25"/>
  <c r="M360" i="25"/>
  <c r="L360" i="25"/>
  <c r="K360" i="25"/>
  <c r="J360" i="25"/>
  <c r="I360" i="25"/>
  <c r="H360" i="25"/>
  <c r="G360" i="25"/>
  <c r="F360" i="25"/>
  <c r="E360" i="25"/>
  <c r="M359" i="25"/>
  <c r="L359" i="25"/>
  <c r="K359" i="25"/>
  <c r="J359" i="25"/>
  <c r="I359" i="25"/>
  <c r="H359" i="25"/>
  <c r="G359" i="25"/>
  <c r="F359" i="25"/>
  <c r="E359" i="25"/>
  <c r="S358" i="25"/>
  <c r="M358" i="25"/>
  <c r="L358" i="25"/>
  <c r="K358" i="25"/>
  <c r="J358" i="25"/>
  <c r="I358" i="25"/>
  <c r="H358" i="25"/>
  <c r="G358" i="25"/>
  <c r="F358" i="25"/>
  <c r="E358" i="25"/>
  <c r="M357" i="25"/>
  <c r="L357" i="25"/>
  <c r="K357" i="25"/>
  <c r="J357" i="25"/>
  <c r="I357" i="25"/>
  <c r="H357" i="25"/>
  <c r="G357" i="25"/>
  <c r="F357" i="25"/>
  <c r="E357" i="25"/>
  <c r="S356" i="25"/>
  <c r="M356" i="25"/>
  <c r="L356" i="25"/>
  <c r="K356" i="25"/>
  <c r="J356" i="25"/>
  <c r="I356" i="25"/>
  <c r="H356" i="25"/>
  <c r="G356" i="25"/>
  <c r="F356" i="25"/>
  <c r="E356" i="25"/>
  <c r="M355" i="25"/>
  <c r="L355" i="25"/>
  <c r="K355" i="25"/>
  <c r="J355" i="25"/>
  <c r="I355" i="25"/>
  <c r="H355" i="25"/>
  <c r="G355" i="25"/>
  <c r="F355" i="25"/>
  <c r="E355" i="25"/>
  <c r="M354" i="25"/>
  <c r="L354" i="25"/>
  <c r="K354" i="25"/>
  <c r="J354" i="25"/>
  <c r="I354" i="25"/>
  <c r="H354" i="25"/>
  <c r="G354" i="25"/>
  <c r="F354" i="25"/>
  <c r="E354" i="25"/>
  <c r="M353" i="25"/>
  <c r="L353" i="25"/>
  <c r="K353" i="25"/>
  <c r="J353" i="25"/>
  <c r="I353" i="25"/>
  <c r="H353" i="25"/>
  <c r="G353" i="25"/>
  <c r="F353" i="25"/>
  <c r="E353" i="25"/>
  <c r="S352" i="25"/>
  <c r="M352" i="25"/>
  <c r="L352" i="25"/>
  <c r="K352" i="25"/>
  <c r="J352" i="25"/>
  <c r="I352" i="25"/>
  <c r="H352" i="25"/>
  <c r="G352" i="25"/>
  <c r="F352" i="25"/>
  <c r="E352" i="25"/>
  <c r="M351" i="25"/>
  <c r="L351" i="25"/>
  <c r="K351" i="25"/>
  <c r="J351" i="25"/>
  <c r="I351" i="25"/>
  <c r="H351" i="25"/>
  <c r="G351" i="25"/>
  <c r="F351" i="25"/>
  <c r="E351" i="25"/>
  <c r="M350" i="25"/>
  <c r="L350" i="25"/>
  <c r="K350" i="25"/>
  <c r="J350" i="25"/>
  <c r="I350" i="25"/>
  <c r="H350" i="25"/>
  <c r="G350" i="25"/>
  <c r="F350" i="25"/>
  <c r="E350" i="25"/>
  <c r="M349" i="25"/>
  <c r="L349" i="25"/>
  <c r="K349" i="25"/>
  <c r="J349" i="25"/>
  <c r="I349" i="25"/>
  <c r="H349" i="25"/>
  <c r="G349" i="25"/>
  <c r="F349" i="25"/>
  <c r="E349" i="25"/>
  <c r="M348" i="25"/>
  <c r="L348" i="25"/>
  <c r="K348" i="25"/>
  <c r="J348" i="25"/>
  <c r="I348" i="25"/>
  <c r="H348" i="25"/>
  <c r="G348" i="25"/>
  <c r="F348" i="25"/>
  <c r="E348" i="25"/>
  <c r="M347" i="25"/>
  <c r="L347" i="25"/>
  <c r="K347" i="25"/>
  <c r="J347" i="25"/>
  <c r="I347" i="25"/>
  <c r="H347" i="25"/>
  <c r="G347" i="25"/>
  <c r="F347" i="25"/>
  <c r="E347" i="25"/>
  <c r="M346" i="25"/>
  <c r="L346" i="25"/>
  <c r="K346" i="25"/>
  <c r="J346" i="25"/>
  <c r="I346" i="25"/>
  <c r="H346" i="25"/>
  <c r="G346" i="25"/>
  <c r="F346" i="25"/>
  <c r="E346" i="25"/>
  <c r="M345" i="25"/>
  <c r="L345" i="25"/>
  <c r="K345" i="25"/>
  <c r="J345" i="25"/>
  <c r="I345" i="25"/>
  <c r="H345" i="25"/>
  <c r="G345" i="25"/>
  <c r="F345" i="25"/>
  <c r="E345" i="25"/>
  <c r="M344" i="25"/>
  <c r="L344" i="25"/>
  <c r="K344" i="25"/>
  <c r="J344" i="25"/>
  <c r="I344" i="25"/>
  <c r="H344" i="25"/>
  <c r="G344" i="25"/>
  <c r="F344" i="25"/>
  <c r="E344" i="25"/>
  <c r="M343" i="25"/>
  <c r="L343" i="25"/>
  <c r="K343" i="25"/>
  <c r="J343" i="25"/>
  <c r="I343" i="25"/>
  <c r="H343" i="25"/>
  <c r="G343" i="25"/>
  <c r="F343" i="25"/>
  <c r="E343" i="25"/>
  <c r="M342" i="25"/>
  <c r="L342" i="25"/>
  <c r="K342" i="25"/>
  <c r="J342" i="25"/>
  <c r="I342" i="25"/>
  <c r="H342" i="25"/>
  <c r="G342" i="25"/>
  <c r="F342" i="25"/>
  <c r="E342" i="25"/>
  <c r="M341" i="25"/>
  <c r="L341" i="25"/>
  <c r="K341" i="25"/>
  <c r="J341" i="25"/>
  <c r="I341" i="25"/>
  <c r="H341" i="25"/>
  <c r="G341" i="25"/>
  <c r="F341" i="25"/>
  <c r="E341" i="25"/>
  <c r="M340" i="25"/>
  <c r="L340" i="25"/>
  <c r="K340" i="25"/>
  <c r="J340" i="25"/>
  <c r="I340" i="25"/>
  <c r="H340" i="25"/>
  <c r="G340" i="25"/>
  <c r="F340" i="25"/>
  <c r="E340" i="25"/>
  <c r="M339" i="25"/>
  <c r="L339" i="25"/>
  <c r="K339" i="25"/>
  <c r="J339" i="25"/>
  <c r="I339" i="25"/>
  <c r="H339" i="25"/>
  <c r="G339" i="25"/>
  <c r="F339" i="25"/>
  <c r="E339" i="25"/>
  <c r="S338" i="25"/>
  <c r="M338" i="25"/>
  <c r="L338" i="25"/>
  <c r="K338" i="25"/>
  <c r="J338" i="25"/>
  <c r="I338" i="25"/>
  <c r="H338" i="25"/>
  <c r="G338" i="25"/>
  <c r="F338" i="25"/>
  <c r="E338" i="25"/>
  <c r="M337" i="25"/>
  <c r="L337" i="25"/>
  <c r="K337" i="25"/>
  <c r="J337" i="25"/>
  <c r="I337" i="25"/>
  <c r="H337" i="25"/>
  <c r="G337" i="25"/>
  <c r="F337" i="25"/>
  <c r="E337" i="25"/>
  <c r="M336" i="25"/>
  <c r="L336" i="25"/>
  <c r="K336" i="25"/>
  <c r="J336" i="25"/>
  <c r="I336" i="25"/>
  <c r="H336" i="25"/>
  <c r="G336" i="25"/>
  <c r="F336" i="25"/>
  <c r="E336" i="25"/>
  <c r="M335" i="25"/>
  <c r="L335" i="25"/>
  <c r="K335" i="25"/>
  <c r="J335" i="25"/>
  <c r="I335" i="25"/>
  <c r="H335" i="25"/>
  <c r="G335" i="25"/>
  <c r="F335" i="25"/>
  <c r="E335" i="25"/>
  <c r="M334" i="25"/>
  <c r="L334" i="25"/>
  <c r="K334" i="25"/>
  <c r="J334" i="25"/>
  <c r="I334" i="25"/>
  <c r="H334" i="25"/>
  <c r="G334" i="25"/>
  <c r="F334" i="25"/>
  <c r="E334" i="25"/>
  <c r="M333" i="25"/>
  <c r="L333" i="25"/>
  <c r="K333" i="25"/>
  <c r="J333" i="25"/>
  <c r="I333" i="25"/>
  <c r="H333" i="25"/>
  <c r="G333" i="25"/>
  <c r="F333" i="25"/>
  <c r="E333" i="25"/>
  <c r="M332" i="25"/>
  <c r="L332" i="25"/>
  <c r="K332" i="25"/>
  <c r="J332" i="25"/>
  <c r="I332" i="25"/>
  <c r="H332" i="25"/>
  <c r="G332" i="25"/>
  <c r="F332" i="25"/>
  <c r="E332" i="25"/>
  <c r="M331" i="25"/>
  <c r="L331" i="25"/>
  <c r="K331" i="25"/>
  <c r="J331" i="25"/>
  <c r="I331" i="25"/>
  <c r="H331" i="25"/>
  <c r="G331" i="25"/>
  <c r="F331" i="25"/>
  <c r="E331" i="25"/>
  <c r="M330" i="25"/>
  <c r="L330" i="25"/>
  <c r="K330" i="25"/>
  <c r="J330" i="25"/>
  <c r="I330" i="25"/>
  <c r="H330" i="25"/>
  <c r="G330" i="25"/>
  <c r="F330" i="25"/>
  <c r="E330" i="25"/>
  <c r="M329" i="25"/>
  <c r="L329" i="25"/>
  <c r="K329" i="25"/>
  <c r="J329" i="25"/>
  <c r="I329" i="25"/>
  <c r="H329" i="25"/>
  <c r="G329" i="25"/>
  <c r="F329" i="25"/>
  <c r="E329" i="25"/>
  <c r="M328" i="25"/>
  <c r="L328" i="25"/>
  <c r="K328" i="25"/>
  <c r="J328" i="25"/>
  <c r="I328" i="25"/>
  <c r="H328" i="25"/>
  <c r="G328" i="25"/>
  <c r="F328" i="25"/>
  <c r="E328" i="25"/>
  <c r="M327" i="25"/>
  <c r="L327" i="25"/>
  <c r="K327" i="25"/>
  <c r="J327" i="25"/>
  <c r="I327" i="25"/>
  <c r="H327" i="25"/>
  <c r="G327" i="25"/>
  <c r="F327" i="25"/>
  <c r="E327" i="25"/>
  <c r="M326" i="25"/>
  <c r="L326" i="25"/>
  <c r="K326" i="25"/>
  <c r="J326" i="25"/>
  <c r="I326" i="25"/>
  <c r="H326" i="25"/>
  <c r="G326" i="25"/>
  <c r="F326" i="25"/>
  <c r="E326" i="25"/>
  <c r="M325" i="25"/>
  <c r="L325" i="25"/>
  <c r="K325" i="25"/>
  <c r="J325" i="25"/>
  <c r="I325" i="25"/>
  <c r="H325" i="25"/>
  <c r="G325" i="25"/>
  <c r="F325" i="25"/>
  <c r="E325" i="25"/>
  <c r="S324" i="25"/>
  <c r="M324" i="25"/>
  <c r="L324" i="25"/>
  <c r="K324" i="25"/>
  <c r="J324" i="25"/>
  <c r="I324" i="25"/>
  <c r="H324" i="25"/>
  <c r="G324" i="25"/>
  <c r="F324" i="25"/>
  <c r="E324" i="25"/>
  <c r="M323" i="25"/>
  <c r="L323" i="25"/>
  <c r="K323" i="25"/>
  <c r="J323" i="25"/>
  <c r="I323" i="25"/>
  <c r="H323" i="25"/>
  <c r="G323" i="25"/>
  <c r="F323" i="25"/>
  <c r="E323" i="25"/>
  <c r="M322" i="25"/>
  <c r="L322" i="25"/>
  <c r="K322" i="25"/>
  <c r="J322" i="25"/>
  <c r="I322" i="25"/>
  <c r="H322" i="25"/>
  <c r="G322" i="25"/>
  <c r="F322" i="25"/>
  <c r="E322" i="25"/>
  <c r="S321" i="25"/>
  <c r="M321" i="25"/>
  <c r="L321" i="25"/>
  <c r="K321" i="25"/>
  <c r="J321" i="25"/>
  <c r="I321" i="25"/>
  <c r="H321" i="25"/>
  <c r="G321" i="25"/>
  <c r="F321" i="25"/>
  <c r="E321" i="25"/>
  <c r="M320" i="25"/>
  <c r="L320" i="25"/>
  <c r="K320" i="25"/>
  <c r="J320" i="25"/>
  <c r="I320" i="25"/>
  <c r="H320" i="25"/>
  <c r="G320" i="25"/>
  <c r="F320" i="25"/>
  <c r="E320" i="25"/>
  <c r="M319" i="25"/>
  <c r="L319" i="25"/>
  <c r="K319" i="25"/>
  <c r="J319" i="25"/>
  <c r="I319" i="25"/>
  <c r="H319" i="25"/>
  <c r="G319" i="25"/>
  <c r="F319" i="25"/>
  <c r="E319" i="25"/>
  <c r="M318" i="25"/>
  <c r="L318" i="25"/>
  <c r="K318" i="25"/>
  <c r="J318" i="25"/>
  <c r="I318" i="25"/>
  <c r="H318" i="25"/>
  <c r="G318" i="25"/>
  <c r="F318" i="25"/>
  <c r="E318" i="25"/>
  <c r="S317" i="25"/>
  <c r="M317" i="25"/>
  <c r="L317" i="25"/>
  <c r="K317" i="25"/>
  <c r="J317" i="25"/>
  <c r="I317" i="25"/>
  <c r="H317" i="25"/>
  <c r="G317" i="25"/>
  <c r="F317" i="25"/>
  <c r="E317" i="25"/>
  <c r="M316" i="25"/>
  <c r="L316" i="25"/>
  <c r="K316" i="25"/>
  <c r="J316" i="25"/>
  <c r="I316" i="25"/>
  <c r="H316" i="25"/>
  <c r="G316" i="25"/>
  <c r="F316" i="25"/>
  <c r="E316" i="25"/>
  <c r="M315" i="25"/>
  <c r="L315" i="25"/>
  <c r="K315" i="25"/>
  <c r="J315" i="25"/>
  <c r="I315" i="25"/>
  <c r="H315" i="25"/>
  <c r="G315" i="25"/>
  <c r="F315" i="25"/>
  <c r="E315" i="25"/>
  <c r="M314" i="25"/>
  <c r="L314" i="25"/>
  <c r="K314" i="25"/>
  <c r="J314" i="25"/>
  <c r="I314" i="25"/>
  <c r="H314" i="25"/>
  <c r="G314" i="25"/>
  <c r="F314" i="25"/>
  <c r="E314" i="25"/>
  <c r="M313" i="25"/>
  <c r="L313" i="25"/>
  <c r="K313" i="25"/>
  <c r="J313" i="25"/>
  <c r="I313" i="25"/>
  <c r="H313" i="25"/>
  <c r="G313" i="25"/>
  <c r="F313" i="25"/>
  <c r="E313" i="25"/>
  <c r="M312" i="25"/>
  <c r="L312" i="25"/>
  <c r="K312" i="25"/>
  <c r="J312" i="25"/>
  <c r="I312" i="25"/>
  <c r="H312" i="25"/>
  <c r="G312" i="25"/>
  <c r="F312" i="25"/>
  <c r="E312" i="25"/>
  <c r="M311" i="25"/>
  <c r="L311" i="25"/>
  <c r="K311" i="25"/>
  <c r="J311" i="25"/>
  <c r="I311" i="25"/>
  <c r="H311" i="25"/>
  <c r="G311" i="25"/>
  <c r="F311" i="25"/>
  <c r="E311" i="25"/>
  <c r="M310" i="25"/>
  <c r="L310" i="25"/>
  <c r="K310" i="25"/>
  <c r="J310" i="25"/>
  <c r="I310" i="25"/>
  <c r="H310" i="25"/>
  <c r="G310" i="25"/>
  <c r="F310" i="25"/>
  <c r="E310" i="25"/>
  <c r="M309" i="25"/>
  <c r="L309" i="25"/>
  <c r="K309" i="25"/>
  <c r="J309" i="25"/>
  <c r="I309" i="25"/>
  <c r="H309" i="25"/>
  <c r="G309" i="25"/>
  <c r="F309" i="25"/>
  <c r="E309" i="25"/>
  <c r="M308" i="25"/>
  <c r="L308" i="25"/>
  <c r="K308" i="25"/>
  <c r="J308" i="25"/>
  <c r="I308" i="25"/>
  <c r="H308" i="25"/>
  <c r="G308" i="25"/>
  <c r="F308" i="25"/>
  <c r="E308" i="25"/>
  <c r="S307" i="25"/>
  <c r="M307" i="25"/>
  <c r="L307" i="25"/>
  <c r="K307" i="25"/>
  <c r="J307" i="25"/>
  <c r="I307" i="25"/>
  <c r="H307" i="25"/>
  <c r="G307" i="25"/>
  <c r="F307" i="25"/>
  <c r="E307" i="25"/>
  <c r="M306" i="25"/>
  <c r="L306" i="25"/>
  <c r="K306" i="25"/>
  <c r="J306" i="25"/>
  <c r="I306" i="25"/>
  <c r="H306" i="25"/>
  <c r="G306" i="25"/>
  <c r="F306" i="25"/>
  <c r="E306" i="25"/>
  <c r="M305" i="25"/>
  <c r="L305" i="25"/>
  <c r="K305" i="25"/>
  <c r="J305" i="25"/>
  <c r="I305" i="25"/>
  <c r="H305" i="25"/>
  <c r="G305" i="25"/>
  <c r="F305" i="25"/>
  <c r="E305" i="25"/>
  <c r="M304" i="25"/>
  <c r="L304" i="25"/>
  <c r="K304" i="25"/>
  <c r="J304" i="25"/>
  <c r="I304" i="25"/>
  <c r="H304" i="25"/>
  <c r="G304" i="25"/>
  <c r="F304" i="25"/>
  <c r="E304" i="25"/>
  <c r="M303" i="25"/>
  <c r="L303" i="25"/>
  <c r="K303" i="25"/>
  <c r="J303" i="25"/>
  <c r="I303" i="25"/>
  <c r="H303" i="25"/>
  <c r="G303" i="25"/>
  <c r="F303" i="25"/>
  <c r="E303" i="25"/>
  <c r="M302" i="25"/>
  <c r="L302" i="25"/>
  <c r="K302" i="25"/>
  <c r="J302" i="25"/>
  <c r="I302" i="25"/>
  <c r="H302" i="25"/>
  <c r="G302" i="25"/>
  <c r="F302" i="25"/>
  <c r="E302" i="25"/>
  <c r="M301" i="25"/>
  <c r="L301" i="25"/>
  <c r="K301" i="25"/>
  <c r="J301" i="25"/>
  <c r="I301" i="25"/>
  <c r="H301" i="25"/>
  <c r="G301" i="25"/>
  <c r="F301" i="25"/>
  <c r="E301" i="25"/>
  <c r="M300" i="25"/>
  <c r="L300" i="25"/>
  <c r="K300" i="25"/>
  <c r="J300" i="25"/>
  <c r="I300" i="25"/>
  <c r="H300" i="25"/>
  <c r="G300" i="25"/>
  <c r="F300" i="25"/>
  <c r="E300" i="25"/>
  <c r="M299" i="25"/>
  <c r="L299" i="25"/>
  <c r="K299" i="25"/>
  <c r="J299" i="25"/>
  <c r="I299" i="25"/>
  <c r="H299" i="25"/>
  <c r="G299" i="25"/>
  <c r="F299" i="25"/>
  <c r="E299" i="25"/>
  <c r="M298" i="25"/>
  <c r="L298" i="25"/>
  <c r="K298" i="25"/>
  <c r="J298" i="25"/>
  <c r="I298" i="25"/>
  <c r="H298" i="25"/>
  <c r="G298" i="25"/>
  <c r="F298" i="25"/>
  <c r="E298" i="25"/>
  <c r="M297" i="25"/>
  <c r="L297" i="25"/>
  <c r="K297" i="25"/>
  <c r="J297" i="25"/>
  <c r="I297" i="25"/>
  <c r="H297" i="25"/>
  <c r="G297" i="25"/>
  <c r="F297" i="25"/>
  <c r="E297" i="25"/>
  <c r="M296" i="25"/>
  <c r="L296" i="25"/>
  <c r="K296" i="25"/>
  <c r="J296" i="25"/>
  <c r="I296" i="25"/>
  <c r="H296" i="25"/>
  <c r="G296" i="25"/>
  <c r="F296" i="25"/>
  <c r="E296" i="25"/>
  <c r="M295" i="25"/>
  <c r="L295" i="25"/>
  <c r="K295" i="25"/>
  <c r="J295" i="25"/>
  <c r="I295" i="25"/>
  <c r="H295" i="25"/>
  <c r="G295" i="25"/>
  <c r="F295" i="25"/>
  <c r="E295" i="25"/>
  <c r="M294" i="25"/>
  <c r="L294" i="25"/>
  <c r="K294" i="25"/>
  <c r="J294" i="25"/>
  <c r="I294" i="25"/>
  <c r="H294" i="25"/>
  <c r="G294" i="25"/>
  <c r="F294" i="25"/>
  <c r="E294" i="25"/>
  <c r="M293" i="25"/>
  <c r="L293" i="25"/>
  <c r="K293" i="25"/>
  <c r="J293" i="25"/>
  <c r="I293" i="25"/>
  <c r="H293" i="25"/>
  <c r="G293" i="25"/>
  <c r="F293" i="25"/>
  <c r="E293" i="25"/>
  <c r="M292" i="25"/>
  <c r="L292" i="25"/>
  <c r="K292" i="25"/>
  <c r="J292" i="25"/>
  <c r="I292" i="25"/>
  <c r="H292" i="25"/>
  <c r="G292" i="25"/>
  <c r="F292" i="25"/>
  <c r="E292" i="25"/>
  <c r="M291" i="25"/>
  <c r="L291" i="25"/>
  <c r="K291" i="25"/>
  <c r="J291" i="25"/>
  <c r="I291" i="25"/>
  <c r="H291" i="25"/>
  <c r="G291" i="25"/>
  <c r="F291" i="25"/>
  <c r="E291" i="25"/>
  <c r="M290" i="25"/>
  <c r="L290" i="25"/>
  <c r="K290" i="25"/>
  <c r="J290" i="25"/>
  <c r="I290" i="25"/>
  <c r="H290" i="25"/>
  <c r="G290" i="25"/>
  <c r="F290" i="25"/>
  <c r="E290" i="25"/>
  <c r="M289" i="25"/>
  <c r="L289" i="25"/>
  <c r="K289" i="25"/>
  <c r="J289" i="25"/>
  <c r="I289" i="25"/>
  <c r="H289" i="25"/>
  <c r="G289" i="25"/>
  <c r="F289" i="25"/>
  <c r="E289" i="25"/>
  <c r="S288" i="25"/>
  <c r="M288" i="25"/>
  <c r="L288" i="25"/>
  <c r="K288" i="25"/>
  <c r="J288" i="25"/>
  <c r="I288" i="25"/>
  <c r="H288" i="25"/>
  <c r="G288" i="25"/>
  <c r="F288" i="25"/>
  <c r="E288" i="25"/>
  <c r="M287" i="25"/>
  <c r="L287" i="25"/>
  <c r="K287" i="25"/>
  <c r="J287" i="25"/>
  <c r="I287" i="25"/>
  <c r="H287" i="25"/>
  <c r="G287" i="25"/>
  <c r="F287" i="25"/>
  <c r="E287" i="25"/>
  <c r="M286" i="25"/>
  <c r="L286" i="25"/>
  <c r="K286" i="25"/>
  <c r="J286" i="25"/>
  <c r="I286" i="25"/>
  <c r="H286" i="25"/>
  <c r="G286" i="25"/>
  <c r="F286" i="25"/>
  <c r="E286" i="25"/>
  <c r="M285" i="25"/>
  <c r="L285" i="25"/>
  <c r="K285" i="25"/>
  <c r="J285" i="25"/>
  <c r="I285" i="25"/>
  <c r="H285" i="25"/>
  <c r="G285" i="25"/>
  <c r="F285" i="25"/>
  <c r="E285" i="25"/>
  <c r="M284" i="25"/>
  <c r="L284" i="25"/>
  <c r="K284" i="25"/>
  <c r="J284" i="25"/>
  <c r="I284" i="25"/>
  <c r="H284" i="25"/>
  <c r="G284" i="25"/>
  <c r="F284" i="25"/>
  <c r="E284" i="25"/>
  <c r="M283" i="25"/>
  <c r="L283" i="25"/>
  <c r="K283" i="25"/>
  <c r="J283" i="25"/>
  <c r="I283" i="25"/>
  <c r="H283" i="25"/>
  <c r="G283" i="25"/>
  <c r="F283" i="25"/>
  <c r="E283" i="25"/>
  <c r="M282" i="25"/>
  <c r="L282" i="25"/>
  <c r="K282" i="25"/>
  <c r="J282" i="25"/>
  <c r="I282" i="25"/>
  <c r="H282" i="25"/>
  <c r="G282" i="25"/>
  <c r="F282" i="25"/>
  <c r="E282" i="25"/>
  <c r="M281" i="25"/>
  <c r="L281" i="25"/>
  <c r="K281" i="25"/>
  <c r="J281" i="25"/>
  <c r="I281" i="25"/>
  <c r="H281" i="25"/>
  <c r="G281" i="25"/>
  <c r="F281" i="25"/>
  <c r="E281" i="25"/>
  <c r="M280" i="25"/>
  <c r="L280" i="25"/>
  <c r="K280" i="25"/>
  <c r="J280" i="25"/>
  <c r="I280" i="25"/>
  <c r="H280" i="25"/>
  <c r="G280" i="25"/>
  <c r="F280" i="25"/>
  <c r="E280" i="25"/>
  <c r="M279" i="25"/>
  <c r="L279" i="25"/>
  <c r="K279" i="25"/>
  <c r="J279" i="25"/>
  <c r="I279" i="25"/>
  <c r="H279" i="25"/>
  <c r="G279" i="25"/>
  <c r="F279" i="25"/>
  <c r="E279" i="25"/>
  <c r="M278" i="25"/>
  <c r="L278" i="25"/>
  <c r="K278" i="25"/>
  <c r="J278" i="25"/>
  <c r="I278" i="25"/>
  <c r="H278" i="25"/>
  <c r="G278" i="25"/>
  <c r="F278" i="25"/>
  <c r="E278" i="25"/>
  <c r="M277" i="25"/>
  <c r="L277" i="25"/>
  <c r="K277" i="25"/>
  <c r="J277" i="25"/>
  <c r="I277" i="25"/>
  <c r="H277" i="25"/>
  <c r="G277" i="25"/>
  <c r="F277" i="25"/>
  <c r="E277" i="25"/>
  <c r="M276" i="25"/>
  <c r="L276" i="25"/>
  <c r="K276" i="25"/>
  <c r="J276" i="25"/>
  <c r="I276" i="25"/>
  <c r="H276" i="25"/>
  <c r="G276" i="25"/>
  <c r="F276" i="25"/>
  <c r="E276" i="25"/>
  <c r="M275" i="25"/>
  <c r="L275" i="25"/>
  <c r="K275" i="25"/>
  <c r="J275" i="25"/>
  <c r="I275" i="25"/>
  <c r="H275" i="25"/>
  <c r="G275" i="25"/>
  <c r="F275" i="25"/>
  <c r="E275" i="25"/>
  <c r="M274" i="25"/>
  <c r="L274" i="25"/>
  <c r="K274" i="25"/>
  <c r="J274" i="25"/>
  <c r="I274" i="25"/>
  <c r="H274" i="25"/>
  <c r="G274" i="25"/>
  <c r="F274" i="25"/>
  <c r="E274" i="25"/>
  <c r="S273" i="25"/>
  <c r="M273" i="25"/>
  <c r="L273" i="25"/>
  <c r="K273" i="25"/>
  <c r="J273" i="25"/>
  <c r="I273" i="25"/>
  <c r="H273" i="25"/>
  <c r="G273" i="25"/>
  <c r="F273" i="25"/>
  <c r="E273" i="25"/>
  <c r="M272" i="25"/>
  <c r="L272" i="25"/>
  <c r="K272" i="25"/>
  <c r="J272" i="25"/>
  <c r="I272" i="25"/>
  <c r="H272" i="25"/>
  <c r="G272" i="25"/>
  <c r="F272" i="25"/>
  <c r="E272" i="25"/>
  <c r="M271" i="25"/>
  <c r="L271" i="25"/>
  <c r="K271" i="25"/>
  <c r="J271" i="25"/>
  <c r="I271" i="25"/>
  <c r="H271" i="25"/>
  <c r="G271" i="25"/>
  <c r="F271" i="25"/>
  <c r="E271" i="25"/>
  <c r="M270" i="25"/>
  <c r="L270" i="25"/>
  <c r="K270" i="25"/>
  <c r="J270" i="25"/>
  <c r="I270" i="25"/>
  <c r="H270" i="25"/>
  <c r="G270" i="25"/>
  <c r="F270" i="25"/>
  <c r="E270" i="25"/>
  <c r="M269" i="25"/>
  <c r="L269" i="25"/>
  <c r="K269" i="25"/>
  <c r="J269" i="25"/>
  <c r="I269" i="25"/>
  <c r="H269" i="25"/>
  <c r="G269" i="25"/>
  <c r="F269" i="25"/>
  <c r="E269" i="25"/>
  <c r="M268" i="25"/>
  <c r="L268" i="25"/>
  <c r="K268" i="25"/>
  <c r="J268" i="25"/>
  <c r="I268" i="25"/>
  <c r="H268" i="25"/>
  <c r="G268" i="25"/>
  <c r="F268" i="25"/>
  <c r="E268" i="25"/>
  <c r="M267" i="25"/>
  <c r="L267" i="25"/>
  <c r="K267" i="25"/>
  <c r="J267" i="25"/>
  <c r="I267" i="25"/>
  <c r="H267" i="25"/>
  <c r="G267" i="25"/>
  <c r="F267" i="25"/>
  <c r="E267" i="25"/>
  <c r="M266" i="25"/>
  <c r="L266" i="25"/>
  <c r="K266" i="25"/>
  <c r="J266" i="25"/>
  <c r="I266" i="25"/>
  <c r="H266" i="25"/>
  <c r="G266" i="25"/>
  <c r="F266" i="25"/>
  <c r="E266" i="25"/>
  <c r="M265" i="25"/>
  <c r="L265" i="25"/>
  <c r="K265" i="25"/>
  <c r="J265" i="25"/>
  <c r="I265" i="25"/>
  <c r="H265" i="25"/>
  <c r="G265" i="25"/>
  <c r="F265" i="25"/>
  <c r="E265" i="25"/>
  <c r="M264" i="25"/>
  <c r="L264" i="25"/>
  <c r="K264" i="25"/>
  <c r="J264" i="25"/>
  <c r="I264" i="25"/>
  <c r="H264" i="25"/>
  <c r="G264" i="25"/>
  <c r="F264" i="25"/>
  <c r="E264" i="25"/>
  <c r="M263" i="25"/>
  <c r="L263" i="25"/>
  <c r="K263" i="25"/>
  <c r="J263" i="25"/>
  <c r="I263" i="25"/>
  <c r="H263" i="25"/>
  <c r="G263" i="25"/>
  <c r="F263" i="25"/>
  <c r="E263" i="25"/>
  <c r="M262" i="25"/>
  <c r="L262" i="25"/>
  <c r="K262" i="25"/>
  <c r="J262" i="25"/>
  <c r="I262" i="25"/>
  <c r="H262" i="25"/>
  <c r="G262" i="25"/>
  <c r="F262" i="25"/>
  <c r="E262" i="25"/>
  <c r="M261" i="25"/>
  <c r="L261" i="25"/>
  <c r="K261" i="25"/>
  <c r="J261" i="25"/>
  <c r="I261" i="25"/>
  <c r="H261" i="25"/>
  <c r="G261" i="25"/>
  <c r="F261" i="25"/>
  <c r="E261" i="25"/>
  <c r="M260" i="25"/>
  <c r="L260" i="25"/>
  <c r="K260" i="25"/>
  <c r="J260" i="25"/>
  <c r="I260" i="25"/>
  <c r="H260" i="25"/>
  <c r="G260" i="25"/>
  <c r="F260" i="25"/>
  <c r="E260" i="25"/>
  <c r="M259" i="25"/>
  <c r="L259" i="25"/>
  <c r="K259" i="25"/>
  <c r="J259" i="25"/>
  <c r="I259" i="25"/>
  <c r="H259" i="25"/>
  <c r="G259" i="25"/>
  <c r="F259" i="25"/>
  <c r="E259" i="25"/>
  <c r="S258" i="25"/>
  <c r="M258" i="25"/>
  <c r="L258" i="25"/>
  <c r="K258" i="25"/>
  <c r="J258" i="25"/>
  <c r="I258" i="25"/>
  <c r="H258" i="25"/>
  <c r="G258" i="25"/>
  <c r="F258" i="25"/>
  <c r="E258" i="25"/>
  <c r="S257" i="25"/>
  <c r="M257" i="25"/>
  <c r="L257" i="25"/>
  <c r="K257" i="25"/>
  <c r="J257" i="25"/>
  <c r="I257" i="25"/>
  <c r="H257" i="25"/>
  <c r="G257" i="25"/>
  <c r="F257" i="25"/>
  <c r="E257" i="25"/>
  <c r="M256" i="25"/>
  <c r="L256" i="25"/>
  <c r="K256" i="25"/>
  <c r="J256" i="25"/>
  <c r="I256" i="25"/>
  <c r="H256" i="25"/>
  <c r="G256" i="25"/>
  <c r="F256" i="25"/>
  <c r="E256" i="25"/>
  <c r="M255" i="25"/>
  <c r="L255" i="25"/>
  <c r="K255" i="25"/>
  <c r="J255" i="25"/>
  <c r="I255" i="25"/>
  <c r="H255" i="25"/>
  <c r="G255" i="25"/>
  <c r="F255" i="25"/>
  <c r="E255" i="25"/>
  <c r="M254" i="25"/>
  <c r="L254" i="25"/>
  <c r="K254" i="25"/>
  <c r="J254" i="25"/>
  <c r="I254" i="25"/>
  <c r="H254" i="25"/>
  <c r="G254" i="25"/>
  <c r="F254" i="25"/>
  <c r="E254" i="25"/>
  <c r="M253" i="25"/>
  <c r="L253" i="25"/>
  <c r="K253" i="25"/>
  <c r="J253" i="25"/>
  <c r="I253" i="25"/>
  <c r="H253" i="25"/>
  <c r="G253" i="25"/>
  <c r="F253" i="25"/>
  <c r="E253" i="25"/>
  <c r="S252" i="25"/>
  <c r="M252" i="25"/>
  <c r="L252" i="25"/>
  <c r="K252" i="25"/>
  <c r="J252" i="25"/>
  <c r="I252" i="25"/>
  <c r="H252" i="25"/>
  <c r="G252" i="25"/>
  <c r="F252" i="25"/>
  <c r="E252" i="25"/>
  <c r="M251" i="25"/>
  <c r="L251" i="25"/>
  <c r="K251" i="25"/>
  <c r="J251" i="25"/>
  <c r="I251" i="25"/>
  <c r="H251" i="25"/>
  <c r="G251" i="25"/>
  <c r="F251" i="25"/>
  <c r="E251" i="25"/>
  <c r="S250" i="25"/>
  <c r="M250" i="25"/>
  <c r="L250" i="25"/>
  <c r="K250" i="25"/>
  <c r="J250" i="25"/>
  <c r="I250" i="25"/>
  <c r="H250" i="25"/>
  <c r="G250" i="25"/>
  <c r="F250" i="25"/>
  <c r="E250" i="25"/>
  <c r="M249" i="25"/>
  <c r="L249" i="25"/>
  <c r="K249" i="25"/>
  <c r="J249" i="25"/>
  <c r="I249" i="25"/>
  <c r="H249" i="25"/>
  <c r="G249" i="25"/>
  <c r="F249" i="25"/>
  <c r="E249" i="25"/>
  <c r="M248" i="25"/>
  <c r="L248" i="25"/>
  <c r="K248" i="25"/>
  <c r="J248" i="25"/>
  <c r="I248" i="25"/>
  <c r="H248" i="25"/>
  <c r="G248" i="25"/>
  <c r="F248" i="25"/>
  <c r="E248" i="25"/>
  <c r="M247" i="25"/>
  <c r="L247" i="25"/>
  <c r="K247" i="25"/>
  <c r="J247" i="25"/>
  <c r="I247" i="25"/>
  <c r="H247" i="25"/>
  <c r="G247" i="25"/>
  <c r="F247" i="25"/>
  <c r="E247" i="25"/>
  <c r="M246" i="25"/>
  <c r="L246" i="25"/>
  <c r="K246" i="25"/>
  <c r="J246" i="25"/>
  <c r="I246" i="25"/>
  <c r="H246" i="25"/>
  <c r="G246" i="25"/>
  <c r="F246" i="25"/>
  <c r="E246" i="25"/>
  <c r="M245" i="25"/>
  <c r="L245" i="25"/>
  <c r="K245" i="25"/>
  <c r="J245" i="25"/>
  <c r="I245" i="25"/>
  <c r="H245" i="25"/>
  <c r="G245" i="25"/>
  <c r="F245" i="25"/>
  <c r="E245" i="25"/>
  <c r="M244" i="25"/>
  <c r="L244" i="25"/>
  <c r="K244" i="25"/>
  <c r="J244" i="25"/>
  <c r="I244" i="25"/>
  <c r="H244" i="25"/>
  <c r="G244" i="25"/>
  <c r="F244" i="25"/>
  <c r="E244" i="25"/>
  <c r="M243" i="25"/>
  <c r="L243" i="25"/>
  <c r="K243" i="25"/>
  <c r="J243" i="25"/>
  <c r="I243" i="25"/>
  <c r="H243" i="25"/>
  <c r="G243" i="25"/>
  <c r="F243" i="25"/>
  <c r="E243" i="25"/>
  <c r="M242" i="25"/>
  <c r="L242" i="25"/>
  <c r="K242" i="25"/>
  <c r="J242" i="25"/>
  <c r="I242" i="25"/>
  <c r="H242" i="25"/>
  <c r="G242" i="25"/>
  <c r="F242" i="25"/>
  <c r="E242" i="25"/>
  <c r="M241" i="25"/>
  <c r="L241" i="25"/>
  <c r="K241" i="25"/>
  <c r="J241" i="25"/>
  <c r="I241" i="25"/>
  <c r="H241" i="25"/>
  <c r="G241" i="25"/>
  <c r="F241" i="25"/>
  <c r="E241" i="25"/>
  <c r="M240" i="25"/>
  <c r="L240" i="25"/>
  <c r="K240" i="25"/>
  <c r="J240" i="25"/>
  <c r="I240" i="25"/>
  <c r="H240" i="25"/>
  <c r="G240" i="25"/>
  <c r="F240" i="25"/>
  <c r="E240" i="25"/>
  <c r="S239" i="25"/>
  <c r="M239" i="25"/>
  <c r="L239" i="25"/>
  <c r="K239" i="25"/>
  <c r="J239" i="25"/>
  <c r="I239" i="25"/>
  <c r="H239" i="25"/>
  <c r="G239" i="25"/>
  <c r="F239" i="25"/>
  <c r="E239" i="25"/>
  <c r="S238" i="25"/>
  <c r="M238" i="25"/>
  <c r="L238" i="25"/>
  <c r="K238" i="25"/>
  <c r="J238" i="25"/>
  <c r="I238" i="25"/>
  <c r="H238" i="25"/>
  <c r="G238" i="25"/>
  <c r="F238" i="25"/>
  <c r="E238" i="25"/>
  <c r="M237" i="25"/>
  <c r="L237" i="25"/>
  <c r="K237" i="25"/>
  <c r="J237" i="25"/>
  <c r="I237" i="25"/>
  <c r="H237" i="25"/>
  <c r="G237" i="25"/>
  <c r="F237" i="25"/>
  <c r="E237" i="25"/>
  <c r="M236" i="25"/>
  <c r="L236" i="25"/>
  <c r="K236" i="25"/>
  <c r="J236" i="25"/>
  <c r="I236" i="25"/>
  <c r="H236" i="25"/>
  <c r="G236" i="25"/>
  <c r="F236" i="25"/>
  <c r="E236" i="25"/>
  <c r="M235" i="25"/>
  <c r="L235" i="25"/>
  <c r="K235" i="25"/>
  <c r="J235" i="25"/>
  <c r="I235" i="25"/>
  <c r="H235" i="25"/>
  <c r="G235" i="25"/>
  <c r="F235" i="25"/>
  <c r="E235" i="25"/>
  <c r="M234" i="25"/>
  <c r="L234" i="25"/>
  <c r="K234" i="25"/>
  <c r="J234" i="25"/>
  <c r="I234" i="25"/>
  <c r="H234" i="25"/>
  <c r="G234" i="25"/>
  <c r="F234" i="25"/>
  <c r="E234" i="25"/>
  <c r="M233" i="25"/>
  <c r="L233" i="25"/>
  <c r="K233" i="25"/>
  <c r="J233" i="25"/>
  <c r="I233" i="25"/>
  <c r="H233" i="25"/>
  <c r="G233" i="25"/>
  <c r="F233" i="25"/>
  <c r="E233" i="25"/>
  <c r="S232" i="25"/>
  <c r="M232" i="25"/>
  <c r="L232" i="25"/>
  <c r="K232" i="25"/>
  <c r="J232" i="25"/>
  <c r="I232" i="25"/>
  <c r="H232" i="25"/>
  <c r="G232" i="25"/>
  <c r="F232" i="25"/>
  <c r="E232" i="25"/>
  <c r="S231" i="25"/>
  <c r="M231" i="25"/>
  <c r="L231" i="25"/>
  <c r="K231" i="25"/>
  <c r="J231" i="25"/>
  <c r="I231" i="25"/>
  <c r="H231" i="25"/>
  <c r="G231" i="25"/>
  <c r="F231" i="25"/>
  <c r="E231" i="25"/>
  <c r="M230" i="25"/>
  <c r="L230" i="25"/>
  <c r="K230" i="25"/>
  <c r="J230" i="25"/>
  <c r="I230" i="25"/>
  <c r="H230" i="25"/>
  <c r="G230" i="25"/>
  <c r="F230" i="25"/>
  <c r="E230" i="25"/>
  <c r="S229" i="25"/>
  <c r="M229" i="25"/>
  <c r="L229" i="25"/>
  <c r="K229" i="25"/>
  <c r="J229" i="25"/>
  <c r="I229" i="25"/>
  <c r="H229" i="25"/>
  <c r="G229" i="25"/>
  <c r="F229" i="25"/>
  <c r="E229" i="25"/>
  <c r="M228" i="25"/>
  <c r="L228" i="25"/>
  <c r="K228" i="25"/>
  <c r="J228" i="25"/>
  <c r="I228" i="25"/>
  <c r="H228" i="25"/>
  <c r="G228" i="25"/>
  <c r="F228" i="25"/>
  <c r="E228" i="25"/>
  <c r="M227" i="25"/>
  <c r="L227" i="25"/>
  <c r="K227" i="25"/>
  <c r="J227" i="25"/>
  <c r="I227" i="25"/>
  <c r="H227" i="25"/>
  <c r="G227" i="25"/>
  <c r="F227" i="25"/>
  <c r="E227" i="25"/>
  <c r="M226" i="25"/>
  <c r="L226" i="25"/>
  <c r="K226" i="25"/>
  <c r="J226" i="25"/>
  <c r="I226" i="25"/>
  <c r="H226" i="25"/>
  <c r="G226" i="25"/>
  <c r="F226" i="25"/>
  <c r="E226" i="25"/>
  <c r="M225" i="25"/>
  <c r="L225" i="25"/>
  <c r="K225" i="25"/>
  <c r="J225" i="25"/>
  <c r="I225" i="25"/>
  <c r="H225" i="25"/>
  <c r="G225" i="25"/>
  <c r="F225" i="25"/>
  <c r="E225" i="25"/>
  <c r="U224" i="25"/>
  <c r="M224" i="25"/>
  <c r="L224" i="25"/>
  <c r="K224" i="25"/>
  <c r="J224" i="25"/>
  <c r="I224" i="25"/>
  <c r="H224" i="25"/>
  <c r="G224" i="25"/>
  <c r="F224" i="25"/>
  <c r="E224" i="25"/>
  <c r="S223" i="25"/>
  <c r="M223" i="25"/>
  <c r="L223" i="25"/>
  <c r="K223" i="25"/>
  <c r="J223" i="25"/>
  <c r="I223" i="25"/>
  <c r="H223" i="25"/>
  <c r="G223" i="25"/>
  <c r="F223" i="25"/>
  <c r="E223" i="25"/>
  <c r="M222" i="25"/>
  <c r="L222" i="25"/>
  <c r="K222" i="25"/>
  <c r="J222" i="25"/>
  <c r="I222" i="25"/>
  <c r="H222" i="25"/>
  <c r="G222" i="25"/>
  <c r="F222" i="25"/>
  <c r="E222" i="25"/>
  <c r="M221" i="25"/>
  <c r="L221" i="25"/>
  <c r="K221" i="25"/>
  <c r="J221" i="25"/>
  <c r="I221" i="25"/>
  <c r="H221" i="25"/>
  <c r="G221" i="25"/>
  <c r="F221" i="25"/>
  <c r="E221" i="25"/>
  <c r="M220" i="25"/>
  <c r="L220" i="25"/>
  <c r="K220" i="25"/>
  <c r="J220" i="25"/>
  <c r="I220" i="25"/>
  <c r="H220" i="25"/>
  <c r="G220" i="25"/>
  <c r="F220" i="25"/>
  <c r="E220" i="25"/>
  <c r="M219" i="25"/>
  <c r="L219" i="25"/>
  <c r="K219" i="25"/>
  <c r="J219" i="25"/>
  <c r="I219" i="25"/>
  <c r="H219" i="25"/>
  <c r="G219" i="25"/>
  <c r="F219" i="25"/>
  <c r="E219" i="25"/>
  <c r="M218" i="25"/>
  <c r="L218" i="25"/>
  <c r="K218" i="25"/>
  <c r="J218" i="25"/>
  <c r="I218" i="25"/>
  <c r="H218" i="25"/>
  <c r="G218" i="25"/>
  <c r="F218" i="25"/>
  <c r="E218" i="25"/>
  <c r="M217" i="25"/>
  <c r="L217" i="25"/>
  <c r="K217" i="25"/>
  <c r="J217" i="25"/>
  <c r="I217" i="25"/>
  <c r="H217" i="25"/>
  <c r="G217" i="25"/>
  <c r="F217" i="25"/>
  <c r="E217" i="25"/>
  <c r="M216" i="25"/>
  <c r="L216" i="25"/>
  <c r="K216" i="25"/>
  <c r="J216" i="25"/>
  <c r="I216" i="25"/>
  <c r="H216" i="25"/>
  <c r="G216" i="25"/>
  <c r="F216" i="25"/>
  <c r="E216" i="25"/>
  <c r="M215" i="25"/>
  <c r="L215" i="25"/>
  <c r="K215" i="25"/>
  <c r="J215" i="25"/>
  <c r="I215" i="25"/>
  <c r="H215" i="25"/>
  <c r="G215" i="25"/>
  <c r="F215" i="25"/>
  <c r="E215" i="25"/>
  <c r="M214" i="25"/>
  <c r="L214" i="25"/>
  <c r="K214" i="25"/>
  <c r="J214" i="25"/>
  <c r="I214" i="25"/>
  <c r="H214" i="25"/>
  <c r="G214" i="25"/>
  <c r="F214" i="25"/>
  <c r="E214" i="25"/>
  <c r="M213" i="25"/>
  <c r="L213" i="25"/>
  <c r="K213" i="25"/>
  <c r="J213" i="25"/>
  <c r="I213" i="25"/>
  <c r="H213" i="25"/>
  <c r="G213" i="25"/>
  <c r="F213" i="25"/>
  <c r="E213" i="25"/>
  <c r="M212" i="25"/>
  <c r="L212" i="25"/>
  <c r="K212" i="25"/>
  <c r="J212" i="25"/>
  <c r="I212" i="25"/>
  <c r="H212" i="25"/>
  <c r="G212" i="25"/>
  <c r="F212" i="25"/>
  <c r="E212" i="25"/>
  <c r="M211" i="25"/>
  <c r="L211" i="25"/>
  <c r="K211" i="25"/>
  <c r="J211" i="25"/>
  <c r="I211" i="25"/>
  <c r="H211" i="25"/>
  <c r="G211" i="25"/>
  <c r="F211" i="25"/>
  <c r="E211" i="25"/>
  <c r="M210" i="25"/>
  <c r="L210" i="25"/>
  <c r="K210" i="25"/>
  <c r="J210" i="25"/>
  <c r="I210" i="25"/>
  <c r="H210" i="25"/>
  <c r="G210" i="25"/>
  <c r="F210" i="25"/>
  <c r="E210" i="25"/>
  <c r="M209" i="25"/>
  <c r="L209" i="25"/>
  <c r="K209" i="25"/>
  <c r="J209" i="25"/>
  <c r="I209" i="25"/>
  <c r="H209" i="25"/>
  <c r="G209" i="25"/>
  <c r="F209" i="25"/>
  <c r="E209" i="25"/>
  <c r="M208" i="25"/>
  <c r="L208" i="25"/>
  <c r="K208" i="25"/>
  <c r="J208" i="25"/>
  <c r="I208" i="25"/>
  <c r="H208" i="25"/>
  <c r="G208" i="25"/>
  <c r="F208" i="25"/>
  <c r="E208" i="25"/>
  <c r="M207" i="25"/>
  <c r="L207" i="25"/>
  <c r="K207" i="25"/>
  <c r="J207" i="25"/>
  <c r="I207" i="25"/>
  <c r="H207" i="25"/>
  <c r="G207" i="25"/>
  <c r="F207" i="25"/>
  <c r="E207" i="25"/>
  <c r="M206" i="25"/>
  <c r="L206" i="25"/>
  <c r="K206" i="25"/>
  <c r="J206" i="25"/>
  <c r="I206" i="25"/>
  <c r="H206" i="25"/>
  <c r="G206" i="25"/>
  <c r="F206" i="25"/>
  <c r="E206" i="25"/>
  <c r="M205" i="25"/>
  <c r="L205" i="25"/>
  <c r="K205" i="25"/>
  <c r="J205" i="25"/>
  <c r="I205" i="25"/>
  <c r="H205" i="25"/>
  <c r="G205" i="25"/>
  <c r="F205" i="25"/>
  <c r="E205" i="25"/>
  <c r="S204" i="25"/>
  <c r="M204" i="25"/>
  <c r="L204" i="25"/>
  <c r="K204" i="25"/>
  <c r="J204" i="25"/>
  <c r="I204" i="25"/>
  <c r="H204" i="25"/>
  <c r="G204" i="25"/>
  <c r="F204" i="25"/>
  <c r="E204" i="25"/>
  <c r="M203" i="25"/>
  <c r="L203" i="25"/>
  <c r="K203" i="25"/>
  <c r="J203" i="25"/>
  <c r="I203" i="25"/>
  <c r="H203" i="25"/>
  <c r="G203" i="25"/>
  <c r="F203" i="25"/>
  <c r="E203" i="25"/>
  <c r="M202" i="25"/>
  <c r="L202" i="25"/>
  <c r="K202" i="25"/>
  <c r="J202" i="25"/>
  <c r="I202" i="25"/>
  <c r="H202" i="25"/>
  <c r="G202" i="25"/>
  <c r="F202" i="25"/>
  <c r="E202" i="25"/>
  <c r="M201" i="25"/>
  <c r="L201" i="25"/>
  <c r="K201" i="25"/>
  <c r="J201" i="25"/>
  <c r="I201" i="25"/>
  <c r="H201" i="25"/>
  <c r="G201" i="25"/>
  <c r="F201" i="25"/>
  <c r="E201" i="25"/>
  <c r="S200" i="25"/>
  <c r="M200" i="25"/>
  <c r="L200" i="25"/>
  <c r="K200" i="25"/>
  <c r="J200" i="25"/>
  <c r="I200" i="25"/>
  <c r="H200" i="25"/>
  <c r="G200" i="25"/>
  <c r="F200" i="25"/>
  <c r="E200" i="25"/>
  <c r="M199" i="25"/>
  <c r="L199" i="25"/>
  <c r="K199" i="25"/>
  <c r="J199" i="25"/>
  <c r="I199" i="25"/>
  <c r="H199" i="25"/>
  <c r="G199" i="25"/>
  <c r="F199" i="25"/>
  <c r="E199" i="25"/>
  <c r="U198" i="25"/>
  <c r="M198" i="25"/>
  <c r="L198" i="25"/>
  <c r="K198" i="25"/>
  <c r="J198" i="25"/>
  <c r="I198" i="25"/>
  <c r="H198" i="25"/>
  <c r="G198" i="25"/>
  <c r="F198" i="25"/>
  <c r="E198" i="25"/>
  <c r="M197" i="25"/>
  <c r="L197" i="25"/>
  <c r="K197" i="25"/>
  <c r="J197" i="25"/>
  <c r="I197" i="25"/>
  <c r="H197" i="25"/>
  <c r="G197" i="25"/>
  <c r="F197" i="25"/>
  <c r="E197" i="25"/>
  <c r="M196" i="25"/>
  <c r="L196" i="25"/>
  <c r="K196" i="25"/>
  <c r="J196" i="25"/>
  <c r="I196" i="25"/>
  <c r="H196" i="25"/>
  <c r="G196" i="25"/>
  <c r="F196" i="25"/>
  <c r="E196" i="25"/>
  <c r="S195" i="25"/>
  <c r="M195" i="25"/>
  <c r="L195" i="25"/>
  <c r="K195" i="25"/>
  <c r="J195" i="25"/>
  <c r="I195" i="25"/>
  <c r="H195" i="25"/>
  <c r="G195" i="25"/>
  <c r="F195" i="25"/>
  <c r="E195" i="25"/>
  <c r="M194" i="25"/>
  <c r="L194" i="25"/>
  <c r="K194" i="25"/>
  <c r="J194" i="25"/>
  <c r="I194" i="25"/>
  <c r="H194" i="25"/>
  <c r="G194" i="25"/>
  <c r="F194" i="25"/>
  <c r="E194" i="25"/>
  <c r="M193" i="25"/>
  <c r="L193" i="25"/>
  <c r="K193" i="25"/>
  <c r="J193" i="25"/>
  <c r="I193" i="25"/>
  <c r="H193" i="25"/>
  <c r="G193" i="25"/>
  <c r="F193" i="25"/>
  <c r="E193" i="25"/>
  <c r="M192" i="25"/>
  <c r="L192" i="25"/>
  <c r="K192" i="25"/>
  <c r="J192" i="25"/>
  <c r="I192" i="25"/>
  <c r="H192" i="25"/>
  <c r="G192" i="25"/>
  <c r="F192" i="25"/>
  <c r="E192" i="25"/>
  <c r="M191" i="25"/>
  <c r="L191" i="25"/>
  <c r="K191" i="25"/>
  <c r="J191" i="25"/>
  <c r="I191" i="25"/>
  <c r="H191" i="25"/>
  <c r="G191" i="25"/>
  <c r="F191" i="25"/>
  <c r="E191" i="25"/>
  <c r="M190" i="25"/>
  <c r="L190" i="25"/>
  <c r="K190" i="25"/>
  <c r="J190" i="25"/>
  <c r="I190" i="25"/>
  <c r="H190" i="25"/>
  <c r="G190" i="25"/>
  <c r="F190" i="25"/>
  <c r="E190" i="25"/>
  <c r="M189" i="25"/>
  <c r="L189" i="25"/>
  <c r="K189" i="25"/>
  <c r="J189" i="25"/>
  <c r="I189" i="25"/>
  <c r="H189" i="25"/>
  <c r="G189" i="25"/>
  <c r="F189" i="25"/>
  <c r="E189" i="25"/>
  <c r="M188" i="25"/>
  <c r="L188" i="25"/>
  <c r="K188" i="25"/>
  <c r="J188" i="25"/>
  <c r="I188" i="25"/>
  <c r="H188" i="25"/>
  <c r="G188" i="25"/>
  <c r="F188" i="25"/>
  <c r="E188" i="25"/>
  <c r="M187" i="25"/>
  <c r="L187" i="25"/>
  <c r="K187" i="25"/>
  <c r="J187" i="25"/>
  <c r="I187" i="25"/>
  <c r="H187" i="25"/>
  <c r="G187" i="25"/>
  <c r="F187" i="25"/>
  <c r="E187" i="25"/>
  <c r="M186" i="25"/>
  <c r="L186" i="25"/>
  <c r="K186" i="25"/>
  <c r="J186" i="25"/>
  <c r="I186" i="25"/>
  <c r="H186" i="25"/>
  <c r="G186" i="25"/>
  <c r="F186" i="25"/>
  <c r="E186" i="25"/>
  <c r="M185" i="25"/>
  <c r="L185" i="25"/>
  <c r="K185" i="25"/>
  <c r="J185" i="25"/>
  <c r="I185" i="25"/>
  <c r="H185" i="25"/>
  <c r="G185" i="25"/>
  <c r="F185" i="25"/>
  <c r="E185" i="25"/>
  <c r="M184" i="25"/>
  <c r="L184" i="25"/>
  <c r="K184" i="25"/>
  <c r="J184" i="25"/>
  <c r="I184" i="25"/>
  <c r="H184" i="25"/>
  <c r="G184" i="25"/>
  <c r="F184" i="25"/>
  <c r="E184" i="25"/>
  <c r="M183" i="25"/>
  <c r="L183" i="25"/>
  <c r="K183" i="25"/>
  <c r="J183" i="25"/>
  <c r="I183" i="25"/>
  <c r="H183" i="25"/>
  <c r="G183" i="25"/>
  <c r="F183" i="25"/>
  <c r="E183" i="25"/>
  <c r="M182" i="25"/>
  <c r="L182" i="25"/>
  <c r="K182" i="25"/>
  <c r="J182" i="25"/>
  <c r="I182" i="25"/>
  <c r="H182" i="25"/>
  <c r="G182" i="25"/>
  <c r="F182" i="25"/>
  <c r="E182" i="25"/>
  <c r="M181" i="25"/>
  <c r="L181" i="25"/>
  <c r="K181" i="25"/>
  <c r="J181" i="25"/>
  <c r="I181" i="25"/>
  <c r="H181" i="25"/>
  <c r="G181" i="25"/>
  <c r="F181" i="25"/>
  <c r="E181" i="25"/>
  <c r="M180" i="25"/>
  <c r="L180" i="25"/>
  <c r="K180" i="25"/>
  <c r="J180" i="25"/>
  <c r="I180" i="25"/>
  <c r="H180" i="25"/>
  <c r="G180" i="25"/>
  <c r="F180" i="25"/>
  <c r="E180" i="25"/>
  <c r="M179" i="25"/>
  <c r="L179" i="25"/>
  <c r="K179" i="25"/>
  <c r="J179" i="25"/>
  <c r="I179" i="25"/>
  <c r="H179" i="25"/>
  <c r="G179" i="25"/>
  <c r="F179" i="25"/>
  <c r="E179" i="25"/>
  <c r="M178" i="25"/>
  <c r="L178" i="25"/>
  <c r="K178" i="25"/>
  <c r="J178" i="25"/>
  <c r="I178" i="25"/>
  <c r="H178" i="25"/>
  <c r="G178" i="25"/>
  <c r="F178" i="25"/>
  <c r="E178" i="25"/>
  <c r="M177" i="25"/>
  <c r="L177" i="25"/>
  <c r="K177" i="25"/>
  <c r="J177" i="25"/>
  <c r="I177" i="25"/>
  <c r="H177" i="25"/>
  <c r="G177" i="25"/>
  <c r="F177" i="25"/>
  <c r="E177" i="25"/>
  <c r="M176" i="25"/>
  <c r="L176" i="25"/>
  <c r="K176" i="25"/>
  <c r="J176" i="25"/>
  <c r="I176" i="25"/>
  <c r="H176" i="25"/>
  <c r="G176" i="25"/>
  <c r="F176" i="25"/>
  <c r="E176" i="25"/>
  <c r="M175" i="25"/>
  <c r="L175" i="25"/>
  <c r="K175" i="25"/>
  <c r="J175" i="25"/>
  <c r="I175" i="25"/>
  <c r="H175" i="25"/>
  <c r="G175" i="25"/>
  <c r="F175" i="25"/>
  <c r="E175" i="25"/>
  <c r="S174" i="25"/>
  <c r="M174" i="25"/>
  <c r="L174" i="25"/>
  <c r="K174" i="25"/>
  <c r="J174" i="25"/>
  <c r="I174" i="25"/>
  <c r="H174" i="25"/>
  <c r="G174" i="25"/>
  <c r="F174" i="25"/>
  <c r="E174" i="25"/>
  <c r="M173" i="25"/>
  <c r="L173" i="25"/>
  <c r="K173" i="25"/>
  <c r="J173" i="25"/>
  <c r="I173" i="25"/>
  <c r="H173" i="25"/>
  <c r="G173" i="25"/>
  <c r="F173" i="25"/>
  <c r="E173" i="25"/>
  <c r="M172" i="25"/>
  <c r="L172" i="25"/>
  <c r="K172" i="25"/>
  <c r="J172" i="25"/>
  <c r="I172" i="25"/>
  <c r="H172" i="25"/>
  <c r="G172" i="25"/>
  <c r="F172" i="25"/>
  <c r="E172" i="25"/>
  <c r="M171" i="25"/>
  <c r="L171" i="25"/>
  <c r="K171" i="25"/>
  <c r="J171" i="25"/>
  <c r="I171" i="25"/>
  <c r="H171" i="25"/>
  <c r="G171" i="25"/>
  <c r="F171" i="25"/>
  <c r="E171" i="25"/>
  <c r="M170" i="25"/>
  <c r="L170" i="25"/>
  <c r="K170" i="25"/>
  <c r="J170" i="25"/>
  <c r="I170" i="25"/>
  <c r="H170" i="25"/>
  <c r="G170" i="25"/>
  <c r="F170" i="25"/>
  <c r="E170" i="25"/>
  <c r="M169" i="25"/>
  <c r="L169" i="25"/>
  <c r="K169" i="25"/>
  <c r="J169" i="25"/>
  <c r="I169" i="25"/>
  <c r="H169" i="25"/>
  <c r="G169" i="25"/>
  <c r="F169" i="25"/>
  <c r="E169" i="25"/>
  <c r="M168" i="25"/>
  <c r="L168" i="25"/>
  <c r="K168" i="25"/>
  <c r="J168" i="25"/>
  <c r="I168" i="25"/>
  <c r="H168" i="25"/>
  <c r="G168" i="25"/>
  <c r="F168" i="25"/>
  <c r="E168" i="25"/>
  <c r="M167" i="25"/>
  <c r="L167" i="25"/>
  <c r="K167" i="25"/>
  <c r="J167" i="25"/>
  <c r="I167" i="25"/>
  <c r="H167" i="25"/>
  <c r="G167" i="25"/>
  <c r="F167" i="25"/>
  <c r="E167" i="25"/>
  <c r="M166" i="25"/>
  <c r="L166" i="25"/>
  <c r="K166" i="25"/>
  <c r="J166" i="25"/>
  <c r="I166" i="25"/>
  <c r="H166" i="25"/>
  <c r="G166" i="25"/>
  <c r="F166" i="25"/>
  <c r="E166" i="25"/>
  <c r="S165" i="25"/>
  <c r="M165" i="25"/>
  <c r="L165" i="25"/>
  <c r="K165" i="25"/>
  <c r="J165" i="25"/>
  <c r="I165" i="25"/>
  <c r="H165" i="25"/>
  <c r="G165" i="25"/>
  <c r="F165" i="25"/>
  <c r="E165" i="25"/>
  <c r="S164" i="25"/>
  <c r="M164" i="25"/>
  <c r="L164" i="25"/>
  <c r="K164" i="25"/>
  <c r="J164" i="25"/>
  <c r="I164" i="25"/>
  <c r="H164" i="25"/>
  <c r="G164" i="25"/>
  <c r="F164" i="25"/>
  <c r="E164" i="25"/>
  <c r="M163" i="25"/>
  <c r="L163" i="25"/>
  <c r="K163" i="25"/>
  <c r="J163" i="25"/>
  <c r="I163" i="25"/>
  <c r="H163" i="25"/>
  <c r="G163" i="25"/>
  <c r="F163" i="25"/>
  <c r="E163" i="25"/>
  <c r="M162" i="25"/>
  <c r="L162" i="25"/>
  <c r="K162" i="25"/>
  <c r="J162" i="25"/>
  <c r="I162" i="25"/>
  <c r="H162" i="25"/>
  <c r="G162" i="25"/>
  <c r="F162" i="25"/>
  <c r="E162" i="25"/>
  <c r="M161" i="25"/>
  <c r="L161" i="25"/>
  <c r="K161" i="25"/>
  <c r="J161" i="25"/>
  <c r="I161" i="25"/>
  <c r="H161" i="25"/>
  <c r="G161" i="25"/>
  <c r="F161" i="25"/>
  <c r="E161" i="25"/>
  <c r="M160" i="25"/>
  <c r="L160" i="25"/>
  <c r="K160" i="25"/>
  <c r="J160" i="25"/>
  <c r="I160" i="25"/>
  <c r="H160" i="25"/>
  <c r="G160" i="25"/>
  <c r="F160" i="25"/>
  <c r="E160" i="25"/>
  <c r="M159" i="25"/>
  <c r="L159" i="25"/>
  <c r="K159" i="25"/>
  <c r="J159" i="25"/>
  <c r="I159" i="25"/>
  <c r="H159" i="25"/>
  <c r="G159" i="25"/>
  <c r="F159" i="25"/>
  <c r="E159" i="25"/>
  <c r="M158" i="25"/>
  <c r="L158" i="25"/>
  <c r="K158" i="25"/>
  <c r="J158" i="25"/>
  <c r="I158" i="25"/>
  <c r="H158" i="25"/>
  <c r="G158" i="25"/>
  <c r="F158" i="25"/>
  <c r="E158" i="25"/>
  <c r="M157" i="25"/>
  <c r="L157" i="25"/>
  <c r="K157" i="25"/>
  <c r="J157" i="25"/>
  <c r="I157" i="25"/>
  <c r="H157" i="25"/>
  <c r="G157" i="25"/>
  <c r="F157" i="25"/>
  <c r="E157" i="25"/>
  <c r="M156" i="25"/>
  <c r="L156" i="25"/>
  <c r="K156" i="25"/>
  <c r="J156" i="25"/>
  <c r="I156" i="25"/>
  <c r="H156" i="25"/>
  <c r="G156" i="25"/>
  <c r="F156" i="25"/>
  <c r="E156" i="25"/>
  <c r="U155" i="25"/>
  <c r="R155" i="25"/>
  <c r="M155" i="25"/>
  <c r="L155" i="25"/>
  <c r="K155" i="25"/>
  <c r="J155" i="25"/>
  <c r="I155" i="25"/>
  <c r="H155" i="25"/>
  <c r="G155" i="25"/>
  <c r="F155" i="25"/>
  <c r="E155" i="25"/>
  <c r="M154" i="25"/>
  <c r="L154" i="25"/>
  <c r="K154" i="25"/>
  <c r="J154" i="25"/>
  <c r="I154" i="25"/>
  <c r="H154" i="25"/>
  <c r="G154" i="25"/>
  <c r="F154" i="25"/>
  <c r="E154" i="25"/>
  <c r="M153" i="25"/>
  <c r="L153" i="25"/>
  <c r="K153" i="25"/>
  <c r="J153" i="25"/>
  <c r="I153" i="25"/>
  <c r="H153" i="25"/>
  <c r="G153" i="25"/>
  <c r="F153" i="25"/>
  <c r="E153" i="25"/>
  <c r="S152" i="25"/>
  <c r="M152" i="25"/>
  <c r="L152" i="25"/>
  <c r="K152" i="25"/>
  <c r="J152" i="25"/>
  <c r="I152" i="25"/>
  <c r="H152" i="25"/>
  <c r="G152" i="25"/>
  <c r="F152" i="25"/>
  <c r="E152" i="25"/>
  <c r="M151" i="25"/>
  <c r="L151" i="25"/>
  <c r="K151" i="25"/>
  <c r="J151" i="25"/>
  <c r="I151" i="25"/>
  <c r="H151" i="25"/>
  <c r="G151" i="25"/>
  <c r="F151" i="25"/>
  <c r="E151" i="25"/>
  <c r="M150" i="25"/>
  <c r="L150" i="25"/>
  <c r="K150" i="25"/>
  <c r="J150" i="25"/>
  <c r="I150" i="25"/>
  <c r="H150" i="25"/>
  <c r="G150" i="25"/>
  <c r="F150" i="25"/>
  <c r="E150" i="25"/>
  <c r="M149" i="25"/>
  <c r="L149" i="25"/>
  <c r="K149" i="25"/>
  <c r="J149" i="25"/>
  <c r="I149" i="25"/>
  <c r="H149" i="25"/>
  <c r="G149" i="25"/>
  <c r="F149" i="25"/>
  <c r="E149" i="25"/>
  <c r="M148" i="25"/>
  <c r="L148" i="25"/>
  <c r="K148" i="25"/>
  <c r="J148" i="25"/>
  <c r="I148" i="25"/>
  <c r="H148" i="25"/>
  <c r="G148" i="25"/>
  <c r="F148" i="25"/>
  <c r="E148" i="25"/>
  <c r="M147" i="25"/>
  <c r="L147" i="25"/>
  <c r="K147" i="25"/>
  <c r="J147" i="25"/>
  <c r="I147" i="25"/>
  <c r="H147" i="25"/>
  <c r="G147" i="25"/>
  <c r="F147" i="25"/>
  <c r="E147" i="25"/>
  <c r="M146" i="25"/>
  <c r="L146" i="25"/>
  <c r="K146" i="25"/>
  <c r="J146" i="25"/>
  <c r="I146" i="25"/>
  <c r="H146" i="25"/>
  <c r="G146" i="25"/>
  <c r="F146" i="25"/>
  <c r="E146" i="25"/>
  <c r="T145" i="25"/>
  <c r="R145" i="25"/>
  <c r="M145" i="25"/>
  <c r="L145" i="25"/>
  <c r="K145" i="25"/>
  <c r="J145" i="25"/>
  <c r="I145" i="25"/>
  <c r="H145" i="25"/>
  <c r="G145" i="25"/>
  <c r="F145" i="25"/>
  <c r="E145" i="25"/>
  <c r="M144" i="25"/>
  <c r="L144" i="25"/>
  <c r="K144" i="25"/>
  <c r="J144" i="25"/>
  <c r="I144" i="25"/>
  <c r="H144" i="25"/>
  <c r="G144" i="25"/>
  <c r="F144" i="25"/>
  <c r="E144" i="25"/>
  <c r="M143" i="25"/>
  <c r="L143" i="25"/>
  <c r="K143" i="25"/>
  <c r="J143" i="25"/>
  <c r="I143" i="25"/>
  <c r="H143" i="25"/>
  <c r="G143" i="25"/>
  <c r="F143" i="25"/>
  <c r="E143" i="25"/>
  <c r="M142" i="25"/>
  <c r="L142" i="25"/>
  <c r="K142" i="25"/>
  <c r="J142" i="25"/>
  <c r="I142" i="25"/>
  <c r="H142" i="25"/>
  <c r="G142" i="25"/>
  <c r="F142" i="25"/>
  <c r="E142" i="25"/>
  <c r="M141" i="25"/>
  <c r="L141" i="25"/>
  <c r="K141" i="25"/>
  <c r="J141" i="25"/>
  <c r="I141" i="25"/>
  <c r="H141" i="25"/>
  <c r="G141" i="25"/>
  <c r="F141" i="25"/>
  <c r="E141" i="25"/>
  <c r="M140" i="25"/>
  <c r="L140" i="25"/>
  <c r="K140" i="25"/>
  <c r="J140" i="25"/>
  <c r="I140" i="25"/>
  <c r="H140" i="25"/>
  <c r="G140" i="25"/>
  <c r="F140" i="25"/>
  <c r="E140" i="25"/>
  <c r="M139" i="25"/>
  <c r="L139" i="25"/>
  <c r="K139" i="25"/>
  <c r="J139" i="25"/>
  <c r="I139" i="25"/>
  <c r="H139" i="25"/>
  <c r="G139" i="25"/>
  <c r="F139" i="25"/>
  <c r="E139" i="25"/>
  <c r="M138" i="25"/>
  <c r="L138" i="25"/>
  <c r="K138" i="25"/>
  <c r="J138" i="25"/>
  <c r="I138" i="25"/>
  <c r="H138" i="25"/>
  <c r="G138" i="25"/>
  <c r="F138" i="25"/>
  <c r="E138" i="25"/>
  <c r="M137" i="25"/>
  <c r="L137" i="25"/>
  <c r="K137" i="25"/>
  <c r="J137" i="25"/>
  <c r="I137" i="25"/>
  <c r="H137" i="25"/>
  <c r="G137" i="25"/>
  <c r="F137" i="25"/>
  <c r="E137" i="25"/>
  <c r="M136" i="25"/>
  <c r="L136" i="25"/>
  <c r="K136" i="25"/>
  <c r="J136" i="25"/>
  <c r="I136" i="25"/>
  <c r="H136" i="25"/>
  <c r="G136" i="25"/>
  <c r="F136" i="25"/>
  <c r="E136" i="25"/>
  <c r="M135" i="25"/>
  <c r="L135" i="25"/>
  <c r="K135" i="25"/>
  <c r="J135" i="25"/>
  <c r="I135" i="25"/>
  <c r="H135" i="25"/>
  <c r="G135" i="25"/>
  <c r="F135" i="25"/>
  <c r="E135" i="25"/>
  <c r="M134" i="25"/>
  <c r="L134" i="25"/>
  <c r="K134" i="25"/>
  <c r="J134" i="25"/>
  <c r="I134" i="25"/>
  <c r="H134" i="25"/>
  <c r="G134" i="25"/>
  <c r="F134" i="25"/>
  <c r="E134" i="25"/>
  <c r="S133" i="25"/>
  <c r="M133" i="25"/>
  <c r="L133" i="25"/>
  <c r="K133" i="25"/>
  <c r="J133" i="25"/>
  <c r="I133" i="25"/>
  <c r="H133" i="25"/>
  <c r="G133" i="25"/>
  <c r="F133" i="25"/>
  <c r="E133" i="25"/>
  <c r="M132" i="25"/>
  <c r="L132" i="25"/>
  <c r="K132" i="25"/>
  <c r="J132" i="25"/>
  <c r="I132" i="25"/>
  <c r="H132" i="25"/>
  <c r="G132" i="25"/>
  <c r="F132" i="25"/>
  <c r="E132" i="25"/>
  <c r="M131" i="25"/>
  <c r="L131" i="25"/>
  <c r="K131" i="25"/>
  <c r="J131" i="25"/>
  <c r="I131" i="25"/>
  <c r="H131" i="25"/>
  <c r="G131" i="25"/>
  <c r="F131" i="25"/>
  <c r="E131" i="25"/>
  <c r="S130" i="25"/>
  <c r="M130" i="25"/>
  <c r="L130" i="25"/>
  <c r="K130" i="25"/>
  <c r="J130" i="25"/>
  <c r="I130" i="25"/>
  <c r="H130" i="25"/>
  <c r="G130" i="25"/>
  <c r="F130" i="25"/>
  <c r="E130" i="25"/>
  <c r="S129" i="25"/>
  <c r="M129" i="25"/>
  <c r="L129" i="25"/>
  <c r="K129" i="25"/>
  <c r="J129" i="25"/>
  <c r="I129" i="25"/>
  <c r="H129" i="25"/>
  <c r="G129" i="25"/>
  <c r="F129" i="25"/>
  <c r="E129" i="25"/>
  <c r="M128" i="25"/>
  <c r="L128" i="25"/>
  <c r="K128" i="25"/>
  <c r="J128" i="25"/>
  <c r="I128" i="25"/>
  <c r="H128" i="25"/>
  <c r="G128" i="25"/>
  <c r="F128" i="25"/>
  <c r="E128" i="25"/>
  <c r="S127" i="25"/>
  <c r="M127" i="25"/>
  <c r="L127" i="25"/>
  <c r="K127" i="25"/>
  <c r="J127" i="25"/>
  <c r="I127" i="25"/>
  <c r="H127" i="25"/>
  <c r="G127" i="25"/>
  <c r="F127" i="25"/>
  <c r="E127" i="25"/>
  <c r="S126" i="25"/>
  <c r="M126" i="25"/>
  <c r="L126" i="25"/>
  <c r="K126" i="25"/>
  <c r="J126" i="25"/>
  <c r="I126" i="25"/>
  <c r="H126" i="25"/>
  <c r="G126" i="25"/>
  <c r="F126" i="25"/>
  <c r="E126" i="25"/>
  <c r="M125" i="25"/>
  <c r="L125" i="25"/>
  <c r="K125" i="25"/>
  <c r="J125" i="25"/>
  <c r="I125" i="25"/>
  <c r="H125" i="25"/>
  <c r="G125" i="25"/>
  <c r="F125" i="25"/>
  <c r="E125" i="25"/>
  <c r="M124" i="25"/>
  <c r="L124" i="25"/>
  <c r="K124" i="25"/>
  <c r="J124" i="25"/>
  <c r="I124" i="25"/>
  <c r="H124" i="25"/>
  <c r="G124" i="25"/>
  <c r="F124" i="25"/>
  <c r="E124" i="25"/>
  <c r="M123" i="25"/>
  <c r="L123" i="25"/>
  <c r="K123" i="25"/>
  <c r="J123" i="25"/>
  <c r="I123" i="25"/>
  <c r="H123" i="25"/>
  <c r="G123" i="25"/>
  <c r="F123" i="25"/>
  <c r="E123" i="25"/>
  <c r="M122" i="25"/>
  <c r="L122" i="25"/>
  <c r="K122" i="25"/>
  <c r="J122" i="25"/>
  <c r="I122" i="25"/>
  <c r="H122" i="25"/>
  <c r="G122" i="25"/>
  <c r="F122" i="25"/>
  <c r="E122" i="25"/>
  <c r="M121" i="25"/>
  <c r="L121" i="25"/>
  <c r="K121" i="25"/>
  <c r="J121" i="25"/>
  <c r="I121" i="25"/>
  <c r="H121" i="25"/>
  <c r="G121" i="25"/>
  <c r="F121" i="25"/>
  <c r="E121" i="25"/>
  <c r="M120" i="25"/>
  <c r="L120" i="25"/>
  <c r="K120" i="25"/>
  <c r="J120" i="25"/>
  <c r="I120" i="25"/>
  <c r="H120" i="25"/>
  <c r="G120" i="25"/>
  <c r="F120" i="25"/>
  <c r="E120" i="25"/>
  <c r="S119" i="25"/>
  <c r="M119" i="25"/>
  <c r="L119" i="25"/>
  <c r="K119" i="25"/>
  <c r="J119" i="25"/>
  <c r="I119" i="25"/>
  <c r="H119" i="25"/>
  <c r="G119" i="25"/>
  <c r="F119" i="25"/>
  <c r="E119" i="25"/>
  <c r="M118" i="25"/>
  <c r="L118" i="25"/>
  <c r="K118" i="25"/>
  <c r="J118" i="25"/>
  <c r="I118" i="25"/>
  <c r="H118" i="25"/>
  <c r="G118" i="25"/>
  <c r="F118" i="25"/>
  <c r="E118" i="25"/>
  <c r="M117" i="25"/>
  <c r="L117" i="25"/>
  <c r="K117" i="25"/>
  <c r="J117" i="25"/>
  <c r="I117" i="25"/>
  <c r="H117" i="25"/>
  <c r="G117" i="25"/>
  <c r="F117" i="25"/>
  <c r="E117" i="25"/>
  <c r="S116" i="25"/>
  <c r="M116" i="25"/>
  <c r="L116" i="25"/>
  <c r="K116" i="25"/>
  <c r="J116" i="25"/>
  <c r="I116" i="25"/>
  <c r="H116" i="25"/>
  <c r="G116" i="25"/>
  <c r="F116" i="25"/>
  <c r="E116" i="25"/>
  <c r="M115" i="25"/>
  <c r="L115" i="25"/>
  <c r="K115" i="25"/>
  <c r="J115" i="25"/>
  <c r="I115" i="25"/>
  <c r="H115" i="25"/>
  <c r="G115" i="25"/>
  <c r="F115" i="25"/>
  <c r="E115" i="25"/>
  <c r="M114" i="25"/>
  <c r="L114" i="25"/>
  <c r="K114" i="25"/>
  <c r="J114" i="25"/>
  <c r="I114" i="25"/>
  <c r="H114" i="25"/>
  <c r="G114" i="25"/>
  <c r="F114" i="25"/>
  <c r="E114" i="25"/>
  <c r="M113" i="25"/>
  <c r="L113" i="25"/>
  <c r="K113" i="25"/>
  <c r="J113" i="25"/>
  <c r="I113" i="25"/>
  <c r="H113" i="25"/>
  <c r="G113" i="25"/>
  <c r="F113" i="25"/>
  <c r="E113" i="25"/>
  <c r="M112" i="25"/>
  <c r="L112" i="25"/>
  <c r="K112" i="25"/>
  <c r="J112" i="25"/>
  <c r="I112" i="25"/>
  <c r="H112" i="25"/>
  <c r="G112" i="25"/>
  <c r="F112" i="25"/>
  <c r="E112" i="25"/>
  <c r="S111" i="25"/>
  <c r="M111" i="25"/>
  <c r="L111" i="25"/>
  <c r="K111" i="25"/>
  <c r="J111" i="25"/>
  <c r="I111" i="25"/>
  <c r="H111" i="25"/>
  <c r="G111" i="25"/>
  <c r="F111" i="25"/>
  <c r="E111" i="25"/>
  <c r="M110" i="25"/>
  <c r="L110" i="25"/>
  <c r="K110" i="25"/>
  <c r="J110" i="25"/>
  <c r="I110" i="25"/>
  <c r="H110" i="25"/>
  <c r="G110" i="25"/>
  <c r="F110" i="25"/>
  <c r="E110" i="25"/>
  <c r="M109" i="25"/>
  <c r="L109" i="25"/>
  <c r="K109" i="25"/>
  <c r="J109" i="25"/>
  <c r="I109" i="25"/>
  <c r="H109" i="25"/>
  <c r="G109" i="25"/>
  <c r="F109" i="25"/>
  <c r="E109" i="25"/>
  <c r="M108" i="25"/>
  <c r="L108" i="25"/>
  <c r="K108" i="25"/>
  <c r="J108" i="25"/>
  <c r="I108" i="25"/>
  <c r="H108" i="25"/>
  <c r="G108" i="25"/>
  <c r="F108" i="25"/>
  <c r="E108" i="25"/>
  <c r="M107" i="25"/>
  <c r="L107" i="25"/>
  <c r="K107" i="25"/>
  <c r="J107" i="25"/>
  <c r="I107" i="25"/>
  <c r="H107" i="25"/>
  <c r="G107" i="25"/>
  <c r="F107" i="25"/>
  <c r="E107" i="25"/>
  <c r="M106" i="25"/>
  <c r="L106" i="25"/>
  <c r="K106" i="25"/>
  <c r="J106" i="25"/>
  <c r="I106" i="25"/>
  <c r="H106" i="25"/>
  <c r="G106" i="25"/>
  <c r="F106" i="25"/>
  <c r="E106" i="25"/>
  <c r="M105" i="25"/>
  <c r="L105" i="25"/>
  <c r="K105" i="25"/>
  <c r="J105" i="25"/>
  <c r="I105" i="25"/>
  <c r="H105" i="25"/>
  <c r="G105" i="25"/>
  <c r="F105" i="25"/>
  <c r="E105" i="25"/>
  <c r="M104" i="25"/>
  <c r="L104" i="25"/>
  <c r="K104" i="25"/>
  <c r="J104" i="25"/>
  <c r="I104" i="25"/>
  <c r="H104" i="25"/>
  <c r="G104" i="25"/>
  <c r="F104" i="25"/>
  <c r="E104" i="25"/>
  <c r="M103" i="25"/>
  <c r="L103" i="25"/>
  <c r="K103" i="25"/>
  <c r="J103" i="25"/>
  <c r="I103" i="25"/>
  <c r="H103" i="25"/>
  <c r="G103" i="25"/>
  <c r="F103" i="25"/>
  <c r="E103" i="25"/>
  <c r="M102" i="25"/>
  <c r="L102" i="25"/>
  <c r="K102" i="25"/>
  <c r="J102" i="25"/>
  <c r="I102" i="25"/>
  <c r="H102" i="25"/>
  <c r="G102" i="25"/>
  <c r="F102" i="25"/>
  <c r="E102" i="25"/>
  <c r="M101" i="25"/>
  <c r="L101" i="25"/>
  <c r="K101" i="25"/>
  <c r="J101" i="25"/>
  <c r="I101" i="25"/>
  <c r="H101" i="25"/>
  <c r="G101" i="25"/>
  <c r="F101" i="25"/>
  <c r="E101" i="25"/>
  <c r="M100" i="25"/>
  <c r="L100" i="25"/>
  <c r="K100" i="25"/>
  <c r="J100" i="25"/>
  <c r="I100" i="25"/>
  <c r="H100" i="25"/>
  <c r="G100" i="25"/>
  <c r="F100" i="25"/>
  <c r="E100" i="25"/>
  <c r="S99" i="25"/>
  <c r="M99" i="25"/>
  <c r="L99" i="25"/>
  <c r="K99" i="25"/>
  <c r="J99" i="25"/>
  <c r="I99" i="25"/>
  <c r="H99" i="25"/>
  <c r="G99" i="25"/>
  <c r="F99" i="25"/>
  <c r="E99" i="25"/>
  <c r="M98" i="25"/>
  <c r="L98" i="25"/>
  <c r="K98" i="25"/>
  <c r="J98" i="25"/>
  <c r="I98" i="25"/>
  <c r="H98" i="25"/>
  <c r="G98" i="25"/>
  <c r="F98" i="25"/>
  <c r="E98" i="25"/>
  <c r="S97" i="25"/>
  <c r="M97" i="25"/>
  <c r="L97" i="25"/>
  <c r="K97" i="25"/>
  <c r="J97" i="25"/>
  <c r="I97" i="25"/>
  <c r="H97" i="25"/>
  <c r="G97" i="25"/>
  <c r="F97" i="25"/>
  <c r="E97" i="25"/>
  <c r="M96" i="25"/>
  <c r="L96" i="25"/>
  <c r="K96" i="25"/>
  <c r="J96" i="25"/>
  <c r="I96" i="25"/>
  <c r="H96" i="25"/>
  <c r="G96" i="25"/>
  <c r="F96" i="25"/>
  <c r="E96" i="25"/>
  <c r="M95" i="25"/>
  <c r="L95" i="25"/>
  <c r="K95" i="25"/>
  <c r="J95" i="25"/>
  <c r="I95" i="25"/>
  <c r="H95" i="25"/>
  <c r="G95" i="25"/>
  <c r="F95" i="25"/>
  <c r="E95" i="25"/>
  <c r="M94" i="25"/>
  <c r="L94" i="25"/>
  <c r="K94" i="25"/>
  <c r="J94" i="25"/>
  <c r="I94" i="25"/>
  <c r="H94" i="25"/>
  <c r="G94" i="25"/>
  <c r="F94" i="25"/>
  <c r="E94" i="25"/>
  <c r="M93" i="25"/>
  <c r="L93" i="25"/>
  <c r="K93" i="25"/>
  <c r="J93" i="25"/>
  <c r="I93" i="25"/>
  <c r="H93" i="25"/>
  <c r="G93" i="25"/>
  <c r="F93" i="25"/>
  <c r="E93" i="25"/>
  <c r="M92" i="25"/>
  <c r="L92" i="25"/>
  <c r="K92" i="25"/>
  <c r="J92" i="25"/>
  <c r="I92" i="25"/>
  <c r="H92" i="25"/>
  <c r="G92" i="25"/>
  <c r="F92" i="25"/>
  <c r="E92" i="25"/>
  <c r="M91" i="25"/>
  <c r="L91" i="25"/>
  <c r="K91" i="25"/>
  <c r="J91" i="25"/>
  <c r="I91" i="25"/>
  <c r="H91" i="25"/>
  <c r="G91" i="25"/>
  <c r="F91" i="25"/>
  <c r="E91" i="25"/>
  <c r="M90" i="25"/>
  <c r="L90" i="25"/>
  <c r="K90" i="25"/>
  <c r="J90" i="25"/>
  <c r="I90" i="25"/>
  <c r="H90" i="25"/>
  <c r="G90" i="25"/>
  <c r="F90" i="25"/>
  <c r="E90" i="25"/>
  <c r="M89" i="25"/>
  <c r="L89" i="25"/>
  <c r="K89" i="25"/>
  <c r="J89" i="25"/>
  <c r="I89" i="25"/>
  <c r="H89" i="25"/>
  <c r="G89" i="25"/>
  <c r="F89" i="25"/>
  <c r="E89" i="25"/>
  <c r="M88" i="25"/>
  <c r="L88" i="25"/>
  <c r="K88" i="25"/>
  <c r="J88" i="25"/>
  <c r="I88" i="25"/>
  <c r="H88" i="25"/>
  <c r="G88" i="25"/>
  <c r="F88" i="25"/>
  <c r="E88" i="25"/>
  <c r="S87" i="25"/>
  <c r="M87" i="25"/>
  <c r="L87" i="25"/>
  <c r="K87" i="25"/>
  <c r="J87" i="25"/>
  <c r="I87" i="25"/>
  <c r="H87" i="25"/>
  <c r="G87" i="25"/>
  <c r="F87" i="25"/>
  <c r="E87" i="25"/>
  <c r="M86" i="25"/>
  <c r="L86" i="25"/>
  <c r="K86" i="25"/>
  <c r="J86" i="25"/>
  <c r="I86" i="25"/>
  <c r="H86" i="25"/>
  <c r="G86" i="25"/>
  <c r="F86" i="25"/>
  <c r="E86" i="25"/>
  <c r="S85" i="25"/>
  <c r="M85" i="25"/>
  <c r="L85" i="25"/>
  <c r="K85" i="25"/>
  <c r="J85" i="25"/>
  <c r="I85" i="25"/>
  <c r="H85" i="25"/>
  <c r="G85" i="25"/>
  <c r="F85" i="25"/>
  <c r="E85" i="25"/>
  <c r="S84" i="25"/>
  <c r="M84" i="25"/>
  <c r="L84" i="25"/>
  <c r="K84" i="25"/>
  <c r="J84" i="25"/>
  <c r="I84" i="25"/>
  <c r="H84" i="25"/>
  <c r="G84" i="25"/>
  <c r="F84" i="25"/>
  <c r="E84" i="25"/>
  <c r="M83" i="25"/>
  <c r="L83" i="25"/>
  <c r="K83" i="25"/>
  <c r="J83" i="25"/>
  <c r="I83" i="25"/>
  <c r="H83" i="25"/>
  <c r="G83" i="25"/>
  <c r="F83" i="25"/>
  <c r="E83" i="25"/>
  <c r="M82" i="25"/>
  <c r="L82" i="25"/>
  <c r="K82" i="25"/>
  <c r="J82" i="25"/>
  <c r="I82" i="25"/>
  <c r="H82" i="25"/>
  <c r="G82" i="25"/>
  <c r="F82" i="25"/>
  <c r="E82" i="25"/>
  <c r="M81" i="25"/>
  <c r="L81" i="25"/>
  <c r="K81" i="25"/>
  <c r="J81" i="25"/>
  <c r="I81" i="25"/>
  <c r="H81" i="25"/>
  <c r="G81" i="25"/>
  <c r="F81" i="25"/>
  <c r="E81" i="25"/>
  <c r="M80" i="25"/>
  <c r="L80" i="25"/>
  <c r="K80" i="25"/>
  <c r="J80" i="25"/>
  <c r="I80" i="25"/>
  <c r="H80" i="25"/>
  <c r="G80" i="25"/>
  <c r="F80" i="25"/>
  <c r="E80" i="25"/>
  <c r="M79" i="25"/>
  <c r="L79" i="25"/>
  <c r="K79" i="25"/>
  <c r="J79" i="25"/>
  <c r="I79" i="25"/>
  <c r="H79" i="25"/>
  <c r="G79" i="25"/>
  <c r="F79" i="25"/>
  <c r="E79" i="25"/>
  <c r="M78" i="25"/>
  <c r="L78" i="25"/>
  <c r="K78" i="25"/>
  <c r="J78" i="25"/>
  <c r="I78" i="25"/>
  <c r="H78" i="25"/>
  <c r="G78" i="25"/>
  <c r="F78" i="25"/>
  <c r="E78" i="25"/>
  <c r="S77" i="25"/>
  <c r="M77" i="25"/>
  <c r="L77" i="25"/>
  <c r="K77" i="25"/>
  <c r="J77" i="25"/>
  <c r="I77" i="25"/>
  <c r="H77" i="25"/>
  <c r="G77" i="25"/>
  <c r="F77" i="25"/>
  <c r="E77" i="25"/>
  <c r="M76" i="25"/>
  <c r="L76" i="25"/>
  <c r="K76" i="25"/>
  <c r="J76" i="25"/>
  <c r="I76" i="25"/>
  <c r="H76" i="25"/>
  <c r="G76" i="25"/>
  <c r="F76" i="25"/>
  <c r="E76" i="25"/>
  <c r="M75" i="25"/>
  <c r="L75" i="25"/>
  <c r="K75" i="25"/>
  <c r="J75" i="25"/>
  <c r="I75" i="25"/>
  <c r="H75" i="25"/>
  <c r="G75" i="25"/>
  <c r="F75" i="25"/>
  <c r="E75" i="25"/>
  <c r="M74" i="25"/>
  <c r="L74" i="25"/>
  <c r="K74" i="25"/>
  <c r="J74" i="25"/>
  <c r="I74" i="25"/>
  <c r="H74" i="25"/>
  <c r="G74" i="25"/>
  <c r="F74" i="25"/>
  <c r="E74" i="25"/>
  <c r="M73" i="25"/>
  <c r="L73" i="25"/>
  <c r="K73" i="25"/>
  <c r="J73" i="25"/>
  <c r="I73" i="25"/>
  <c r="H73" i="25"/>
  <c r="G73" i="25"/>
  <c r="F73" i="25"/>
  <c r="E73" i="25"/>
  <c r="M72" i="25"/>
  <c r="L72" i="25"/>
  <c r="K72" i="25"/>
  <c r="J72" i="25"/>
  <c r="I72" i="25"/>
  <c r="H72" i="25"/>
  <c r="G72" i="25"/>
  <c r="F72" i="25"/>
  <c r="E72" i="25"/>
  <c r="S71" i="25"/>
  <c r="M71" i="25"/>
  <c r="L71" i="25"/>
  <c r="K71" i="25"/>
  <c r="J71" i="25"/>
  <c r="I71" i="25"/>
  <c r="H71" i="25"/>
  <c r="G71" i="25"/>
  <c r="F71" i="25"/>
  <c r="E71" i="25"/>
  <c r="S70" i="25"/>
  <c r="M70" i="25"/>
  <c r="L70" i="25"/>
  <c r="K70" i="25"/>
  <c r="J70" i="25"/>
  <c r="I70" i="25"/>
  <c r="H70" i="25"/>
  <c r="G70" i="25"/>
  <c r="F70" i="25"/>
  <c r="E70" i="25"/>
  <c r="M69" i="25"/>
  <c r="L69" i="25"/>
  <c r="K69" i="25"/>
  <c r="J69" i="25"/>
  <c r="I69" i="25"/>
  <c r="H69" i="25"/>
  <c r="G69" i="25"/>
  <c r="F69" i="25"/>
  <c r="E69" i="25"/>
  <c r="M68" i="25"/>
  <c r="L68" i="25"/>
  <c r="K68" i="25"/>
  <c r="J68" i="25"/>
  <c r="I68" i="25"/>
  <c r="H68" i="25"/>
  <c r="G68" i="25"/>
  <c r="F68" i="25"/>
  <c r="E68" i="25"/>
  <c r="M67" i="25"/>
  <c r="L67" i="25"/>
  <c r="K67" i="25"/>
  <c r="J67" i="25"/>
  <c r="I67" i="25"/>
  <c r="H67" i="25"/>
  <c r="G67" i="25"/>
  <c r="F67" i="25"/>
  <c r="E67" i="25"/>
  <c r="M66" i="25"/>
  <c r="L66" i="25"/>
  <c r="K66" i="25"/>
  <c r="J66" i="25"/>
  <c r="I66" i="25"/>
  <c r="H66" i="25"/>
  <c r="G66" i="25"/>
  <c r="F66" i="25"/>
  <c r="E66" i="25"/>
  <c r="M65" i="25"/>
  <c r="L65" i="25"/>
  <c r="K65" i="25"/>
  <c r="J65" i="25"/>
  <c r="I65" i="25"/>
  <c r="H65" i="25"/>
  <c r="G65" i="25"/>
  <c r="F65" i="25"/>
  <c r="E65" i="25"/>
  <c r="M64" i="25"/>
  <c r="L64" i="25"/>
  <c r="K64" i="25"/>
  <c r="J64" i="25"/>
  <c r="I64" i="25"/>
  <c r="H64" i="25"/>
  <c r="G64" i="25"/>
  <c r="F64" i="25"/>
  <c r="E64" i="25"/>
  <c r="M63" i="25"/>
  <c r="L63" i="25"/>
  <c r="K63" i="25"/>
  <c r="J63" i="25"/>
  <c r="I63" i="25"/>
  <c r="H63" i="25"/>
  <c r="G63" i="25"/>
  <c r="F63" i="25"/>
  <c r="E63" i="25"/>
  <c r="M62" i="25"/>
  <c r="L62" i="25"/>
  <c r="K62" i="25"/>
  <c r="J62" i="25"/>
  <c r="I62" i="25"/>
  <c r="H62" i="25"/>
  <c r="G62" i="25"/>
  <c r="F62" i="25"/>
  <c r="E62" i="25"/>
  <c r="M61" i="25"/>
  <c r="L61" i="25"/>
  <c r="K61" i="25"/>
  <c r="J61" i="25"/>
  <c r="I61" i="25"/>
  <c r="H61" i="25"/>
  <c r="G61" i="25"/>
  <c r="F61" i="25"/>
  <c r="E61" i="25"/>
  <c r="M60" i="25"/>
  <c r="L60" i="25"/>
  <c r="K60" i="25"/>
  <c r="J60" i="25"/>
  <c r="I60" i="25"/>
  <c r="H60" i="25"/>
  <c r="G60" i="25"/>
  <c r="F60" i="25"/>
  <c r="E60" i="25"/>
  <c r="M59" i="25"/>
  <c r="L59" i="25"/>
  <c r="K59" i="25"/>
  <c r="J59" i="25"/>
  <c r="I59" i="25"/>
  <c r="H59" i="25"/>
  <c r="G59" i="25"/>
  <c r="F59" i="25"/>
  <c r="E59" i="25"/>
  <c r="M58" i="25"/>
  <c r="L58" i="25"/>
  <c r="K58" i="25"/>
  <c r="J58" i="25"/>
  <c r="I58" i="25"/>
  <c r="H58" i="25"/>
  <c r="G58" i="25"/>
  <c r="F58" i="25"/>
  <c r="E58" i="25"/>
  <c r="M57" i="25"/>
  <c r="L57" i="25"/>
  <c r="K57" i="25"/>
  <c r="J57" i="25"/>
  <c r="I57" i="25"/>
  <c r="H57" i="25"/>
  <c r="G57" i="25"/>
  <c r="F57" i="25"/>
  <c r="E57" i="25"/>
  <c r="M56" i="25"/>
  <c r="L56" i="25"/>
  <c r="K56" i="25"/>
  <c r="J56" i="25"/>
  <c r="I56" i="25"/>
  <c r="H56" i="25"/>
  <c r="G56" i="25"/>
  <c r="F56" i="25"/>
  <c r="E56" i="25"/>
  <c r="M55" i="25"/>
  <c r="L55" i="25"/>
  <c r="K55" i="25"/>
  <c r="J55" i="25"/>
  <c r="I55" i="25"/>
  <c r="H55" i="25"/>
  <c r="G55" i="25"/>
  <c r="F55" i="25"/>
  <c r="E55" i="25"/>
  <c r="M54" i="25"/>
  <c r="L54" i="25"/>
  <c r="K54" i="25"/>
  <c r="J54" i="25"/>
  <c r="I54" i="25"/>
  <c r="H54" i="25"/>
  <c r="G54" i="25"/>
  <c r="F54" i="25"/>
  <c r="E54" i="25"/>
  <c r="M53" i="25"/>
  <c r="L53" i="25"/>
  <c r="K53" i="25"/>
  <c r="J53" i="25"/>
  <c r="I53" i="25"/>
  <c r="H53" i="25"/>
  <c r="G53" i="25"/>
  <c r="F53" i="25"/>
  <c r="E53" i="25"/>
  <c r="M52" i="25"/>
  <c r="L52" i="25"/>
  <c r="K52" i="25"/>
  <c r="J52" i="25"/>
  <c r="I52" i="25"/>
  <c r="H52" i="25"/>
  <c r="G52" i="25"/>
  <c r="F52" i="25"/>
  <c r="E52" i="25"/>
  <c r="M51" i="25"/>
  <c r="L51" i="25"/>
  <c r="K51" i="25"/>
  <c r="J51" i="25"/>
  <c r="I51" i="25"/>
  <c r="H51" i="25"/>
  <c r="G51" i="25"/>
  <c r="F51" i="25"/>
  <c r="E51" i="25"/>
  <c r="M50" i="25"/>
  <c r="L50" i="25"/>
  <c r="K50" i="25"/>
  <c r="J50" i="25"/>
  <c r="I50" i="25"/>
  <c r="H50" i="25"/>
  <c r="G50" i="25"/>
  <c r="F50" i="25"/>
  <c r="E50" i="25"/>
  <c r="M49" i="25"/>
  <c r="L49" i="25"/>
  <c r="K49" i="25"/>
  <c r="J49" i="25"/>
  <c r="I49" i="25"/>
  <c r="H49" i="25"/>
  <c r="G49" i="25"/>
  <c r="F49" i="25"/>
  <c r="E49" i="25"/>
  <c r="M48" i="25"/>
  <c r="L48" i="25"/>
  <c r="K48" i="25"/>
  <c r="J48" i="25"/>
  <c r="I48" i="25"/>
  <c r="H48" i="25"/>
  <c r="G48" i="25"/>
  <c r="F48" i="25"/>
  <c r="E48" i="25"/>
  <c r="S47" i="25"/>
  <c r="M47" i="25"/>
  <c r="L47" i="25"/>
  <c r="K47" i="25"/>
  <c r="J47" i="25"/>
  <c r="I47" i="25"/>
  <c r="H47" i="25"/>
  <c r="G47" i="25"/>
  <c r="F47" i="25"/>
  <c r="E47" i="25"/>
  <c r="S46" i="25"/>
  <c r="M46" i="25"/>
  <c r="L46" i="25"/>
  <c r="K46" i="25"/>
  <c r="J46" i="25"/>
  <c r="I46" i="25"/>
  <c r="H46" i="25"/>
  <c r="G46" i="25"/>
  <c r="F46" i="25"/>
  <c r="E46" i="25"/>
  <c r="M45" i="25"/>
  <c r="L45" i="25"/>
  <c r="K45" i="25"/>
  <c r="J45" i="25"/>
  <c r="I45" i="25"/>
  <c r="H45" i="25"/>
  <c r="G45" i="25"/>
  <c r="F45" i="25"/>
  <c r="E45" i="25"/>
  <c r="M44" i="25"/>
  <c r="L44" i="25"/>
  <c r="K44" i="25"/>
  <c r="J44" i="25"/>
  <c r="I44" i="25"/>
  <c r="H44" i="25"/>
  <c r="G44" i="25"/>
  <c r="F44" i="25"/>
  <c r="E44" i="25"/>
  <c r="M43" i="25"/>
  <c r="L43" i="25"/>
  <c r="K43" i="25"/>
  <c r="J43" i="25"/>
  <c r="I43" i="25"/>
  <c r="H43" i="25"/>
  <c r="G43" i="25"/>
  <c r="F43" i="25"/>
  <c r="E43" i="25"/>
  <c r="S42" i="25"/>
  <c r="M42" i="25"/>
  <c r="L42" i="25"/>
  <c r="K42" i="25"/>
  <c r="J42" i="25"/>
  <c r="I42" i="25"/>
  <c r="H42" i="25"/>
  <c r="G42" i="25"/>
  <c r="F42" i="25"/>
  <c r="E42" i="25"/>
  <c r="M41" i="25"/>
  <c r="L41" i="25"/>
  <c r="K41" i="25"/>
  <c r="J41" i="25"/>
  <c r="I41" i="25"/>
  <c r="H41" i="25"/>
  <c r="G41" i="25"/>
  <c r="F41" i="25"/>
  <c r="E41" i="25"/>
  <c r="M40" i="25"/>
  <c r="L40" i="25"/>
  <c r="K40" i="25"/>
  <c r="J40" i="25"/>
  <c r="I40" i="25"/>
  <c r="H40" i="25"/>
  <c r="G40" i="25"/>
  <c r="F40" i="25"/>
  <c r="E40" i="25"/>
  <c r="M39" i="25"/>
  <c r="L39" i="25"/>
  <c r="K39" i="25"/>
  <c r="J39" i="25"/>
  <c r="I39" i="25"/>
  <c r="H39" i="25"/>
  <c r="G39" i="25"/>
  <c r="F39" i="25"/>
  <c r="E39" i="25"/>
  <c r="M38" i="25"/>
  <c r="L38" i="25"/>
  <c r="K38" i="25"/>
  <c r="J38" i="25"/>
  <c r="I38" i="25"/>
  <c r="H38" i="25"/>
  <c r="G38" i="25"/>
  <c r="F38" i="25"/>
  <c r="E38" i="25"/>
  <c r="M37" i="25"/>
  <c r="L37" i="25"/>
  <c r="K37" i="25"/>
  <c r="J37" i="25"/>
  <c r="I37" i="25"/>
  <c r="H37" i="25"/>
  <c r="G37" i="25"/>
  <c r="F37" i="25"/>
  <c r="E37" i="25"/>
  <c r="M36" i="25"/>
  <c r="L36" i="25"/>
  <c r="K36" i="25"/>
  <c r="J36" i="25"/>
  <c r="I36" i="25"/>
  <c r="H36" i="25"/>
  <c r="G36" i="25"/>
  <c r="F36" i="25"/>
  <c r="E36" i="25"/>
  <c r="M35" i="25"/>
  <c r="L35" i="25"/>
  <c r="K35" i="25"/>
  <c r="J35" i="25"/>
  <c r="I35" i="25"/>
  <c r="H35" i="25"/>
  <c r="G35" i="25"/>
  <c r="F35" i="25"/>
  <c r="E35" i="25"/>
  <c r="M34" i="25"/>
  <c r="L34" i="25"/>
  <c r="K34" i="25"/>
  <c r="J34" i="25"/>
  <c r="I34" i="25"/>
  <c r="H34" i="25"/>
  <c r="G34" i="25"/>
  <c r="F34" i="25"/>
  <c r="E34" i="25"/>
  <c r="M33" i="25"/>
  <c r="L33" i="25"/>
  <c r="K33" i="25"/>
  <c r="J33" i="25"/>
  <c r="I33" i="25"/>
  <c r="H33" i="25"/>
  <c r="G33" i="25"/>
  <c r="F33" i="25"/>
  <c r="E33" i="25"/>
  <c r="M32" i="25"/>
  <c r="L32" i="25"/>
  <c r="K32" i="25"/>
  <c r="J32" i="25"/>
  <c r="I32" i="25"/>
  <c r="H32" i="25"/>
  <c r="G32" i="25"/>
  <c r="F32" i="25"/>
  <c r="E32" i="25"/>
  <c r="M31" i="25"/>
  <c r="L31" i="25"/>
  <c r="K31" i="25"/>
  <c r="J31" i="25"/>
  <c r="I31" i="25"/>
  <c r="H31" i="25"/>
  <c r="G31" i="25"/>
  <c r="F31" i="25"/>
  <c r="E31" i="25"/>
  <c r="M30" i="25"/>
  <c r="L30" i="25"/>
  <c r="K30" i="25"/>
  <c r="J30" i="25"/>
  <c r="I30" i="25"/>
  <c r="H30" i="25"/>
  <c r="G30" i="25"/>
  <c r="F30" i="25"/>
  <c r="E30" i="25"/>
  <c r="M29" i="25"/>
  <c r="L29" i="25"/>
  <c r="K29" i="25"/>
  <c r="J29" i="25"/>
  <c r="I29" i="25"/>
  <c r="H29" i="25"/>
  <c r="G29" i="25"/>
  <c r="F29" i="25"/>
  <c r="E29" i="25"/>
  <c r="S28" i="25"/>
  <c r="M28" i="25"/>
  <c r="L28" i="25"/>
  <c r="K28" i="25"/>
  <c r="J28" i="25"/>
  <c r="I28" i="25"/>
  <c r="H28" i="25"/>
  <c r="G28" i="25"/>
  <c r="F28" i="25"/>
  <c r="E28" i="25"/>
  <c r="M27" i="25"/>
  <c r="L27" i="25"/>
  <c r="K27" i="25"/>
  <c r="J27" i="25"/>
  <c r="I27" i="25"/>
  <c r="H27" i="25"/>
  <c r="G27" i="25"/>
  <c r="F27" i="25"/>
  <c r="E27" i="25"/>
  <c r="M26" i="25"/>
  <c r="L26" i="25"/>
  <c r="K26" i="25"/>
  <c r="J26" i="25"/>
  <c r="I26" i="25"/>
  <c r="H26" i="25"/>
  <c r="G26" i="25"/>
  <c r="F26" i="25"/>
  <c r="E26" i="25"/>
  <c r="M25" i="25"/>
  <c r="L25" i="25"/>
  <c r="K25" i="25"/>
  <c r="J25" i="25"/>
  <c r="I25" i="25"/>
  <c r="H25" i="25"/>
  <c r="G25" i="25"/>
  <c r="F25" i="25"/>
  <c r="E25" i="25"/>
  <c r="M24" i="25"/>
  <c r="L24" i="25"/>
  <c r="K24" i="25"/>
  <c r="J24" i="25"/>
  <c r="I24" i="25"/>
  <c r="H24" i="25"/>
  <c r="G24" i="25"/>
  <c r="F24" i="25"/>
  <c r="E24" i="25"/>
  <c r="M23" i="25"/>
  <c r="L23" i="25"/>
  <c r="K23" i="25"/>
  <c r="J23" i="25"/>
  <c r="I23" i="25"/>
  <c r="H23" i="25"/>
  <c r="G23" i="25"/>
  <c r="F23" i="25"/>
  <c r="E23" i="25"/>
  <c r="M22" i="25"/>
  <c r="L22" i="25"/>
  <c r="K22" i="25"/>
  <c r="J22" i="25"/>
  <c r="I22" i="25"/>
  <c r="H22" i="25"/>
  <c r="G22" i="25"/>
  <c r="F22" i="25"/>
  <c r="E22" i="25"/>
  <c r="M21" i="25"/>
  <c r="L21" i="25"/>
  <c r="K21" i="25"/>
  <c r="J21" i="25"/>
  <c r="I21" i="25"/>
  <c r="H21" i="25"/>
  <c r="G21" i="25"/>
  <c r="F21" i="25"/>
  <c r="E21" i="25"/>
  <c r="M20" i="25"/>
  <c r="L20" i="25"/>
  <c r="K20" i="25"/>
  <c r="J20" i="25"/>
  <c r="I20" i="25"/>
  <c r="H20" i="25"/>
  <c r="G20" i="25"/>
  <c r="F20" i="25"/>
  <c r="E20" i="25"/>
  <c r="S19" i="25"/>
  <c r="M19" i="25"/>
  <c r="L19" i="25"/>
  <c r="K19" i="25"/>
  <c r="J19" i="25"/>
  <c r="I19" i="25"/>
  <c r="H19" i="25"/>
  <c r="G19" i="25"/>
  <c r="F19" i="25"/>
  <c r="E19" i="25"/>
  <c r="M18" i="25"/>
  <c r="L18" i="25"/>
  <c r="K18" i="25"/>
  <c r="J18" i="25"/>
  <c r="I18" i="25"/>
  <c r="H18" i="25"/>
  <c r="G18" i="25"/>
  <c r="F18" i="25"/>
  <c r="E18" i="25"/>
  <c r="M17" i="25"/>
  <c r="L17" i="25"/>
  <c r="K17" i="25"/>
  <c r="J17" i="25"/>
  <c r="I17" i="25"/>
  <c r="H17" i="25"/>
  <c r="G17" i="25"/>
  <c r="F17" i="25"/>
  <c r="E17" i="25"/>
  <c r="M16" i="25"/>
  <c r="L16" i="25"/>
  <c r="K16" i="25"/>
  <c r="J16" i="25"/>
  <c r="I16" i="25"/>
  <c r="H16" i="25"/>
  <c r="G16" i="25"/>
  <c r="F16" i="25"/>
  <c r="E16" i="25"/>
  <c r="M15" i="25"/>
  <c r="L15" i="25"/>
  <c r="K15" i="25"/>
  <c r="J15" i="25"/>
  <c r="I15" i="25"/>
  <c r="H15" i="25"/>
  <c r="G15" i="25"/>
  <c r="F15" i="25"/>
  <c r="E15" i="25"/>
  <c r="M14" i="25"/>
  <c r="L14" i="25"/>
  <c r="K14" i="25"/>
  <c r="J14" i="25"/>
  <c r="I14" i="25"/>
  <c r="H14" i="25"/>
  <c r="G14" i="25"/>
  <c r="F14" i="25"/>
  <c r="E14" i="25"/>
  <c r="M13" i="25"/>
  <c r="L13" i="25"/>
  <c r="K13" i="25"/>
  <c r="J13" i="25"/>
  <c r="I13" i="25"/>
  <c r="H13" i="25"/>
  <c r="G13" i="25"/>
  <c r="F13" i="25"/>
  <c r="E13" i="25"/>
  <c r="M12" i="25"/>
  <c r="L12" i="25"/>
  <c r="K12" i="25"/>
  <c r="J12" i="25"/>
  <c r="I12" i="25"/>
  <c r="H12" i="25"/>
  <c r="G12" i="25"/>
  <c r="F12" i="25"/>
  <c r="E12" i="25"/>
  <c r="M11" i="25"/>
  <c r="L11" i="25"/>
  <c r="K11" i="25"/>
  <c r="J11" i="25"/>
  <c r="I11" i="25"/>
  <c r="H11" i="25"/>
  <c r="G11" i="25"/>
  <c r="F11" i="25"/>
  <c r="E11" i="25"/>
  <c r="S10" i="25"/>
  <c r="M10" i="25"/>
  <c r="L10" i="25"/>
  <c r="K10" i="25"/>
  <c r="J10" i="25"/>
  <c r="I10" i="25"/>
  <c r="H10" i="25"/>
  <c r="G10" i="25"/>
  <c r="F10" i="25"/>
  <c r="E10" i="25"/>
  <c r="M9" i="25"/>
  <c r="L9" i="25"/>
  <c r="K9" i="25"/>
  <c r="J9" i="25"/>
  <c r="I9" i="25"/>
  <c r="H9" i="25"/>
  <c r="G9" i="25"/>
  <c r="F9" i="25"/>
  <c r="E9" i="25"/>
  <c r="M8" i="25"/>
  <c r="L8" i="25"/>
  <c r="K8" i="25"/>
  <c r="J8" i="25"/>
  <c r="I8" i="25"/>
  <c r="H8" i="25"/>
  <c r="G8" i="25"/>
  <c r="F8" i="25"/>
  <c r="E8" i="25"/>
  <c r="M7" i="25"/>
  <c r="L7" i="25"/>
  <c r="K7" i="25"/>
  <c r="J7" i="25"/>
  <c r="I7" i="25"/>
  <c r="H7" i="25"/>
  <c r="G7" i="25"/>
  <c r="F7" i="25"/>
  <c r="E7" i="25"/>
  <c r="M6" i="25"/>
  <c r="L6" i="25"/>
  <c r="K6" i="25"/>
  <c r="J6" i="25"/>
  <c r="I6" i="25"/>
  <c r="H6" i="25"/>
  <c r="G6" i="25"/>
  <c r="F6" i="25"/>
  <c r="E6" i="25"/>
  <c r="J421" i="8" l="1"/>
  <c r="I421" i="8" l="1"/>
  <c r="F6" i="6" l="1"/>
  <c r="G6" i="6"/>
  <c r="F7" i="6"/>
  <c r="G7" i="6"/>
  <c r="F8" i="6"/>
  <c r="G8" i="6"/>
  <c r="F9" i="6"/>
  <c r="G9" i="6"/>
  <c r="F10" i="6"/>
  <c r="G10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30" i="6"/>
  <c r="G30" i="6"/>
  <c r="F29" i="6"/>
  <c r="G29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7" i="6"/>
  <c r="G47" i="6"/>
  <c r="F46" i="6"/>
  <c r="G46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F104" i="6"/>
  <c r="G104" i="6"/>
  <c r="F105" i="6"/>
  <c r="G105" i="6"/>
  <c r="F106" i="6"/>
  <c r="G106" i="6"/>
  <c r="F107" i="6"/>
  <c r="G107" i="6"/>
  <c r="F108" i="6"/>
  <c r="G108" i="6"/>
  <c r="F109" i="6"/>
  <c r="G109" i="6"/>
  <c r="F110" i="6"/>
  <c r="G110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7" i="6"/>
  <c r="G117" i="6"/>
  <c r="F118" i="6"/>
  <c r="G118" i="6"/>
  <c r="F119" i="6"/>
  <c r="G119" i="6"/>
  <c r="F120" i="6"/>
  <c r="G120" i="6"/>
  <c r="F121" i="6"/>
  <c r="G121" i="6"/>
  <c r="F122" i="6"/>
  <c r="G122" i="6"/>
  <c r="F123" i="6"/>
  <c r="G123" i="6"/>
  <c r="F124" i="6"/>
  <c r="G124" i="6"/>
  <c r="F125" i="6"/>
  <c r="G125" i="6"/>
  <c r="F126" i="6"/>
  <c r="G126" i="6"/>
  <c r="F127" i="6"/>
  <c r="G127" i="6"/>
  <c r="F128" i="6"/>
  <c r="G128" i="6"/>
  <c r="F129" i="6"/>
  <c r="G129" i="6"/>
  <c r="F130" i="6"/>
  <c r="G130" i="6"/>
  <c r="F11" i="6"/>
  <c r="G11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2" i="6"/>
  <c r="G142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1" i="6"/>
  <c r="G161" i="6"/>
  <c r="F162" i="6"/>
  <c r="G162" i="6"/>
  <c r="F163" i="6"/>
  <c r="G163" i="6"/>
  <c r="F164" i="6"/>
  <c r="G164" i="6"/>
  <c r="F165" i="6"/>
  <c r="G165" i="6"/>
  <c r="F166" i="6"/>
  <c r="G166" i="6"/>
  <c r="F167" i="6"/>
  <c r="G167" i="6"/>
  <c r="F168" i="6"/>
  <c r="G168" i="6"/>
  <c r="F169" i="6"/>
  <c r="G169" i="6"/>
  <c r="F170" i="6"/>
  <c r="G170" i="6"/>
  <c r="F171" i="6"/>
  <c r="G171" i="6"/>
  <c r="F172" i="6"/>
  <c r="G172" i="6"/>
  <c r="F173" i="6"/>
  <c r="G173" i="6"/>
  <c r="F174" i="6"/>
  <c r="G174" i="6"/>
  <c r="F175" i="6"/>
  <c r="G175" i="6"/>
  <c r="F176" i="6"/>
  <c r="G176" i="6"/>
  <c r="F177" i="6"/>
  <c r="G177" i="6"/>
  <c r="F178" i="6"/>
  <c r="G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F192" i="6"/>
  <c r="G192" i="6"/>
  <c r="F193" i="6"/>
  <c r="G193" i="6"/>
  <c r="F194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4" i="6"/>
  <c r="G204" i="6"/>
  <c r="F205" i="6"/>
  <c r="G205" i="6"/>
  <c r="F206" i="6"/>
  <c r="G206" i="6"/>
  <c r="F207" i="6"/>
  <c r="G207" i="6"/>
  <c r="F208" i="6"/>
  <c r="G208" i="6"/>
  <c r="F209" i="6"/>
  <c r="G209" i="6"/>
  <c r="F210" i="6"/>
  <c r="G210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F230" i="6"/>
  <c r="G230" i="6"/>
  <c r="F231" i="6"/>
  <c r="G231" i="6"/>
  <c r="F232" i="6"/>
  <c r="G232" i="6"/>
  <c r="F233" i="6"/>
  <c r="G233" i="6"/>
  <c r="F234" i="6"/>
  <c r="G234" i="6"/>
  <c r="F235" i="6"/>
  <c r="G235" i="6"/>
  <c r="F236" i="6"/>
  <c r="G236" i="6"/>
  <c r="F237" i="6"/>
  <c r="G237" i="6"/>
  <c r="F238" i="6"/>
  <c r="G238" i="6"/>
  <c r="F239" i="6"/>
  <c r="G239" i="6"/>
  <c r="F240" i="6"/>
  <c r="G240" i="6"/>
  <c r="F241" i="6"/>
  <c r="G241" i="6"/>
  <c r="F242" i="6"/>
  <c r="G242" i="6"/>
  <c r="F243" i="6"/>
  <c r="G243" i="6"/>
  <c r="F244" i="6"/>
  <c r="G244" i="6"/>
  <c r="F245" i="6"/>
  <c r="G245" i="6"/>
  <c r="F246" i="6"/>
  <c r="G246" i="6"/>
  <c r="F247" i="6"/>
  <c r="G247" i="6"/>
  <c r="F248" i="6"/>
  <c r="G248" i="6"/>
  <c r="F249" i="6"/>
  <c r="G249" i="6"/>
  <c r="F250" i="6"/>
  <c r="G250" i="6"/>
  <c r="F251" i="6"/>
  <c r="G251" i="6"/>
  <c r="F252" i="6"/>
  <c r="G252" i="6"/>
  <c r="F253" i="6"/>
  <c r="G253" i="6"/>
  <c r="F254" i="6"/>
  <c r="G254" i="6"/>
  <c r="F255" i="6"/>
  <c r="G255" i="6"/>
  <c r="F256" i="6"/>
  <c r="G256" i="6"/>
  <c r="F257" i="6"/>
  <c r="G257" i="6"/>
  <c r="F258" i="6"/>
  <c r="G258" i="6"/>
  <c r="F259" i="6"/>
  <c r="G259" i="6"/>
  <c r="F260" i="6"/>
  <c r="G260" i="6"/>
  <c r="F261" i="6"/>
  <c r="G261" i="6"/>
  <c r="F262" i="6"/>
  <c r="G262" i="6"/>
  <c r="F263" i="6"/>
  <c r="G263" i="6"/>
  <c r="F264" i="6"/>
  <c r="G264" i="6"/>
  <c r="F265" i="6"/>
  <c r="G265" i="6"/>
  <c r="F266" i="6"/>
  <c r="G266" i="6"/>
  <c r="F267" i="6"/>
  <c r="G267" i="6"/>
  <c r="F268" i="6"/>
  <c r="G268" i="6"/>
  <c r="F269" i="6"/>
  <c r="G269" i="6"/>
  <c r="F270" i="6"/>
  <c r="G270" i="6"/>
  <c r="F271" i="6"/>
  <c r="G271" i="6"/>
  <c r="F272" i="6"/>
  <c r="G272" i="6"/>
  <c r="F273" i="6"/>
  <c r="G273" i="6"/>
  <c r="F274" i="6"/>
  <c r="G274" i="6"/>
  <c r="F275" i="6"/>
  <c r="G275" i="6"/>
  <c r="F276" i="6"/>
  <c r="G276" i="6"/>
  <c r="F277" i="6"/>
  <c r="G277" i="6"/>
  <c r="F278" i="6"/>
  <c r="G278" i="6"/>
  <c r="F279" i="6"/>
  <c r="G279" i="6"/>
  <c r="F280" i="6"/>
  <c r="G280" i="6"/>
  <c r="F281" i="6"/>
  <c r="G281" i="6"/>
  <c r="F282" i="6"/>
  <c r="G282" i="6"/>
  <c r="F283" i="6"/>
  <c r="G283" i="6"/>
  <c r="F284" i="6"/>
  <c r="G284" i="6"/>
  <c r="F285" i="6"/>
  <c r="G285" i="6"/>
  <c r="F286" i="6"/>
  <c r="G286" i="6"/>
  <c r="F287" i="6"/>
  <c r="G287" i="6"/>
  <c r="F288" i="6"/>
  <c r="G288" i="6"/>
  <c r="F289" i="6"/>
  <c r="G289" i="6"/>
  <c r="F290" i="6"/>
  <c r="G290" i="6"/>
  <c r="F291" i="6"/>
  <c r="G291" i="6"/>
  <c r="F292" i="6"/>
  <c r="G292" i="6"/>
  <c r="F293" i="6"/>
  <c r="G293" i="6"/>
  <c r="F294" i="6"/>
  <c r="G294" i="6"/>
  <c r="F295" i="6"/>
  <c r="G295" i="6"/>
  <c r="F296" i="6"/>
  <c r="G296" i="6"/>
  <c r="F297" i="6"/>
  <c r="G297" i="6"/>
  <c r="F298" i="6"/>
  <c r="G298" i="6"/>
  <c r="F299" i="6"/>
  <c r="G299" i="6"/>
  <c r="F300" i="6"/>
  <c r="G300" i="6"/>
  <c r="F301" i="6"/>
  <c r="G301" i="6"/>
  <c r="F302" i="6"/>
  <c r="G302" i="6"/>
  <c r="F303" i="6"/>
  <c r="G303" i="6"/>
  <c r="F304" i="6"/>
  <c r="G304" i="6"/>
  <c r="F305" i="6"/>
  <c r="G305" i="6"/>
  <c r="F306" i="6"/>
  <c r="G306" i="6"/>
  <c r="F307" i="6"/>
  <c r="G307" i="6"/>
  <c r="F308" i="6"/>
  <c r="G308" i="6"/>
  <c r="F309" i="6"/>
  <c r="G309" i="6"/>
  <c r="F310" i="6"/>
  <c r="G310" i="6"/>
  <c r="F311" i="6"/>
  <c r="G311" i="6"/>
  <c r="F312" i="6"/>
  <c r="G312" i="6"/>
  <c r="F313" i="6"/>
  <c r="G313" i="6"/>
  <c r="F314" i="6"/>
  <c r="G314" i="6"/>
  <c r="F315" i="6"/>
  <c r="G315" i="6"/>
  <c r="F316" i="6"/>
  <c r="G316" i="6"/>
  <c r="F317" i="6"/>
  <c r="G317" i="6"/>
  <c r="F318" i="6"/>
  <c r="G318" i="6"/>
  <c r="F319" i="6"/>
  <c r="G319" i="6"/>
  <c r="F320" i="6"/>
  <c r="G320" i="6"/>
  <c r="F321" i="6"/>
  <c r="G321" i="6"/>
  <c r="F322" i="6"/>
  <c r="G322" i="6"/>
  <c r="F323" i="6"/>
  <c r="G323" i="6"/>
  <c r="F324" i="6"/>
  <c r="G324" i="6"/>
  <c r="F325" i="6"/>
  <c r="G325" i="6"/>
  <c r="F326" i="6"/>
  <c r="G326" i="6"/>
  <c r="F327" i="6"/>
  <c r="G327" i="6"/>
  <c r="F328" i="6"/>
  <c r="G328" i="6"/>
  <c r="F329" i="6"/>
  <c r="G329" i="6"/>
  <c r="F330" i="6"/>
  <c r="G330" i="6"/>
  <c r="F331" i="6"/>
  <c r="G331" i="6"/>
  <c r="F332" i="6"/>
  <c r="G332" i="6"/>
  <c r="F333" i="6"/>
  <c r="G333" i="6"/>
  <c r="F334" i="6"/>
  <c r="G334" i="6"/>
  <c r="F335" i="6"/>
  <c r="G335" i="6"/>
  <c r="F336" i="6"/>
  <c r="G336" i="6"/>
  <c r="F337" i="6"/>
  <c r="G337" i="6"/>
  <c r="F338" i="6"/>
  <c r="G338" i="6"/>
  <c r="F339" i="6"/>
  <c r="G339" i="6"/>
  <c r="F340" i="6"/>
  <c r="G340" i="6"/>
  <c r="F341" i="6"/>
  <c r="G341" i="6"/>
  <c r="F342" i="6"/>
  <c r="G342" i="6"/>
  <c r="F343" i="6"/>
  <c r="G343" i="6"/>
  <c r="F344" i="6"/>
  <c r="G344" i="6"/>
  <c r="F345" i="6"/>
  <c r="G345" i="6"/>
  <c r="F346" i="6"/>
  <c r="G346" i="6"/>
  <c r="F348" i="6"/>
  <c r="G348" i="6"/>
  <c r="F349" i="6"/>
  <c r="G349" i="6"/>
  <c r="F352" i="6"/>
  <c r="G352" i="6"/>
  <c r="F353" i="6"/>
  <c r="G353" i="6"/>
  <c r="F347" i="6"/>
  <c r="G347" i="6"/>
  <c r="F350" i="6"/>
  <c r="G350" i="6"/>
  <c r="F351" i="6"/>
  <c r="G351" i="6"/>
  <c r="F354" i="6"/>
  <c r="G354" i="6"/>
  <c r="F355" i="6"/>
  <c r="G355" i="6"/>
  <c r="F356" i="6"/>
  <c r="G356" i="6"/>
  <c r="F357" i="6"/>
  <c r="G357" i="6"/>
  <c r="F358" i="6"/>
  <c r="G358" i="6"/>
  <c r="F361" i="6"/>
  <c r="G361" i="6"/>
  <c r="F359" i="6"/>
  <c r="G359" i="6"/>
  <c r="F360" i="6"/>
  <c r="G360" i="6"/>
  <c r="F362" i="6"/>
  <c r="G362" i="6"/>
  <c r="F363" i="6"/>
  <c r="G363" i="6"/>
  <c r="F364" i="6"/>
  <c r="G364" i="6"/>
  <c r="F365" i="6"/>
  <c r="G365" i="6"/>
  <c r="F366" i="6"/>
  <c r="G366" i="6"/>
  <c r="F367" i="6"/>
  <c r="G367" i="6"/>
  <c r="F368" i="6"/>
  <c r="G368" i="6"/>
  <c r="F369" i="6"/>
  <c r="G369" i="6"/>
  <c r="F370" i="6"/>
  <c r="G370" i="6"/>
  <c r="F371" i="6"/>
  <c r="G371" i="6"/>
  <c r="F372" i="6"/>
  <c r="G372" i="6"/>
  <c r="F373" i="6"/>
  <c r="G373" i="6"/>
  <c r="F374" i="6"/>
  <c r="G374" i="6"/>
  <c r="F375" i="6"/>
  <c r="G375" i="6"/>
  <c r="F377" i="6"/>
  <c r="G377" i="6"/>
  <c r="F376" i="6"/>
  <c r="G376" i="6"/>
  <c r="F378" i="6"/>
  <c r="G378" i="6"/>
  <c r="F379" i="6"/>
  <c r="G379" i="6"/>
  <c r="F380" i="6"/>
  <c r="G380" i="6"/>
  <c r="F381" i="6"/>
  <c r="G381" i="6"/>
  <c r="F382" i="6"/>
  <c r="G382" i="6"/>
  <c r="F383" i="6"/>
  <c r="G383" i="6"/>
  <c r="F384" i="6"/>
  <c r="G384" i="6"/>
  <c r="F385" i="6"/>
  <c r="G385" i="6"/>
  <c r="F386" i="6"/>
  <c r="G386" i="6"/>
  <c r="F387" i="6"/>
  <c r="G387" i="6"/>
  <c r="F388" i="6"/>
  <c r="G388" i="6"/>
  <c r="F389" i="6"/>
  <c r="G389" i="6"/>
  <c r="F390" i="6"/>
  <c r="G390" i="6"/>
  <c r="F391" i="6"/>
  <c r="G391" i="6"/>
  <c r="F392" i="6"/>
  <c r="G392" i="6"/>
  <c r="F393" i="6"/>
  <c r="G393" i="6"/>
  <c r="F394" i="6"/>
  <c r="G394" i="6"/>
  <c r="F395" i="6"/>
  <c r="G395" i="6"/>
  <c r="F396" i="6"/>
  <c r="G396" i="6"/>
  <c r="F397" i="6"/>
  <c r="G397" i="6"/>
  <c r="F398" i="6"/>
  <c r="G398" i="6"/>
  <c r="F399" i="6"/>
  <c r="G399" i="6"/>
  <c r="F400" i="6"/>
  <c r="G400" i="6"/>
  <c r="F401" i="6"/>
  <c r="G401" i="6"/>
  <c r="F402" i="6"/>
  <c r="G402" i="6"/>
  <c r="F403" i="6"/>
  <c r="G403" i="6"/>
  <c r="F404" i="6"/>
  <c r="G404" i="6"/>
  <c r="F405" i="6"/>
  <c r="G405" i="6"/>
  <c r="F406" i="6"/>
  <c r="G406" i="6"/>
  <c r="F407" i="6"/>
  <c r="G407" i="6"/>
  <c r="F408" i="6"/>
  <c r="G408" i="6"/>
  <c r="F409" i="6"/>
  <c r="G409" i="6"/>
  <c r="F410" i="6"/>
  <c r="G410" i="6"/>
  <c r="F411" i="6"/>
  <c r="G411" i="6"/>
  <c r="F412" i="6"/>
  <c r="G412" i="6"/>
  <c r="F413" i="6"/>
  <c r="G413" i="6"/>
  <c r="F414" i="6"/>
  <c r="G414" i="6"/>
  <c r="F415" i="6"/>
  <c r="G415" i="6"/>
  <c r="F416" i="6"/>
  <c r="G416" i="6"/>
  <c r="F417" i="6"/>
  <c r="G417" i="6"/>
  <c r="F418" i="6"/>
  <c r="G418" i="6"/>
  <c r="F419" i="6"/>
  <c r="G419" i="6"/>
  <c r="F420" i="6"/>
  <c r="G420" i="6"/>
  <c r="F421" i="6"/>
  <c r="G421" i="6"/>
  <c r="L6" i="7"/>
  <c r="L7" i="7"/>
  <c r="L8" i="7"/>
  <c r="L9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30" i="7"/>
  <c r="L29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7" i="7"/>
  <c r="L46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1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8" i="7"/>
  <c r="L349" i="7"/>
  <c r="L352" i="7"/>
  <c r="L353" i="7"/>
  <c r="L347" i="7"/>
  <c r="L350" i="7"/>
  <c r="L351" i="7"/>
  <c r="L354" i="7"/>
  <c r="L355" i="7"/>
  <c r="L356" i="7"/>
  <c r="L357" i="7"/>
  <c r="L358" i="7"/>
  <c r="L361" i="7"/>
  <c r="L359" i="7"/>
  <c r="L360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7" i="7"/>
  <c r="L376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</calcChain>
</file>

<file path=xl/sharedStrings.xml><?xml version="1.0" encoding="utf-8"?>
<sst xmlns="http://schemas.openxmlformats.org/spreadsheetml/2006/main" count="12200" uniqueCount="1915">
  <si>
    <t>Meta: Redução 2% ao ano</t>
  </si>
  <si>
    <t>NRS/R.Saúde/Município</t>
  </si>
  <si>
    <t>2010</t>
  </si>
  <si>
    <t>2011</t>
  </si>
  <si>
    <t>2012</t>
  </si>
  <si>
    <t>2013</t>
  </si>
  <si>
    <t>2014</t>
  </si>
  <si>
    <t>2015</t>
  </si>
  <si>
    <t>2016</t>
  </si>
  <si>
    <t>2017</t>
  </si>
  <si>
    <t>NRS Centro-Leste</t>
  </si>
  <si>
    <t>...Região de Saúde de Feira de Santana</t>
  </si>
  <si>
    <t>......Amélia Rodrigues</t>
  </si>
  <si>
    <t>......Anguera</t>
  </si>
  <si>
    <t>......Antônio Cardoso</t>
  </si>
  <si>
    <t>......Baixa Grande</t>
  </si>
  <si>
    <t>......Candeal</t>
  </si>
  <si>
    <t>......Capela do Alto Alegre</t>
  </si>
  <si>
    <t>......Conceição do Jacuípe</t>
  </si>
  <si>
    <t>......Coração de Maria</t>
  </si>
  <si>
    <t>......Feira de Santana</t>
  </si>
  <si>
    <t>......Gavião</t>
  </si>
  <si>
    <t>......Ichu</t>
  </si>
  <si>
    <t>......Ipecaetá</t>
  </si>
  <si>
    <t>......Ipirá</t>
  </si>
  <si>
    <t>......Irará</t>
  </si>
  <si>
    <t>......Mundo Novo</t>
  </si>
  <si>
    <t>......Nova Fátima</t>
  </si>
  <si>
    <t>......Pé de Serra</t>
  </si>
  <si>
    <t>......Pintadas</t>
  </si>
  <si>
    <t>......Rafael Jambeiro</t>
  </si>
  <si>
    <t>......Riachão do Jacuípe</t>
  </si>
  <si>
    <t>......Santa Bárbara</t>
  </si>
  <si>
    <t>......Santanópolis</t>
  </si>
  <si>
    <t>......Santo Estêvão</t>
  </si>
  <si>
    <t>......São Gonçalo dos Campos</t>
  </si>
  <si>
    <t>......Serra Preta</t>
  </si>
  <si>
    <t>......Tanquinho</t>
  </si>
  <si>
    <t>......Teodoro Sampaio</t>
  </si>
  <si>
    <t>......Terra Nova</t>
  </si>
  <si>
    <t>...Região de Saúde de Itaberaba</t>
  </si>
  <si>
    <t>......Andaraí</t>
  </si>
  <si>
    <t>......Boa Vista do Tupim</t>
  </si>
  <si>
    <t>......Bonito</t>
  </si>
  <si>
    <t>......Iaçu</t>
  </si>
  <si>
    <t>......Ibiquera</t>
  </si>
  <si>
    <t>......Itaberaba</t>
  </si>
  <si>
    <t>......Itaeté</t>
  </si>
  <si>
    <t>......Lajedinho</t>
  </si>
  <si>
    <t>......Macajuba</t>
  </si>
  <si>
    <t>......Marcionílio Souza</t>
  </si>
  <si>
    <t>......Nova Redenção</t>
  </si>
  <si>
    <t>......Ruy Barbosa</t>
  </si>
  <si>
    <t>......Utinga</t>
  </si>
  <si>
    <t>......Wagner</t>
  </si>
  <si>
    <t>...Região de Saúde de Seabra</t>
  </si>
  <si>
    <t>......Abaíra</t>
  </si>
  <si>
    <t>......Boninal</t>
  </si>
  <si>
    <t>......Ibitiara</t>
  </si>
  <si>
    <t>......Iraquara</t>
  </si>
  <si>
    <t>......Lençóis</t>
  </si>
  <si>
    <t>......Mucugê</t>
  </si>
  <si>
    <t>......Novo Horizonte</t>
  </si>
  <si>
    <t>......Palmeiras</t>
  </si>
  <si>
    <t>......Piatã</t>
  </si>
  <si>
    <t>......Seabra</t>
  </si>
  <si>
    <t>......Souto Soares</t>
  </si>
  <si>
    <t>...Região de Saúde de Serrinha</t>
  </si>
  <si>
    <t>......Água Fria</t>
  </si>
  <si>
    <t>......Araci</t>
  </si>
  <si>
    <t>......Barrocas</t>
  </si>
  <si>
    <t>......Biritinga</t>
  </si>
  <si>
    <t>......Cansanção</t>
  </si>
  <si>
    <t>......Conceição do Coité</t>
  </si>
  <si>
    <t>......Euclides da Cunha</t>
  </si>
  <si>
    <t>......Lamarão</t>
  </si>
  <si>
    <t>......Monte Santo</t>
  </si>
  <si>
    <t>......Nordestina</t>
  </si>
  <si>
    <t>......Queimadas</t>
  </si>
  <si>
    <t>......Quijingue</t>
  </si>
  <si>
    <t>......Retirolândia</t>
  </si>
  <si>
    <t>......Santaluz</t>
  </si>
  <si>
    <t>......São Domingos</t>
  </si>
  <si>
    <t>......Serrinha</t>
  </si>
  <si>
    <t>......Teofilândia</t>
  </si>
  <si>
    <t>......Tucano</t>
  </si>
  <si>
    <t>......Valente</t>
  </si>
  <si>
    <t>NRS Centro-Norte</t>
  </si>
  <si>
    <t>...Região de Saúde de Irecê</t>
  </si>
  <si>
    <t>......América Dourada</t>
  </si>
  <si>
    <t>......Barra do Mendes</t>
  </si>
  <si>
    <t>......Barro Alto</t>
  </si>
  <si>
    <t>......Cafarnaum</t>
  </si>
  <si>
    <t>......Canarana</t>
  </si>
  <si>
    <t>......Central</t>
  </si>
  <si>
    <t>......Gentio do Ouro</t>
  </si>
  <si>
    <t>......Ibipeba</t>
  </si>
  <si>
    <t>......Ibititá</t>
  </si>
  <si>
    <t>......Irecê</t>
  </si>
  <si>
    <t>......Itaguaçu da Bahia</t>
  </si>
  <si>
    <t>......João Dourado</t>
  </si>
  <si>
    <t>......Jussara</t>
  </si>
  <si>
    <t>......Lapão</t>
  </si>
  <si>
    <t>......Mulungu do Morro</t>
  </si>
  <si>
    <t>......Presidente Dutra</t>
  </si>
  <si>
    <t>......São Gabriel</t>
  </si>
  <si>
    <t>......Uibaí</t>
  </si>
  <si>
    <t>......Xique-Xique</t>
  </si>
  <si>
    <t>...Região de Saúde de Jacobina</t>
  </si>
  <si>
    <t>......Caém</t>
  </si>
  <si>
    <t>......Caldeirão Grande</t>
  </si>
  <si>
    <t>......Capim Grosso</t>
  </si>
  <si>
    <t>......Jacobina</t>
  </si>
  <si>
    <t>......Mairi</t>
  </si>
  <si>
    <t>......Miguel Calmon</t>
  </si>
  <si>
    <t>......Mirangaba</t>
  </si>
  <si>
    <t>......Morro do Chapéu</t>
  </si>
  <si>
    <t>......Ourolândia</t>
  </si>
  <si>
    <t>......Piritiba</t>
  </si>
  <si>
    <t>......Quixabeira</t>
  </si>
  <si>
    <t>......São José do Jacuípe</t>
  </si>
  <si>
    <t>......Saúde</t>
  </si>
  <si>
    <t>......Serrolândia</t>
  </si>
  <si>
    <t>......Tapiramutá</t>
  </si>
  <si>
    <t>......Umburanas</t>
  </si>
  <si>
    <t>......Várzea da Roça</t>
  </si>
  <si>
    <t>......Várzea do Poço</t>
  </si>
  <si>
    <t>......Várzea Nova</t>
  </si>
  <si>
    <t>NRS Extremo Sul</t>
  </si>
  <si>
    <t>...Região de Saúde de Porto Seguro</t>
  </si>
  <si>
    <t>......Belmonte</t>
  </si>
  <si>
    <t>......Eunápolis</t>
  </si>
  <si>
    <t>......Guaratinga</t>
  </si>
  <si>
    <t>......Itabela</t>
  </si>
  <si>
    <t>......Itagimirim</t>
  </si>
  <si>
    <t>......Itapebi</t>
  </si>
  <si>
    <t>......Porto Seguro</t>
  </si>
  <si>
    <t>......Santa Cruz Cabrália</t>
  </si>
  <si>
    <t>...Região de Saúde de Teixeira de Freitas</t>
  </si>
  <si>
    <t>......Alcobaça</t>
  </si>
  <si>
    <t>......Caravelas</t>
  </si>
  <si>
    <t>......Ibirapuã</t>
  </si>
  <si>
    <t>......Itamaraju</t>
  </si>
  <si>
    <t>......Itanhém</t>
  </si>
  <si>
    <t>......Jucuruçu</t>
  </si>
  <si>
    <t>......Lajedão</t>
  </si>
  <si>
    <t>......Medeiros Neto</t>
  </si>
  <si>
    <t>......Mucuri</t>
  </si>
  <si>
    <t>......Nova Viçosa</t>
  </si>
  <si>
    <t>......Prado</t>
  </si>
  <si>
    <t>......Teixeira de Freitas</t>
  </si>
  <si>
    <t>......Vereda</t>
  </si>
  <si>
    <t>NRS Leste</t>
  </si>
  <si>
    <t>...Região de Saúde de Camaçari</t>
  </si>
  <si>
    <t>......Camaçari</t>
  </si>
  <si>
    <t>......Conde</t>
  </si>
  <si>
    <t>......Dias D'Ávila</t>
  </si>
  <si>
    <t>......Mata de São João</t>
  </si>
  <si>
    <t>......Pojuca</t>
  </si>
  <si>
    <t>......Simões Filho</t>
  </si>
  <si>
    <t>...Região de Saúde de Cruz das Almas</t>
  </si>
  <si>
    <t>......Cabaceiras do Paraguaçu</t>
  </si>
  <si>
    <t>......Cachoeira</t>
  </si>
  <si>
    <t>......Conceição da Feira</t>
  </si>
  <si>
    <t>......Cruz das Almas</t>
  </si>
  <si>
    <t>......Governador Mangabeira</t>
  </si>
  <si>
    <t>......Maragogipe</t>
  </si>
  <si>
    <t>......Muritiba</t>
  </si>
  <si>
    <t>......São Félix</t>
  </si>
  <si>
    <t>......Sapeaçu</t>
  </si>
  <si>
    <t>...Região de Saúde de Salvador</t>
  </si>
  <si>
    <t>......Candeias</t>
  </si>
  <si>
    <t>......Itaparica</t>
  </si>
  <si>
    <t>......Lauro de Freitas</t>
  </si>
  <si>
    <t>......Madre de Deus</t>
  </si>
  <si>
    <t>......Salvador</t>
  </si>
  <si>
    <t>......Santo Amaro</t>
  </si>
  <si>
    <t>......São Francisco do Conde</t>
  </si>
  <si>
    <t>......São Sebastião do Passé</t>
  </si>
  <si>
    <t>......Saubara</t>
  </si>
  <si>
    <t>......Vera Cruz</t>
  </si>
  <si>
    <t>...Região de Saúde de Santo Antônio de Jesus</t>
  </si>
  <si>
    <t>......Amargosa</t>
  </si>
  <si>
    <t>......Aratuípe</t>
  </si>
  <si>
    <t>......Castro Alves</t>
  </si>
  <si>
    <t>......Conceição do Almeida</t>
  </si>
  <si>
    <t>......Dom Macedo Costa</t>
  </si>
  <si>
    <t>......Elísio Medrado</t>
  </si>
  <si>
    <t>......Itatim</t>
  </si>
  <si>
    <t>......Jaguaripe</t>
  </si>
  <si>
    <t>......Jiquiriçá</t>
  </si>
  <si>
    <t>......Laje</t>
  </si>
  <si>
    <t>......Milagres</t>
  </si>
  <si>
    <t>......Muniz Ferreira</t>
  </si>
  <si>
    <t>......Mutuípe</t>
  </si>
  <si>
    <t>......Nazaré</t>
  </si>
  <si>
    <t>......Nova Itarana</t>
  </si>
  <si>
    <t>......Presidente Tancredo Neves</t>
  </si>
  <si>
    <t>......Salinas da Margarida</t>
  </si>
  <si>
    <t>......Santa Teresinha</t>
  </si>
  <si>
    <t>......São Felipe</t>
  </si>
  <si>
    <t>......São Miguel das Matas</t>
  </si>
  <si>
    <t>......Ubaíra</t>
  </si>
  <si>
    <t>......Varzedo</t>
  </si>
  <si>
    <t>......Santo Antônio de Jesus</t>
  </si>
  <si>
    <t>NRS Nordeste</t>
  </si>
  <si>
    <t>...Região de Saúde de Alagoinhas</t>
  </si>
  <si>
    <t>......Acajutiba</t>
  </si>
  <si>
    <t>......Alagoinhas</t>
  </si>
  <si>
    <t>......Aporá</t>
  </si>
  <si>
    <t>......Araçás</t>
  </si>
  <si>
    <t>......Aramari</t>
  </si>
  <si>
    <t>......Cardeal da Silva</t>
  </si>
  <si>
    <t>......Catu</t>
  </si>
  <si>
    <t>......Crisópolis</t>
  </si>
  <si>
    <t>......Entre Rios</t>
  </si>
  <si>
    <t>......Esplanada</t>
  </si>
  <si>
    <t>......Inhambupe</t>
  </si>
  <si>
    <t>......Itanagra</t>
  </si>
  <si>
    <t>......Itapicuru</t>
  </si>
  <si>
    <t>......Jandaíra</t>
  </si>
  <si>
    <t>......Ouriçangas</t>
  </si>
  <si>
    <t>......Pedrão</t>
  </si>
  <si>
    <t>......Rio Real</t>
  </si>
  <si>
    <t>......Sátiro Dias</t>
  </si>
  <si>
    <t>...Região de Saúde de Ribeira do Pombal</t>
  </si>
  <si>
    <t>......Adustina</t>
  </si>
  <si>
    <t>......Antas</t>
  </si>
  <si>
    <t>......Banzaê</t>
  </si>
  <si>
    <t>......Cícero Dantas</t>
  </si>
  <si>
    <t>......Cipó</t>
  </si>
  <si>
    <t>......Coronel João Sá</t>
  </si>
  <si>
    <t>......Fátima</t>
  </si>
  <si>
    <t>......Heliópolis</t>
  </si>
  <si>
    <t>......Nova Soure</t>
  </si>
  <si>
    <t>......Novo Triunfo</t>
  </si>
  <si>
    <t>......Olindina</t>
  </si>
  <si>
    <t>......Paripiranga</t>
  </si>
  <si>
    <t>......Ribeira do Amparo</t>
  </si>
  <si>
    <t>......Ribeira do Pombal</t>
  </si>
  <si>
    <t>......Sítio do Quinto</t>
  </si>
  <si>
    <t>NRS Norte</t>
  </si>
  <si>
    <t>...Região de Saúde de Juazeiro</t>
  </si>
  <si>
    <t>......Campo Alegre de Lourdes</t>
  </si>
  <si>
    <t>......Canudos</t>
  </si>
  <si>
    <t>......Casa Nova</t>
  </si>
  <si>
    <t>......Curaçá</t>
  </si>
  <si>
    <t>......Juazeiro</t>
  </si>
  <si>
    <t>......Pilão Arcado</t>
  </si>
  <si>
    <t>......Remanso</t>
  </si>
  <si>
    <t>......Sento Sé</t>
  </si>
  <si>
    <t>......Sobradinho</t>
  </si>
  <si>
    <t>......Uauá</t>
  </si>
  <si>
    <t>...Região de Saúde de Paulo Afonso</t>
  </si>
  <si>
    <t>.......Abaré</t>
  </si>
  <si>
    <t>.......Chorrochó</t>
  </si>
  <si>
    <t>.......Glória</t>
  </si>
  <si>
    <t>.......Jeremoabo</t>
  </si>
  <si>
    <t>.......Macururé</t>
  </si>
  <si>
    <t>.......Paulo Afonso</t>
  </si>
  <si>
    <t>.......Pedro Alexandre</t>
  </si>
  <si>
    <t>.......Rodelas</t>
  </si>
  <si>
    <t>.......Santa Brígida</t>
  </si>
  <si>
    <t>...Região de Saúde de Senhor do Bonfim</t>
  </si>
  <si>
    <t>......Andorinha</t>
  </si>
  <si>
    <t>......Antônio Gonçalves</t>
  </si>
  <si>
    <t>......Campo Formoso</t>
  </si>
  <si>
    <t>......Filadélfia</t>
  </si>
  <si>
    <t>......Itiúba</t>
  </si>
  <si>
    <t>......Jaguarari</t>
  </si>
  <si>
    <t>......Pindobaçu</t>
  </si>
  <si>
    <t>......Ponto Novo</t>
  </si>
  <si>
    <t>......Senhor do Bonfim</t>
  </si>
  <si>
    <t>NRS Oeste</t>
  </si>
  <si>
    <t>...Região de Saúde de Barreiras</t>
  </si>
  <si>
    <t>......Angical</t>
  </si>
  <si>
    <t>......Baianópolis</t>
  </si>
  <si>
    <t>......Barreiras</t>
  </si>
  <si>
    <t>......Brejolândia</t>
  </si>
  <si>
    <t>......Catolândia</t>
  </si>
  <si>
    <t>......Cotegipe</t>
  </si>
  <si>
    <t>......Cristópolis</t>
  </si>
  <si>
    <t>......Formosa do Rio Preto</t>
  </si>
  <si>
    <t>......Luís Eduardo Magalhães</t>
  </si>
  <si>
    <t>......Mansidão</t>
  </si>
  <si>
    <t>......Riachão das Neves</t>
  </si>
  <si>
    <t>......Santa Rita de Cássia</t>
  </si>
  <si>
    <t>......São Desidério</t>
  </si>
  <si>
    <t>......Tabocas do Brejo Velho</t>
  </si>
  <si>
    <t>......Wanderley</t>
  </si>
  <si>
    <t>...Região de Saúde de Ibotirama</t>
  </si>
  <si>
    <t>......Barra</t>
  </si>
  <si>
    <t>......Brotas de Macaúbas</t>
  </si>
  <si>
    <t>......Buritirama</t>
  </si>
  <si>
    <t>......Ibotirama</t>
  </si>
  <si>
    <t>......Ipupiara</t>
  </si>
  <si>
    <t>......Morpará</t>
  </si>
  <si>
    <t>......Muquém de São Francisco</t>
  </si>
  <si>
    <t>......Oliveira dos Brejinhos</t>
  </si>
  <si>
    <t>......Paratinga</t>
  </si>
  <si>
    <t>...Região de Saúde de Santa Maria da Vitória</t>
  </si>
  <si>
    <t>......Bom Jesus da Lapa</t>
  </si>
  <si>
    <t>......Canápolis</t>
  </si>
  <si>
    <t>......Cocos</t>
  </si>
  <si>
    <t>......Coribe</t>
  </si>
  <si>
    <t>......Correntina</t>
  </si>
  <si>
    <t>......Feira da Mata</t>
  </si>
  <si>
    <t>......Jaborandi</t>
  </si>
  <si>
    <t>......Santa Maria da Vitória</t>
  </si>
  <si>
    <t>......Santana</t>
  </si>
  <si>
    <t>......São Félix do Coribe</t>
  </si>
  <si>
    <t>......Serra do Ramalho</t>
  </si>
  <si>
    <t>......Serra Dourada</t>
  </si>
  <si>
    <t>......Sítio do Mato</t>
  </si>
  <si>
    <t>NRS Sudoeste</t>
  </si>
  <si>
    <t>...Região de Saúde de Brumado</t>
  </si>
  <si>
    <t>......Aracatu</t>
  </si>
  <si>
    <t>......Barra da Estiva</t>
  </si>
  <si>
    <t>......Boquira</t>
  </si>
  <si>
    <t>......Botuporã</t>
  </si>
  <si>
    <t>......Brumado</t>
  </si>
  <si>
    <t>......Caturama</t>
  </si>
  <si>
    <t>......Contendas do Sincorá</t>
  </si>
  <si>
    <t>......Dom Basílio</t>
  </si>
  <si>
    <t>......Érico Cardoso</t>
  </si>
  <si>
    <t>......Guajeru</t>
  </si>
  <si>
    <t>......Ibicoara</t>
  </si>
  <si>
    <t>......Ibipitanga</t>
  </si>
  <si>
    <t>......Ituaçu</t>
  </si>
  <si>
    <t>......Jussiape</t>
  </si>
  <si>
    <t>......Livramento de Nossa Senhora</t>
  </si>
  <si>
    <t>......Macaúbas</t>
  </si>
  <si>
    <t>......Malhada de Pedras</t>
  </si>
  <si>
    <t>......Paramirim</t>
  </si>
  <si>
    <t>......Rio de Contas</t>
  </si>
  <si>
    <t>......Rio do Pires</t>
  </si>
  <si>
    <t>......Tanhaçu</t>
  </si>
  <si>
    <t>...Região de Saúde de Guanambi</t>
  </si>
  <si>
    <t>......Caculé</t>
  </si>
  <si>
    <t>......Caetité</t>
  </si>
  <si>
    <t>......Candiba</t>
  </si>
  <si>
    <t>......Carinhanha</t>
  </si>
  <si>
    <t>......Guanambi</t>
  </si>
  <si>
    <t>......Ibiassucê</t>
  </si>
  <si>
    <t>......Igaporã</t>
  </si>
  <si>
    <t>......Iuiú</t>
  </si>
  <si>
    <t>......Jacaraci</t>
  </si>
  <si>
    <t>......Lagoa Real</t>
  </si>
  <si>
    <t>......Licínio de Almeida</t>
  </si>
  <si>
    <t>......Malhada</t>
  </si>
  <si>
    <t>......Matina</t>
  </si>
  <si>
    <t>......Mortugaba</t>
  </si>
  <si>
    <t>......Palmas de Monte Alto</t>
  </si>
  <si>
    <t>......Pindaí</t>
  </si>
  <si>
    <t>......Riacho de Santana</t>
  </si>
  <si>
    <t>......Rio do Antônio</t>
  </si>
  <si>
    <t>......Sebastião Laranjeiras</t>
  </si>
  <si>
    <t>......Tanque Novo</t>
  </si>
  <si>
    <t>......Urandi</t>
  </si>
  <si>
    <t>...Região de Saúde de Itapetinga</t>
  </si>
  <si>
    <t>......Caatiba</t>
  </si>
  <si>
    <t>......Firmino Alves</t>
  </si>
  <si>
    <t>......Ibicuí</t>
  </si>
  <si>
    <t>......Iguaí</t>
  </si>
  <si>
    <t>......Itambé</t>
  </si>
  <si>
    <t>......Itapetinga</t>
  </si>
  <si>
    <t>......Itarantim</t>
  </si>
  <si>
    <t>......Itororó</t>
  </si>
  <si>
    <t>......Macarani</t>
  </si>
  <si>
    <t>......Maiquinique</t>
  </si>
  <si>
    <t>......Nova Canaã</t>
  </si>
  <si>
    <t>......Potiraguá</t>
  </si>
  <si>
    <t>...Região de Saúde de Vitória da Conquista</t>
  </si>
  <si>
    <t>......Anagé</t>
  </si>
  <si>
    <t>......Barra do Choça</t>
  </si>
  <si>
    <t>......Belo Campo</t>
  </si>
  <si>
    <t>......Bom Jesus da Serra</t>
  </si>
  <si>
    <t>......Caetanos</t>
  </si>
  <si>
    <t>......Cândido Sales</t>
  </si>
  <si>
    <t>......Caraíbas</t>
  </si>
  <si>
    <t>......Condeúba</t>
  </si>
  <si>
    <t>......Cordeiros</t>
  </si>
  <si>
    <t>......Encruzilhada</t>
  </si>
  <si>
    <t>......Maetinga</t>
  </si>
  <si>
    <t>......Mirante</t>
  </si>
  <si>
    <t>......Piripá</t>
  </si>
  <si>
    <t>......Planalto</t>
  </si>
  <si>
    <t>......Poções</t>
  </si>
  <si>
    <t>......Presidente Jânio Quadros</t>
  </si>
  <si>
    <t>......Ribeirão do Largo</t>
  </si>
  <si>
    <t>......Tremedal</t>
  </si>
  <si>
    <t>......Vitória da Conquista</t>
  </si>
  <si>
    <t>NRS Sul</t>
  </si>
  <si>
    <t>...Região de Saúde de Ilhéus</t>
  </si>
  <si>
    <t>......Arataca</t>
  </si>
  <si>
    <t>......Canavieiras</t>
  </si>
  <si>
    <t>......Ilhéus</t>
  </si>
  <si>
    <t>......Itacaré</t>
  </si>
  <si>
    <t>......Mascote</t>
  </si>
  <si>
    <t>......Santa Luzia</t>
  </si>
  <si>
    <t>......Una</t>
  </si>
  <si>
    <t>......Uruçuca</t>
  </si>
  <si>
    <t>...Região de Saúde de Itabuna</t>
  </si>
  <si>
    <t>......Almadina</t>
  </si>
  <si>
    <t>......Aurelino Leal</t>
  </si>
  <si>
    <t>......Barro Preto</t>
  </si>
  <si>
    <t>......Buerarema</t>
  </si>
  <si>
    <t>......Camacan</t>
  </si>
  <si>
    <t>......Coaraci</t>
  </si>
  <si>
    <t>......Floresta Azul</t>
  </si>
  <si>
    <t>......Gongogi</t>
  </si>
  <si>
    <t>......Ibicaraí</t>
  </si>
  <si>
    <t>......Ibirapitanga</t>
  </si>
  <si>
    <t>......Itabuna</t>
  </si>
  <si>
    <t>......Itaju do Colônia</t>
  </si>
  <si>
    <t>......Itajuípe</t>
  </si>
  <si>
    <t>......Itapé</t>
  </si>
  <si>
    <t>......Itapitanga</t>
  </si>
  <si>
    <t>......Jussari</t>
  </si>
  <si>
    <t>......Maraú</t>
  </si>
  <si>
    <t>......Pau Brasil</t>
  </si>
  <si>
    <t>......Santa Cruz da Vitória</t>
  </si>
  <si>
    <t>......São José da Vitória</t>
  </si>
  <si>
    <t>......Ubaitaba</t>
  </si>
  <si>
    <t>......Ubatã</t>
  </si>
  <si>
    <t>...Região de Saúde de Jequié</t>
  </si>
  <si>
    <t>......Aiquara</t>
  </si>
  <si>
    <t>......Apuarema</t>
  </si>
  <si>
    <t>......Barra do Rocha</t>
  </si>
  <si>
    <t>......Boa Nova</t>
  </si>
  <si>
    <t>......Brejões</t>
  </si>
  <si>
    <t>......Cravolândia</t>
  </si>
  <si>
    <t>......Dário Meira</t>
  </si>
  <si>
    <t>......Ibirataia</t>
  </si>
  <si>
    <t>......Ipiaú</t>
  </si>
  <si>
    <t>......Irajuba</t>
  </si>
  <si>
    <t>......Iramaia</t>
  </si>
  <si>
    <t>......Itagi</t>
  </si>
  <si>
    <t>......Itagibá</t>
  </si>
  <si>
    <t>......Itamari</t>
  </si>
  <si>
    <t>......Itaquara</t>
  </si>
  <si>
    <t>......Itiruçu</t>
  </si>
  <si>
    <t>......Jaguaquara</t>
  </si>
  <si>
    <t>......Jequié</t>
  </si>
  <si>
    <t>......Jitaúna</t>
  </si>
  <si>
    <t>......Lafaiete Coutinho</t>
  </si>
  <si>
    <t>......Lajedo do Tabocal</t>
  </si>
  <si>
    <t>......Manoel Vitorino</t>
  </si>
  <si>
    <t>......Maracás</t>
  </si>
  <si>
    <t>......Planaltino</t>
  </si>
  <si>
    <t>......Santa Inês</t>
  </si>
  <si>
    <t>...Região de Saúde de Valença</t>
  </si>
  <si>
    <t>......Cairu</t>
  </si>
  <si>
    <t>......Camamu</t>
  </si>
  <si>
    <t>......Gandu</t>
  </si>
  <si>
    <t>......Igrapiúna</t>
  </si>
  <si>
    <t>......Ituberá</t>
  </si>
  <si>
    <t>......Nilo Peçanha</t>
  </si>
  <si>
    <t>......Nova Ibiá</t>
  </si>
  <si>
    <t>......Piraí do Norte</t>
  </si>
  <si>
    <t>......Taperoá</t>
  </si>
  <si>
    <t>......Teolândia</t>
  </si>
  <si>
    <t>......Valença</t>
  </si>
  <si>
    <t>......Wenceslau Guimarães</t>
  </si>
  <si>
    <t>Indicador 3. Registro de óbitos com causa básica (nº e %) definida, segundo local de residência. Estado da Bahia, 2010 - 2016*</t>
  </si>
  <si>
    <t>Cod IBGE</t>
  </si>
  <si>
    <t>Nº</t>
  </si>
  <si>
    <t>%</t>
  </si>
  <si>
    <t>Bahia</t>
  </si>
  <si>
    <t>Centro-Leste</t>
  </si>
  <si>
    <t>Região de Feira de Santana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</si>
  <si>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</si>
  <si>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</si>
  <si>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</si>
  <si>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</si>
  <si>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</si>
  <si>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</si>
  <si>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</si>
  <si>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</si>
  <si>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Feira de Santana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</si>
  <si>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</si>
  <si>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</si>
  <si>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</si>
  <si>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</si>
  <si>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</si>
  <si>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</si>
  <si>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</si>
  <si>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</si>
  <si>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</si>
  <si>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</si>
  <si>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</si>
  <si>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</si>
  <si>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</si>
  <si>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</si>
  <si>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</si>
  <si>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</si>
  <si>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</si>
  <si>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</si>
  <si>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</si>
  <si>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Região de Itaberaba</t>
  </si>
  <si>
    <t>Andaraí</t>
  </si>
  <si>
    <t>Boa Vista do Tupim</t>
  </si>
  <si>
    <t>Bonito</t>
  </si>
  <si>
    <t>Iaçu</t>
  </si>
  <si>
    <t>Ibiquera</t>
  </si>
  <si>
    <t>Itaberaba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</si>
  <si>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</si>
  <si>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</si>
  <si>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</si>
  <si>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</si>
  <si>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</si>
  <si>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</si>
  <si>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</si>
  <si>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</si>
  <si>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Região de 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</si>
  <si>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</si>
  <si>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</si>
  <si>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</si>
  <si>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</si>
  <si>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</si>
  <si>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</si>
  <si>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</si>
  <si>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</si>
  <si>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</si>
  <si>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</si>
  <si>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</si>
  <si>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>Região de Serrinha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</si>
  <si>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</si>
  <si>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</si>
  <si>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</si>
  <si>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</si>
  <si>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</si>
  <si>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</si>
  <si>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</si>
  <si>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</si>
  <si>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</si>
  <si>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</si>
  <si>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</si>
  <si>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</si>
  <si>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</si>
  <si>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</si>
  <si>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</si>
  <si>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Serrinha</t>
  </si>
  <si>
    <t>Teofilândia</t>
  </si>
  <si>
    <t>Tucano</t>
  </si>
  <si>
    <t>Valente</t>
  </si>
  <si>
    <t>Centro-Norte</t>
  </si>
  <si>
    <t>Região de 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</si>
  <si>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</si>
  <si>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</si>
  <si>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</si>
  <si>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</si>
  <si>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</si>
  <si>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</si>
  <si>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</si>
  <si>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</si>
  <si>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</si>
  <si>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</si>
  <si>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</si>
  <si>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</si>
  <si>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</si>
  <si>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</si>
  <si>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</si>
  <si>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</si>
  <si>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</si>
  <si>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</si>
  <si>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</si>
  <si>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Jacobina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</si>
  <si>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</si>
  <si>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</si>
  <si>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</si>
  <si>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</si>
  <si>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</si>
  <si>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</si>
  <si>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</si>
  <si>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</si>
  <si>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</si>
  <si>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</si>
  <si>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</si>
  <si>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</si>
  <si>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</si>
  <si>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</si>
  <si>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</si>
  <si>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</si>
  <si>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</si>
  <si>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</si>
  <si>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</si>
  <si>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Extremo Sul</t>
  </si>
  <si>
    <t>Região de Porto Seguro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</si>
  <si>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</si>
  <si>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</si>
  <si>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</si>
  <si>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</si>
  <si>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</si>
  <si>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</si>
  <si>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</si>
  <si>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</si>
  <si>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Região de 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</si>
  <si>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</si>
  <si>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</si>
  <si>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</si>
  <si>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</si>
  <si>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</si>
  <si>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</si>
  <si>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</si>
  <si>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</si>
  <si>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</si>
  <si>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</si>
  <si>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</si>
  <si>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</si>
  <si>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</si>
  <si>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Leste</t>
  </si>
  <si>
    <t>Região de Camaçari</t>
  </si>
  <si>
    <t>Camaçari</t>
  </si>
  <si>
    <t>Conde</t>
  </si>
  <si>
    <t>Dias d'Ávila</t>
  </si>
  <si>
    <t>Mata de São João</t>
  </si>
  <si>
    <t>Pojuca</t>
  </si>
  <si>
    <t>Simões Filho</t>
  </si>
  <si>
    <t>Região de Cruz das Almas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</si>
  <si>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</si>
  <si>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</si>
  <si>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</si>
  <si>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</si>
  <si>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</si>
  <si>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</si>
  <si>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</si>
  <si>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</si>
  <si>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</si>
  <si>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Região de Salvador</t>
  </si>
  <si>
    <t>Candeias</t>
  </si>
  <si>
    <t>Itaparica</t>
  </si>
  <si>
    <t>Lauro de Freitas</t>
  </si>
  <si>
    <t>Madre de Deus</t>
  </si>
  <si>
    <t>Salvador</t>
  </si>
  <si>
    <t>Santo Amaro</t>
  </si>
  <si>
    <t>São Francisco do Conde</t>
  </si>
  <si>
    <t>São Sebastião do Passé</t>
  </si>
  <si>
    <t>Saubara</t>
  </si>
  <si>
    <t>Vera Cruz</t>
  </si>
  <si>
    <t>Região de Santo Antônio de Jesus</t>
  </si>
  <si>
    <t>Amargosa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</si>
  <si>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</si>
  <si>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</si>
  <si>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</si>
  <si>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</si>
  <si>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</si>
  <si>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</si>
  <si>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</si>
  <si>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</si>
  <si>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</si>
  <si>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</si>
  <si>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</si>
  <si>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</si>
  <si>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</si>
  <si>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</si>
  <si>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</si>
  <si>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</si>
  <si>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</si>
  <si>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</si>
  <si>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</si>
  <si>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</si>
  <si>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</si>
  <si>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</si>
  <si>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Nordeste</t>
  </si>
  <si>
    <t>Região de Alagoinhas</t>
  </si>
  <si>
    <t>Acajutiba</t>
  </si>
  <si>
    <t>Alagoinhas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</si>
  <si>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</si>
  <si>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</si>
  <si>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</si>
  <si>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</si>
  <si>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</si>
  <si>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</si>
  <si>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</si>
  <si>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</si>
  <si>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</si>
  <si>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</si>
  <si>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</si>
  <si>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</si>
  <si>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</si>
  <si>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</si>
  <si>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</si>
  <si>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</si>
  <si>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</si>
  <si>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</si>
  <si>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</si>
  <si>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</si>
  <si>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</si>
  <si>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</si>
  <si>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</si>
  <si>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</si>
  <si>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</si>
  <si>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</si>
  <si>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</si>
  <si>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</si>
  <si>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</si>
  <si>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</si>
  <si>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</si>
  <si>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</si>
  <si>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Norte</t>
  </si>
  <si>
    <t>Região de Juazeiro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</si>
  <si>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</si>
  <si>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</si>
  <si>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</si>
  <si>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</si>
  <si>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</si>
  <si>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</si>
  <si>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</si>
  <si>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</si>
  <si>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</si>
  <si>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</si>
  <si>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Região de Paulo Afonso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</si>
  <si>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</si>
  <si>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</si>
  <si>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</si>
  <si>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</si>
  <si>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</si>
  <si>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</si>
  <si>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</si>
  <si>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</si>
  <si>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</si>
  <si>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Região de Senhor do Bomfim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</si>
  <si>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</si>
  <si>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</si>
  <si>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</si>
  <si>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</si>
  <si>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</si>
  <si>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</si>
  <si>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</si>
  <si>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</si>
  <si>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</si>
  <si>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Oeste</t>
  </si>
  <si>
    <t>Região de Barreiras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</si>
  <si>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</si>
  <si>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</si>
  <si>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</si>
  <si>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</si>
  <si>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</si>
  <si>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</si>
  <si>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</si>
  <si>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</si>
  <si>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</si>
  <si>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</si>
  <si>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</si>
  <si>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</si>
  <si>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</si>
  <si>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</si>
  <si>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</si>
  <si>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Ibotirama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</si>
  <si>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</si>
  <si>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</si>
  <si>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</si>
  <si>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</si>
  <si>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</si>
  <si>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</si>
  <si>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</si>
  <si>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</si>
  <si>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</si>
  <si>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Região de 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</si>
  <si>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</si>
  <si>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</si>
  <si>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</si>
  <si>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</si>
  <si>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</si>
  <si>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</si>
  <si>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</si>
  <si>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</si>
  <si>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</si>
  <si>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</si>
  <si>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</si>
  <si>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</si>
  <si>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</si>
  <si>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Sudoeste</t>
  </si>
  <si>
    <t>Região de Brumado</t>
  </si>
  <si>
    <t>Aracatu</t>
  </si>
  <si>
    <t>Barra da Estiva</t>
  </si>
  <si>
    <t>Boquira</t>
  </si>
  <si>
    <t>Botuporã</t>
  </si>
  <si>
    <t>Brumado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</si>
  <si>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</si>
  <si>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</si>
  <si>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</si>
  <si>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</si>
  <si>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</si>
  <si>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</si>
  <si>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</si>
  <si>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</si>
  <si>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</si>
  <si>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</si>
  <si>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</si>
  <si>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</si>
  <si>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</si>
  <si>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</si>
  <si>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</si>
  <si>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</si>
  <si>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Guanambi</t>
  </si>
  <si>
    <t>Caculé</t>
  </si>
  <si>
    <t>Caetité</t>
  </si>
  <si>
    <t>Candiba</t>
  </si>
  <si>
    <t>Carinhanha</t>
  </si>
  <si>
    <t>Guanambi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</si>
  <si>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</si>
  <si>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</si>
  <si>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</si>
  <si>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</si>
  <si>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</si>
  <si>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</si>
  <si>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</si>
  <si>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</si>
  <si>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</si>
  <si>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</si>
  <si>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</si>
  <si>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</si>
  <si>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</si>
  <si>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</si>
  <si>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</si>
  <si>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</si>
  <si>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Itapetinga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</si>
  <si>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</si>
  <si>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</si>
  <si>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</si>
  <si>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</si>
  <si>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</si>
  <si>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</si>
  <si>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</si>
  <si>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</si>
  <si>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</si>
  <si>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</si>
  <si>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</si>
  <si>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</si>
  <si>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 xml:space="preserve">Região de Vitoria da Conquista 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</si>
  <si>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</si>
  <si>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</si>
  <si>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</si>
  <si>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</si>
  <si>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</si>
  <si>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</si>
  <si>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</si>
  <si>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</si>
  <si>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</si>
  <si>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</si>
  <si>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</si>
  <si>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</si>
  <si>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</si>
  <si>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</si>
  <si>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</si>
  <si>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</si>
  <si>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</si>
  <si>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</si>
  <si>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</si>
  <si>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Sul</t>
  </si>
  <si>
    <t>Região de Ilhéus</t>
  </si>
  <si>
    <t>Arataca</t>
  </si>
  <si>
    <t>Canavieiras</t>
  </si>
  <si>
    <t>Ilhéus</t>
  </si>
  <si>
    <t>Itacaré</t>
  </si>
  <si>
    <t>Mascote</t>
  </si>
  <si>
    <t>Santa Luzia</t>
  </si>
  <si>
    <t>Una</t>
  </si>
  <si>
    <t>Uruçuca</t>
  </si>
  <si>
    <t>Região de 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</si>
  <si>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</si>
  <si>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</si>
  <si>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</si>
  <si>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</si>
  <si>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</si>
  <si>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</si>
  <si>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</si>
  <si>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</si>
  <si>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</si>
  <si>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</si>
  <si>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</si>
  <si>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</si>
  <si>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</si>
  <si>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</si>
  <si>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</si>
  <si>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</si>
  <si>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</si>
  <si>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</si>
  <si>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</si>
  <si>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</si>
  <si>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</si>
  <si>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</si>
  <si>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</si>
  <si>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</si>
  <si>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</si>
  <si>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</si>
  <si>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</si>
  <si>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</si>
  <si>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</si>
  <si>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</si>
  <si>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</si>
  <si>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</si>
  <si>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</si>
  <si>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</si>
  <si>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</si>
  <si>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</si>
  <si>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</si>
  <si>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</si>
  <si>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</si>
  <si>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</si>
  <si>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</si>
  <si>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</si>
  <si>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</si>
  <si>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</si>
  <si>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</si>
  <si>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</si>
  <si>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</si>
  <si>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</si>
  <si>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Região de 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</si>
  <si>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</si>
  <si>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</si>
  <si>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</si>
  <si>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</si>
  <si>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</si>
  <si>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</si>
  <si>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</si>
  <si>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</si>
  <si>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</si>
  <si>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</si>
  <si>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</si>
  <si>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</si>
  <si>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t>Fonte: Sesab/Suvisa/DIS - SIM</t>
  </si>
  <si>
    <t>* Dados preliminares, elaborados com informações processadas até 13.02.2017</t>
  </si>
  <si>
    <t>Meta: &gt;75%</t>
  </si>
  <si>
    <t>REGIÃO DE SAÚDE</t>
  </si>
  <si>
    <t>Cód Mun.</t>
  </si>
  <si>
    <t>MUNICÍPIO</t>
  </si>
  <si>
    <t>BCG</t>
  </si>
  <si>
    <t>PENTA</t>
  </si>
  <si>
    <t>POLIO</t>
  </si>
  <si>
    <t>MNC</t>
  </si>
  <si>
    <t>PNM</t>
  </si>
  <si>
    <t>ROTA</t>
  </si>
  <si>
    <t>TV</t>
  </si>
  <si>
    <t>FA</t>
  </si>
  <si>
    <t>Influenza</t>
  </si>
  <si>
    <t>NORDESTE</t>
  </si>
  <si>
    <t>falso</t>
  </si>
  <si>
    <t>verdadeiro</t>
  </si>
  <si>
    <t>OESTE</t>
  </si>
  <si>
    <t>SUDOESTE</t>
  </si>
  <si>
    <t>LESTE</t>
  </si>
  <si>
    <t xml:space="preserve">Cruz das Almas </t>
  </si>
  <si>
    <t>CENTRO-LESTE</t>
  </si>
  <si>
    <t>SUL</t>
  </si>
  <si>
    <t xml:space="preserve">Ilhéus </t>
  </si>
  <si>
    <t>CENTRO-NORTE</t>
  </si>
  <si>
    <t>-</t>
  </si>
  <si>
    <t>Santa Cruz da Vitória</t>
  </si>
  <si>
    <t>São José da Vitória</t>
  </si>
  <si>
    <t>EXTREMO SUL</t>
  </si>
  <si>
    <t>NORTE</t>
  </si>
  <si>
    <t>Barra do Rocha</t>
  </si>
  <si>
    <t>Lajedo do Tabocal</t>
  </si>
  <si>
    <t xml:space="preserve">Santa Maria da Vitória </t>
  </si>
  <si>
    <t>Piraí do Norte</t>
  </si>
  <si>
    <t>TOTAL BAHIA</t>
  </si>
  <si>
    <t>LEGENDA:</t>
  </si>
  <si>
    <t xml:space="preserve">AMARELO =50% </t>
  </si>
  <si>
    <t>VERDE ≥75%</t>
  </si>
  <si>
    <t>VERMELHO 0% A 25%</t>
  </si>
  <si>
    <t>Meta: 75%</t>
  </si>
  <si>
    <t>Município</t>
  </si>
  <si>
    <t>0-</t>
  </si>
  <si>
    <t>76.9</t>
  </si>
  <si>
    <t>33.3</t>
  </si>
  <si>
    <t>Meta: 88%</t>
  </si>
  <si>
    <t>Nº Cura MB+PB</t>
  </si>
  <si>
    <t>Nº total MB+PB</t>
  </si>
  <si>
    <t>% Cura</t>
  </si>
  <si>
    <t>Cura MB + PB</t>
  </si>
  <si>
    <t>Total MB + PB</t>
  </si>
  <si>
    <t>% cura</t>
  </si>
  <si>
    <t>Cura MB+PB</t>
  </si>
  <si>
    <t>Total MB+PB</t>
  </si>
  <si>
    <t>EXTREMO-SUL</t>
  </si>
  <si>
    <t>Santo A. de Jesus</t>
  </si>
  <si>
    <t>Sta. M. da Vitória</t>
  </si>
  <si>
    <t xml:space="preserve">CENTRO-LESTE </t>
  </si>
  <si>
    <t>Total</t>
  </si>
  <si>
    <t>Sugestão de parametros</t>
  </si>
  <si>
    <t>≥ 90</t>
  </si>
  <si>
    <t>75 - 89,9</t>
  </si>
  <si>
    <t>&lt;75</t>
  </si>
  <si>
    <t xml:space="preserve">  Sem caso </t>
  </si>
  <si>
    <t xml:space="preserve">Reduzir em 20% </t>
  </si>
  <si>
    <t>NV 2016</t>
  </si>
  <si>
    <t>Araçás</t>
  </si>
  <si>
    <t>Botuporâ</t>
  </si>
  <si>
    <t>Caem</t>
  </si>
  <si>
    <t>Canaveiras</t>
  </si>
  <si>
    <t>Dias D' Ávila</t>
  </si>
  <si>
    <t>Gentil do Ouro</t>
  </si>
  <si>
    <t>Ibirapoã</t>
  </si>
  <si>
    <t>Igaporâ</t>
  </si>
  <si>
    <t>Itagiba</t>
  </si>
  <si>
    <t>Itajuipe</t>
  </si>
  <si>
    <t>Itiruçú</t>
  </si>
  <si>
    <t>Jiquiriça</t>
  </si>
  <si>
    <t>Lafayette Coutinho</t>
  </si>
  <si>
    <t>Livramento de Nossa Senora</t>
  </si>
  <si>
    <t>Luis Eduardo Magalhães</t>
  </si>
  <si>
    <t>Morporá</t>
  </si>
  <si>
    <t>Muquém do São Francisco</t>
  </si>
  <si>
    <t>Quinjingue</t>
  </si>
  <si>
    <t>Santa Cruz de Cabrália</t>
  </si>
  <si>
    <t xml:space="preserve">Santa Inês  </t>
  </si>
  <si>
    <t>Santa Terezinha</t>
  </si>
  <si>
    <t>Santo Amaro da Purificação</t>
  </si>
  <si>
    <t>Santo Antonio de Jesus</t>
  </si>
  <si>
    <t>Tabocas do Breho Velho</t>
  </si>
  <si>
    <t>Tanhaçú</t>
  </si>
  <si>
    <t>Tremendal</t>
  </si>
  <si>
    <t>Ubatã.</t>
  </si>
  <si>
    <t>Uruçuca.</t>
  </si>
  <si>
    <t xml:space="preserve">Valente </t>
  </si>
  <si>
    <t>Vera Cruz.</t>
  </si>
  <si>
    <t>Vereda.</t>
  </si>
  <si>
    <t>NÚCLEO REGIONAL DE SAÚDE</t>
  </si>
  <si>
    <t>ACAJUTIBA</t>
  </si>
  <si>
    <t>ADUSTINA</t>
  </si>
  <si>
    <t>AIQUARA</t>
  </si>
  <si>
    <t>ALAGOINHAS</t>
  </si>
  <si>
    <t>ALMADINA</t>
  </si>
  <si>
    <t>AMARGOSA</t>
  </si>
  <si>
    <t>ANDORINHA</t>
  </si>
  <si>
    <t>ANGICAL</t>
  </si>
  <si>
    <t>ANGUERA</t>
  </si>
  <si>
    <t>ANTAS</t>
  </si>
  <si>
    <t>APUAREMA</t>
  </si>
  <si>
    <t>ARACATU</t>
  </si>
  <si>
    <t>ARACI</t>
  </si>
  <si>
    <t>ARAMARI</t>
  </si>
  <si>
    <t>ARATACA</t>
  </si>
  <si>
    <t>AURELINO LEAL</t>
  </si>
  <si>
    <t>BAIXA GRANDE</t>
  </si>
  <si>
    <t>BARRA</t>
  </si>
  <si>
    <t>BARRA DA ESTIVA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</si>
  <si>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</si>
  <si>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</si>
  <si>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</si>
  <si>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</si>
  <si>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</si>
  <si>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</si>
  <si>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</si>
  <si>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</si>
  <si>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</si>
  <si>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</si>
  <si>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</si>
  <si>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</si>
  <si>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</si>
  <si>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</si>
  <si>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</si>
  <si>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</si>
  <si>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BRUMADO</t>
  </si>
  <si>
    <t>BUERAREMA</t>
  </si>
  <si>
    <t>BURITIRAMA</t>
  </si>
  <si>
    <t>CAATIBA</t>
  </si>
  <si>
    <t>CACHOEIRA</t>
  </si>
  <si>
    <t>CAETANOS</t>
  </si>
  <si>
    <t>CAFARNAUM</t>
  </si>
  <si>
    <t>CAIRU</t>
  </si>
  <si>
    <t>CAMACAN</t>
  </si>
  <si>
    <t>CAMAMU</t>
  </si>
  <si>
    <t>CAMPO ALEGRE DE LOURDES</t>
  </si>
  <si>
    <t>CAMPO FORMOSO</t>
  </si>
  <si>
    <t>CANARANA</t>
  </si>
  <si>
    <t>CANAVIEIRAS</t>
  </si>
  <si>
    <t>CANDEAL</t>
  </si>
  <si>
    <t>CANDEIAS</t>
  </si>
  <si>
    <t>CANDIBA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</si>
  <si>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</si>
  <si>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</si>
  <si>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</si>
  <si>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</si>
  <si>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</si>
  <si>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</si>
  <si>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</si>
  <si>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</si>
  <si>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CATU</t>
  </si>
  <si>
    <t>CATURAMA</t>
  </si>
  <si>
    <t>CENTRAL</t>
  </si>
  <si>
    <t>COARACI</t>
  </si>
  <si>
    <t>COCOS</t>
  </si>
  <si>
    <t>CONDE</t>
  </si>
  <si>
    <t>CORDEIROS</t>
  </si>
  <si>
    <t>CORIBE</t>
  </si>
  <si>
    <t>CORRENTINA</t>
  </si>
  <si>
    <t>COTEGIPE</t>
  </si>
  <si>
    <t>CRUZ DAS ALMAS</t>
  </si>
  <si>
    <t>DOM MACEDO COSTA</t>
  </si>
  <si>
    <t>ENCRUZILHADA</t>
  </si>
  <si>
    <t>ENTRE RIOS</t>
  </si>
  <si>
    <t>ESPLANADA</t>
  </si>
  <si>
    <t>EUCLIDES DA CUNHA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</si>
  <si>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</si>
  <si>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</si>
  <si>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</si>
  <si>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</si>
  <si>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</si>
  <si>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</si>
  <si>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</si>
  <si>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</si>
  <si>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</si>
  <si>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</si>
  <si>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</si>
  <si>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</si>
  <si>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IBICOARA</t>
  </si>
  <si>
    <t>IBIPEBA</t>
  </si>
  <si>
    <t>IBIPITANGA</t>
  </si>
  <si>
    <t>IBIQUERA</t>
  </si>
  <si>
    <t>IBIRAPITANGA</t>
  </si>
  <si>
    <t>IBIRATAIA</t>
  </si>
  <si>
    <t>IBITIARA</t>
  </si>
  <si>
    <t>IBOTIRAMA</t>
  </si>
  <si>
    <t>ICHU</t>
  </si>
  <si>
    <t>INHAMBUPE</t>
  </si>
  <si>
    <t>IPUPIARA</t>
  </si>
  <si>
    <t>IRAJUBA</t>
  </si>
  <si>
    <t>IRAMAIA</t>
  </si>
  <si>
    <t>IRAQUARA</t>
  </si>
  <si>
    <t>ITABELA</t>
  </si>
  <si>
    <t>ITABERABA</t>
  </si>
  <si>
    <t>ITABUNA</t>
  </si>
  <si>
    <t>ITAGI</t>
  </si>
  <si>
    <t>ITAGIMIRIM</t>
  </si>
  <si>
    <t>ITAMARAJU</t>
  </si>
  <si>
    <t>ITAMARI</t>
  </si>
  <si>
    <t>ITANAGRA</t>
  </si>
  <si>
    <t>ITAPARICA</t>
  </si>
  <si>
    <t>ITAPEBI</t>
  </si>
  <si>
    <t>ITAPETINGA</t>
  </si>
  <si>
    <t>ITAPICURU</t>
  </si>
  <si>
    <t>ITAPITANGA</t>
  </si>
  <si>
    <t>ITAQUARA</t>
  </si>
  <si>
    <t>ITARANTIM</t>
  </si>
  <si>
    <t>ITATIM</t>
  </si>
  <si>
    <t>JABORANDI</t>
  </si>
  <si>
    <t>JACARACI</t>
  </si>
  <si>
    <t>JACOBINA</t>
  </si>
  <si>
    <t>JAGUAQUARA</t>
  </si>
  <si>
    <t>JAGUARARI</t>
  </si>
  <si>
    <t>JAGUARIPE</t>
  </si>
  <si>
    <t>JEREMOABO</t>
  </si>
  <si>
    <t>JUAZEIRO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</si>
  <si>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</si>
  <si>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</si>
  <si>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</si>
  <si>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</si>
  <si>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</si>
  <si>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</si>
  <si>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</si>
  <si>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</si>
  <si>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LAURO DE FREITAS</t>
  </si>
  <si>
    <t>LIVRAMENTO DE NOSSA SENHORA</t>
  </si>
  <si>
    <t>MACAJUBA</t>
  </si>
  <si>
    <t>MACARANI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</si>
  <si>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</si>
  <si>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</si>
  <si>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</si>
  <si>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</si>
  <si>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</si>
  <si>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</si>
  <si>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</si>
  <si>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MARAGOGIPE</t>
  </si>
  <si>
    <t>MASCOTE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</si>
  <si>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</si>
  <si>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</si>
  <si>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</si>
  <si>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</si>
  <si>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</si>
  <si>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</si>
  <si>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</si>
  <si>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MORTUGABA</t>
  </si>
  <si>
    <t>MUCURI</t>
  </si>
  <si>
    <t>MULUNGU DO MORRO</t>
  </si>
  <si>
    <t>MUNDO NOVO</t>
  </si>
  <si>
    <t>MUNIZ FERREIRA</t>
  </si>
  <si>
    <t>MURITIBA</t>
  </si>
  <si>
    <t>NORDESTINA</t>
  </si>
  <si>
    <t>NOVA ITARANA</t>
  </si>
  <si>
    <t>NOVA SOURE</t>
  </si>
  <si>
    <t>NOVO HORIZONTE</t>
  </si>
  <si>
    <t>NOVO TRIUNFO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</si>
  <si>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</si>
  <si>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</si>
  <si>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</si>
  <si>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</si>
  <si>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</si>
  <si>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</si>
  <si>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</si>
  <si>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</si>
  <si>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</si>
  <si>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PEDRO ALEXANDRE</t>
  </si>
  <si>
    <t>PINTADAS</t>
  </si>
  <si>
    <t>PIRITIBA</t>
  </si>
  <si>
    <t>PLANALTINO</t>
  </si>
  <si>
    <t>PLANALTO</t>
  </si>
  <si>
    <t>POJUCA</t>
  </si>
  <si>
    <t>PONTO NOVO</t>
  </si>
  <si>
    <t>PORTO SEGURO</t>
  </si>
  <si>
    <t>PRADO</t>
  </si>
  <si>
    <t>PRESIDENTE DUTRA</t>
  </si>
  <si>
    <t>PRESIDENTE TANCREDO NEVES</t>
  </si>
  <si>
    <t>QUEIMADAS</t>
  </si>
  <si>
    <t>QUIJINGUE</t>
  </si>
  <si>
    <t>QUIXABEIRA</t>
  </si>
  <si>
    <t>RAFAEL JAMBEIRO</t>
  </si>
  <si>
    <t>REMANSO</t>
  </si>
  <si>
    <t>RIACHO DE SANTANA</t>
  </si>
  <si>
    <t>RIBEIRA DO AMPARO</t>
  </si>
  <si>
    <t>RIBEIRA DO POMBAL</t>
  </si>
  <si>
    <t>RIO DE CONTAS</t>
  </si>
  <si>
    <t>RIO DO PIRES</t>
  </si>
  <si>
    <t>RIO REAL</t>
  </si>
  <si>
    <t>RODELAS</t>
  </si>
  <si>
    <t>RUY BARBOSA</t>
  </si>
  <si>
    <t>SALINAS DA MARGARIDA</t>
  </si>
  <si>
    <t>SALVADOR</t>
  </si>
  <si>
    <t>SANTA LUZIA</t>
  </si>
  <si>
    <t>SANTA TERESINHA</t>
  </si>
  <si>
    <t>SANTALUZ</t>
  </si>
  <si>
    <t>SANTANA</t>
  </si>
  <si>
    <t>SANTO AMARO</t>
  </si>
  <si>
    <t>SAUBARA</t>
  </si>
  <si>
    <t>SEABRA</t>
  </si>
  <si>
    <t>SENHOR DO BONFIM</t>
  </si>
  <si>
    <t>SERRA DO RAMALHO</t>
  </si>
  <si>
    <t>SERRA DOURADA</t>
  </si>
  <si>
    <t>SERRA PRETA</t>
  </si>
  <si>
    <t>SERRINHA</t>
  </si>
  <si>
    <t>SOBRADINHO</t>
  </si>
  <si>
    <t>SOUTO SOARES</t>
  </si>
  <si>
    <t>TABOCAS DO BREJO VELHO</t>
  </si>
  <si>
    <t>TANQUE NOVO</t>
  </si>
  <si>
    <t>TANQUINHO</t>
  </si>
  <si>
    <t>TEIXEIRA DE FREITAS</t>
  </si>
  <si>
    <t>TEODORO SAMPAIO</t>
  </si>
  <si>
    <t>TERRA NOVA</t>
  </si>
  <si>
    <t>TREMEDAL</t>
  </si>
  <si>
    <t>TUCANO</t>
  </si>
  <si>
    <t>UBAITABA</t>
  </si>
  <si>
    <t>UMBURANAS</t>
  </si>
  <si>
    <t>UNA</t>
  </si>
  <si>
    <t>URANDI</t>
  </si>
  <si>
    <t>UTINGA</t>
  </si>
  <si>
    <t>VALENTE</t>
  </si>
  <si>
    <t>VARZEDO</t>
  </si>
  <si>
    <t>VERA CRUZ</t>
  </si>
  <si>
    <t>VEREDA</t>
  </si>
  <si>
    <t>WAGNER</t>
  </si>
  <si>
    <t>WANDERLEY</t>
  </si>
  <si>
    <t>XIQUE-XIQUE</t>
  </si>
  <si>
    <t>nº</t>
  </si>
  <si>
    <r>
      <rPr>
        <b/>
        <sz val="12"/>
        <color indexed="8"/>
        <rFont val="Arial"/>
        <family val="2"/>
      </rPr>
      <t>Indicador 11</t>
    </r>
    <r>
      <rPr>
        <sz val="12"/>
        <color indexed="8"/>
        <rFont val="Arial"/>
        <family val="2"/>
      </rPr>
      <t>. Razão de exames citopatológicos do colo do útero em mulheres de 25 a 64 anos (nº e razão), segundo local de residência. Estado da Bahia, 2010 - 2016*</t>
    </r>
  </si>
  <si>
    <t>Fonte: Sesab/Suvisa/DIS - SIA/SUS</t>
  </si>
  <si>
    <t>*Dados preliminares, processados em 13 de fevereiro de 2017.</t>
  </si>
  <si>
    <r>
      <rPr>
        <b/>
        <sz val="12"/>
        <color indexed="8"/>
        <rFont val="Arial"/>
        <family val="2"/>
      </rPr>
      <t>Indicador 11.</t>
    </r>
    <r>
      <rPr>
        <sz val="12"/>
        <color indexed="8"/>
        <rFont val="Arial"/>
        <family val="2"/>
      </rPr>
      <t xml:space="preserve"> Número de exames citopatológicos de colo do útero, segundo local de residência. Estado da Bahia, 2010 - 2016 </t>
    </r>
  </si>
  <si>
    <t>População feminina de 25 a 64 anos de idade,segundo local de residência. Estado da Bahia, 2010 - 2016</t>
  </si>
  <si>
    <t>Região de Saúde</t>
  </si>
  <si>
    <t>ABAÍRA</t>
  </si>
  <si>
    <t>ABARÉ</t>
  </si>
  <si>
    <t>ÁGUA FRIA</t>
  </si>
  <si>
    <t>JEQUIÉ</t>
  </si>
  <si>
    <t>ALCOBAÇA</t>
  </si>
  <si>
    <t>AMÉLIA RODRIGUES</t>
  </si>
  <si>
    <t>IRECÊ</t>
  </si>
  <si>
    <t>AMÉRICA DOURADA</t>
  </si>
  <si>
    <t>ANAGÉ</t>
  </si>
  <si>
    <t>ANDARAÍ</t>
  </si>
  <si>
    <t>ANTÔNIO CARDOSO</t>
  </si>
  <si>
    <t>ANTÔNIO GONÇALVES</t>
  </si>
  <si>
    <t>APORÁ</t>
  </si>
  <si>
    <t>ILHÉUS</t>
  </si>
  <si>
    <t>ARATUÍPE</t>
  </si>
  <si>
    <t>BAIANÓPOLIS</t>
  </si>
  <si>
    <t>BANZAÊ</t>
  </si>
  <si>
    <t>BARRA DO CHOÇA</t>
  </si>
  <si>
    <t>BOTUPORÃ</t>
  </si>
  <si>
    <t>BREJÕES</t>
  </si>
  <si>
    <t>BREJOLÂNDIA</t>
  </si>
  <si>
    <t>BROTAS DE MACAÚBAS</t>
  </si>
  <si>
    <t>CABACEIRAS DO PARAGUAÇU</t>
  </si>
  <si>
    <t>CACULÉ</t>
  </si>
  <si>
    <t>CAÉM</t>
  </si>
  <si>
    <t>CAETITÉ</t>
  </si>
  <si>
    <t>VALENÇA</t>
  </si>
  <si>
    <t>CALDEIRÃO GRANDE</t>
  </si>
  <si>
    <t>CAMAÇARI</t>
  </si>
  <si>
    <t>CANÁPOLIS</t>
  </si>
  <si>
    <t>CÂNDIDO SALES</t>
  </si>
  <si>
    <t>CANSANÇÃO</t>
  </si>
  <si>
    <t>CARAÍBAS</t>
  </si>
  <si>
    <t>CATOLÂNDIA</t>
  </si>
  <si>
    <t>CHORROCHÓ</t>
  </si>
  <si>
    <t>CÍCERO DANTAS</t>
  </si>
  <si>
    <t>CIPÓ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</si>
  <si>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</si>
  <si>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</si>
  <si>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</si>
  <si>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</si>
  <si>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</si>
  <si>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</si>
  <si>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</si>
  <si>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CORONEL JOÃO SÁ</t>
  </si>
  <si>
    <t>CRAVOLÂNDIA</t>
  </si>
  <si>
    <t>CRISÓPOLIS</t>
  </si>
  <si>
    <t>CRISTÓPOLIS</t>
  </si>
  <si>
    <t>CURAÇÁ</t>
  </si>
  <si>
    <t>DÁRIO MEIRA</t>
  </si>
  <si>
    <t>DIAS D'ÁVILA</t>
  </si>
  <si>
    <t>DOM BASÍLIO</t>
  </si>
  <si>
    <t>ELÍSIO MEDRADO</t>
  </si>
  <si>
    <t>ÉRICO CARDOSO</t>
  </si>
  <si>
    <t>EUNÁPOLIS</t>
  </si>
  <si>
    <t>FÁTIMA</t>
  </si>
  <si>
    <t>FILADÉLFIA</t>
  </si>
  <si>
    <t>GAVIÃO</t>
  </si>
  <si>
    <t>GLÓRIA</t>
  </si>
  <si>
    <t>HELIÓPOLIS</t>
  </si>
  <si>
    <t>IAÇU</t>
  </si>
  <si>
    <t>IBIASSUCÊ</t>
  </si>
  <si>
    <t>IBICARAÍ</t>
  </si>
  <si>
    <t>IBICUÍ</t>
  </si>
  <si>
    <t>IBIRAPUÃ</t>
  </si>
  <si>
    <t>IBITITÁ</t>
  </si>
  <si>
    <t>IGAPORÃ</t>
  </si>
  <si>
    <t>IGRAPIÚNA</t>
  </si>
  <si>
    <t>IGUAÍ</t>
  </si>
  <si>
    <t>IPECAETÁ</t>
  </si>
  <si>
    <t>IPIAÚ</t>
  </si>
  <si>
    <t>IPIRÁ</t>
  </si>
  <si>
    <t>IRARÁ</t>
  </si>
  <si>
    <t>ITACARÉ</t>
  </si>
  <si>
    <t>ITAETÉ</t>
  </si>
  <si>
    <t>ITAGIBÁ</t>
  </si>
  <si>
    <t>ITAGUAÇU DA BAHIA</t>
  </si>
  <si>
    <t>ITAJU DO COLÔNIA</t>
  </si>
  <si>
    <t>ITAJUÍPE</t>
  </si>
  <si>
    <t>ITAMBÉ</t>
  </si>
  <si>
    <t>ITANHÉM</t>
  </si>
  <si>
    <t>ITAPÉ</t>
  </si>
  <si>
    <t>ITIRUÇU</t>
  </si>
  <si>
    <t>ITIÚBA</t>
  </si>
  <si>
    <t>ITORORÓ</t>
  </si>
  <si>
    <t>ITUAÇU</t>
  </si>
  <si>
    <t>ITUBERÁ</t>
  </si>
  <si>
    <t>IUIÚ</t>
  </si>
  <si>
    <t>JANDAÍRA</t>
  </si>
  <si>
    <t>JIQUIRIÇÁ</t>
  </si>
  <si>
    <t>JITAÚNA</t>
  </si>
  <si>
    <t>JOÃO DOURADO</t>
  </si>
  <si>
    <t>JUCURUÇU</t>
  </si>
  <si>
    <t>LAJEDÃO</t>
  </si>
  <si>
    <t>LAMARÃO</t>
  </si>
  <si>
    <t>LAPÃO</t>
  </si>
  <si>
    <t>LENÇÓIS</t>
  </si>
  <si>
    <t>LICÍNIO DE ALMEIDA</t>
  </si>
  <si>
    <t>LUÍS EDUARDO MAGALHÃES</t>
  </si>
  <si>
    <t>MACAÚBAS</t>
  </si>
  <si>
    <t>MACURURÉ</t>
  </si>
  <si>
    <t>MANSIDÃO</t>
  </si>
  <si>
    <t>MARACÁS</t>
  </si>
  <si>
    <t>MARAÚ</t>
  </si>
  <si>
    <t>MARCIONÍLIO SOUZA</t>
  </si>
  <si>
    <t>MATA DE SÃO JOÃO</t>
  </si>
  <si>
    <t>MORPARÁ</t>
  </si>
  <si>
    <t>MORRO DO CHAPÉU</t>
  </si>
  <si>
    <t>MUCUGÊ</t>
  </si>
  <si>
    <t>MUQUÉM DE SÃO FRANCISCO</t>
  </si>
  <si>
    <t>MUTUÍPE</t>
  </si>
  <si>
    <t>NAZARÉ</t>
  </si>
  <si>
    <t>NILO PEÇANHA</t>
  </si>
  <si>
    <t>NOVA CANAÃ</t>
  </si>
  <si>
    <t>NOVA FÁTIMA</t>
  </si>
  <si>
    <t>NOVA IBIÁ</t>
  </si>
  <si>
    <t>NOVA REDENÇÃO</t>
  </si>
  <si>
    <t>NOVA VIÇOSA</t>
  </si>
  <si>
    <t>OURIÇANGAS</t>
  </si>
  <si>
    <t>OUROLÂNDIA</t>
  </si>
  <si>
    <t>PÉ DE SERRA</t>
  </si>
  <si>
    <t>PEDRÃO</t>
  </si>
  <si>
    <t>PIATÃ</t>
  </si>
  <si>
    <t>PILÃO ARCADO</t>
  </si>
  <si>
    <t>PINDAÍ</t>
  </si>
  <si>
    <t>PINDOBAÇU</t>
  </si>
  <si>
    <t>PIRAÍ DO NORTE</t>
  </si>
  <si>
    <t>PIRIPÁ</t>
  </si>
  <si>
    <t>POÇÕES</t>
  </si>
  <si>
    <t>POTIRAGUÁ</t>
  </si>
  <si>
    <t>PRESIDENTE JÂNIO QUADROS</t>
  </si>
  <si>
    <t>RETIROLÂNDIA</t>
  </si>
  <si>
    <t>RIACHÃO DAS NEVES</t>
  </si>
  <si>
    <t>RIACHÃO DO JACUÍPE</t>
  </si>
  <si>
    <t>RIBEIRÃO DO LARGO</t>
  </si>
  <si>
    <t>RIO DO ANTÔNIO</t>
  </si>
  <si>
    <t>SANTA BÁRBARA</t>
  </si>
  <si>
    <t>SANTA BRÍGIDA</t>
  </si>
  <si>
    <t>SANTA CRUZ CABRÁLIA</t>
  </si>
  <si>
    <t>SANTA CRUZ DA VITÓRIA</t>
  </si>
  <si>
    <t>SANTA INÊS</t>
  </si>
  <si>
    <t>SANTA MARIA DA VITÓRIA</t>
  </si>
  <si>
    <t>SANTA RITA DE CÁSSIA</t>
  </si>
  <si>
    <t>SANTANÓPOLIS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</si>
  <si>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</si>
  <si>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</si>
  <si>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</si>
  <si>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</si>
  <si>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</si>
  <si>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</si>
  <si>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</si>
  <si>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</si>
  <si>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</si>
  <si>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</si>
  <si>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</si>
  <si>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</si>
  <si>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</si>
  <si>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</si>
  <si>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</si>
  <si>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</si>
  <si>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SAÚDE</t>
  </si>
  <si>
    <t>SEBASTIÃO LARANJEIRAS</t>
  </si>
  <si>
    <t>SENTO SÉ</t>
  </si>
  <si>
    <t>SERROLÂNDIA</t>
  </si>
  <si>
    <t>SIMÕES FILHO</t>
  </si>
  <si>
    <t>SÍTIO DO MATO</t>
  </si>
  <si>
    <t>SÍTIO DO QUINTO</t>
  </si>
  <si>
    <t>TANHAÇU</t>
  </si>
  <si>
    <t>TAPEROÁ</t>
  </si>
  <si>
    <t>TAPIRAMUTÁ</t>
  </si>
  <si>
    <t>TEOFILÂNDIA</t>
  </si>
  <si>
    <t>TEOLÂNDIA</t>
  </si>
  <si>
    <t>UAUÁ</t>
  </si>
  <si>
    <t>UBAÍRA</t>
  </si>
  <si>
    <t>UBATÃ</t>
  </si>
  <si>
    <t>UIBAÍ</t>
  </si>
  <si>
    <t>URUÇUCA</t>
  </si>
  <si>
    <t>VÁRZEA DA ROÇA</t>
  </si>
  <si>
    <t>VÁRZEA DO POÇO</t>
  </si>
  <si>
    <t>VÁRZEA NOVA</t>
  </si>
  <si>
    <t>VITÓRIA DA CONQUISTA</t>
  </si>
  <si>
    <t>WENCESLAU GUIMARÃES</t>
  </si>
  <si>
    <t>290010 Abaíra</t>
  </si>
  <si>
    <t>290020 Abaré</t>
  </si>
  <si>
    <t>290030 Acajutiba</t>
  </si>
  <si>
    <t>290035 Adustina</t>
  </si>
  <si>
    <t>290040 Água Fria</t>
  </si>
  <si>
    <t>290060 Aiquara</t>
  </si>
  <si>
    <t>290070 Alagoinhas</t>
  </si>
  <si>
    <t>290080 Alcobaça</t>
  </si>
  <si>
    <t>290090 Almadina</t>
  </si>
  <si>
    <t>290100 Amargosa</t>
  </si>
  <si>
    <t>290110 Amélia Rodrigues</t>
  </si>
  <si>
    <t>290115 América Dourada</t>
  </si>
  <si>
    <t>290120 Anagé</t>
  </si>
  <si>
    <t>290130 Andaraí</t>
  </si>
  <si>
    <t>290135 Andorinha</t>
  </si>
  <si>
    <t>290140 Angical</t>
  </si>
  <si>
    <t>290150 Anguera</t>
  </si>
  <si>
    <t>290160 Antas</t>
  </si>
  <si>
    <t>290170 Antônio Cardoso</t>
  </si>
  <si>
    <t>290180 Antônio Gonçalves</t>
  </si>
  <si>
    <t>290190 Aporá</t>
  </si>
  <si>
    <t>290195 Apuarema</t>
  </si>
  <si>
    <t>290200 Aracatu</t>
  </si>
  <si>
    <t>290205 Araças</t>
  </si>
  <si>
    <t>290210 Araci</t>
  </si>
  <si>
    <t>290220 Aramari</t>
  </si>
  <si>
    <t>290225 Arataca</t>
  </si>
  <si>
    <t>290230 Aratuípe</t>
  </si>
  <si>
    <t>290240 Aurelino Leal</t>
  </si>
  <si>
    <t>290250 Baianópolis</t>
  </si>
  <si>
    <t>290260 Baixa Grande</t>
  </si>
  <si>
    <t>290265 Banzaê</t>
  </si>
  <si>
    <t>290270 Barra</t>
  </si>
  <si>
    <t>290280 Barra da Estiva</t>
  </si>
  <si>
    <t>290290 Barra do Choça</t>
  </si>
  <si>
    <t>290300 Barra do Mendes</t>
  </si>
  <si>
    <t>290310 Barra do Rocha</t>
  </si>
  <si>
    <t>290320 Barreiras</t>
  </si>
  <si>
    <t>290323 Barro Alto</t>
  </si>
  <si>
    <t>290327 Barrocas</t>
  </si>
  <si>
    <t>290330 Barro Preto</t>
  </si>
  <si>
    <t>290340 Belmonte</t>
  </si>
  <si>
    <t>290350 Belo Campo</t>
  </si>
  <si>
    <t>290360 Biritinga</t>
  </si>
  <si>
    <t>290370 Boa Nova</t>
  </si>
  <si>
    <t>290380 Boa Vista do Tupim</t>
  </si>
  <si>
    <t>290390 Bom Jesus da Lapa</t>
  </si>
  <si>
    <t>290395 Bom Jesus da Serra</t>
  </si>
  <si>
    <t>290400 Boninal</t>
  </si>
  <si>
    <t>290405 Bonito</t>
  </si>
  <si>
    <t>290410 Boquira</t>
  </si>
  <si>
    <t>290420 Botuporã</t>
  </si>
  <si>
    <t>290430 Brejões</t>
  </si>
  <si>
    <t>290440 Brejolândia</t>
  </si>
  <si>
    <t>290450 Brotas de Macaúbas</t>
  </si>
  <si>
    <t>290460 Brumado</t>
  </si>
  <si>
    <t>290470 Buerarema</t>
  </si>
  <si>
    <t>290475 Buritirama</t>
  </si>
  <si>
    <t>290480 Caatiba</t>
  </si>
  <si>
    <t>290485 Cabaceiras do Paraguaçu</t>
  </si>
  <si>
    <t>290490 Cachoeira</t>
  </si>
  <si>
    <t>290500 Caculé</t>
  </si>
  <si>
    <t>290510 Caém</t>
  </si>
  <si>
    <t>290515 Caetanos</t>
  </si>
  <si>
    <t>290520 Caetité</t>
  </si>
  <si>
    <t>290530 Cafarnaum</t>
  </si>
  <si>
    <t>290540 Cairu</t>
  </si>
  <si>
    <t>290550 Caldeirão Grande</t>
  </si>
  <si>
    <t>290560 Camacan</t>
  </si>
  <si>
    <t>290570 Camaçari</t>
  </si>
  <si>
    <t>290580 Camamu</t>
  </si>
  <si>
    <t>290590 Campo Alegre de Lourdes</t>
  </si>
  <si>
    <t>290600 Campo Formoso</t>
  </si>
  <si>
    <t>290610 Canápolis</t>
  </si>
  <si>
    <t>290620 Canarana</t>
  </si>
  <si>
    <t>290630 Canavieiras</t>
  </si>
  <si>
    <t>290640 Candeal</t>
  </si>
  <si>
    <t>290650 Candeias</t>
  </si>
  <si>
    <t>290660 Candiba</t>
  </si>
  <si>
    <t>290670 Cândido Sales</t>
  </si>
  <si>
    <t>290680 Cansanção</t>
  </si>
  <si>
    <t>290682 Canudos</t>
  </si>
  <si>
    <t>290685 Capela do Alto Alegre</t>
  </si>
  <si>
    <t>290687 Capim Grosso</t>
  </si>
  <si>
    <t>290689 Caraíbas</t>
  </si>
  <si>
    <t>290690 Caravelas</t>
  </si>
  <si>
    <t>290700 Cardeal da Silva</t>
  </si>
  <si>
    <t>290710 Carinhanha</t>
  </si>
  <si>
    <t>290720 Casa Nova</t>
  </si>
  <si>
    <t>290730 Castro Alves</t>
  </si>
  <si>
    <t>290740 Catolândia</t>
  </si>
  <si>
    <t>290750 Catu</t>
  </si>
  <si>
    <t>290755 Caturama</t>
  </si>
  <si>
    <t>290760 Central</t>
  </si>
  <si>
    <t>290770 Chorrochó</t>
  </si>
  <si>
    <t>290780 Cícero Dantas</t>
  </si>
  <si>
    <t>290790 Cipó</t>
  </si>
  <si>
    <t>290800 Coaraci</t>
  </si>
  <si>
    <t>290810 Cocos</t>
  </si>
  <si>
    <t>290820 Conceição da Feira</t>
  </si>
  <si>
    <t>290830 Conceição do Almeida</t>
  </si>
  <si>
    <t>290840 Conceição do Coité</t>
  </si>
  <si>
    <t>290850 Conceição do Jacuípe</t>
  </si>
  <si>
    <t>290860 Conde</t>
  </si>
  <si>
    <t>290870 Condeúba</t>
  </si>
  <si>
    <t>290880 Contendas do Sincorá</t>
  </si>
  <si>
    <t>290890 Coração de Maria</t>
  </si>
  <si>
    <t>290900 Cordeiros</t>
  </si>
  <si>
    <t>290910 Coribe</t>
  </si>
  <si>
    <t>290920 Coronel João Sá</t>
  </si>
  <si>
    <t>290930 Correntina</t>
  </si>
  <si>
    <t>290940 Cotegipe</t>
  </si>
  <si>
    <t>290950 Cravolândia</t>
  </si>
  <si>
    <t>290960 Crisópolis</t>
  </si>
  <si>
    <t>290970 Cristópolis</t>
  </si>
  <si>
    <t>290980 Cruz das Almas</t>
  </si>
  <si>
    <t>290990 Curaçá</t>
  </si>
  <si>
    <t>291000 Dário Meira</t>
  </si>
  <si>
    <t>291005 Dias d'Ávila</t>
  </si>
  <si>
    <t>291010 Dom Basílio</t>
  </si>
  <si>
    <t>291020 Dom Macedo Costa</t>
  </si>
  <si>
    <t>291030 Elísio Medrado</t>
  </si>
  <si>
    <t>291040 Encruzilhada</t>
  </si>
  <si>
    <t>291050 Entre Rios</t>
  </si>
  <si>
    <t>290050 Érico Cardoso</t>
  </si>
  <si>
    <t>291060 Esplanada</t>
  </si>
  <si>
    <t>291070 Euclides da Cunha</t>
  </si>
  <si>
    <t>291072 Eunápolis</t>
  </si>
  <si>
    <t>291075 Fátima</t>
  </si>
  <si>
    <t>291077 Feira da Mata</t>
  </si>
  <si>
    <t>291080 Feira de Santana</t>
  </si>
  <si>
    <t>291085 Filadélfia</t>
  </si>
  <si>
    <t>291090 Firmino Alves</t>
  </si>
  <si>
    <t>291100 Floresta Azul</t>
  </si>
  <si>
    <t>291110 Formosa do Rio Preto</t>
  </si>
  <si>
    <t>291120 Gandu</t>
  </si>
  <si>
    <t>291125 Gavião</t>
  </si>
  <si>
    <t>291130 Gentio do Ouro</t>
  </si>
  <si>
    <t>291140 Glória</t>
  </si>
  <si>
    <t>291150 Gongogi</t>
  </si>
  <si>
    <t>291160 Governador Mangabeira</t>
  </si>
  <si>
    <t>291165 Guajeru</t>
  </si>
  <si>
    <t>291170 Guanambi</t>
  </si>
  <si>
    <t>291180 Guaratinga</t>
  </si>
  <si>
    <t>291185 Heliópolis</t>
  </si>
  <si>
    <t>291190 Iaçu</t>
  </si>
  <si>
    <t>291200 Ibiassucê</t>
  </si>
  <si>
    <t>291210 Ibicaraí</t>
  </si>
  <si>
    <t>291220 Ibicoara</t>
  </si>
  <si>
    <t>291230 Ibicuí</t>
  </si>
  <si>
    <t>291240 Ibipeba</t>
  </si>
  <si>
    <t>291250 Ibipitanga</t>
  </si>
  <si>
    <t>291260 Ibiquera</t>
  </si>
  <si>
    <t>291270 Ibirapitanga</t>
  </si>
  <si>
    <t>291280 Ibirapuã</t>
  </si>
  <si>
    <t>291290 Ibirataia</t>
  </si>
  <si>
    <t>291300 Ibitiara</t>
  </si>
  <si>
    <t>291310 Ibititá</t>
  </si>
  <si>
    <t>291320 Ibotirama</t>
  </si>
  <si>
    <t>291330 Ichu</t>
  </si>
  <si>
    <t>291340 Igaporã</t>
  </si>
  <si>
    <t>291345 Igrapiúna</t>
  </si>
  <si>
    <t>291350 Iguaí</t>
  </si>
  <si>
    <t>291360 Ilhéus</t>
  </si>
  <si>
    <t>291370 Inhambupe</t>
  </si>
  <si>
    <t>291380 Ipecaetá</t>
  </si>
  <si>
    <t>291390 Ipiaú</t>
  </si>
  <si>
    <t>291400 Ipirá</t>
  </si>
  <si>
    <t>291410 Ipupiara</t>
  </si>
  <si>
    <t>291420 Irajuba</t>
  </si>
  <si>
    <t>291430 Iramaia</t>
  </si>
  <si>
    <t>291440 Iraquara</t>
  </si>
  <si>
    <t>291450 Irará</t>
  </si>
  <si>
    <t>291460 Irecê</t>
  </si>
  <si>
    <t>291465 Itabela</t>
  </si>
  <si>
    <t>291470 Itaberaba</t>
  </si>
  <si>
    <t>291480 Itabuna</t>
  </si>
  <si>
    <t>291490 Itacaré</t>
  </si>
  <si>
    <t>291500 Itaeté</t>
  </si>
  <si>
    <t>291510 Itagi</t>
  </si>
  <si>
    <t>291520 Itagibá</t>
  </si>
  <si>
    <t>291530 Itagimirim</t>
  </si>
  <si>
    <t>291535 Itaguaçu da Bahia</t>
  </si>
  <si>
    <t>291540 Itaju do Colônia</t>
  </si>
  <si>
    <t>291550 Itajuípe</t>
  </si>
  <si>
    <t>291560 Itamaraju</t>
  </si>
  <si>
    <t>291570 Itamari</t>
  </si>
  <si>
    <t>291580 Itambé</t>
  </si>
  <si>
    <t>291590 Itanagra</t>
  </si>
  <si>
    <t>291600 Itanhém</t>
  </si>
  <si>
    <t>291610 Itaparica</t>
  </si>
  <si>
    <t>291620 Itapé</t>
  </si>
  <si>
    <t>291630 Itapebi</t>
  </si>
  <si>
    <t>291640 Itapetinga</t>
  </si>
  <si>
    <t>291650 Itapicuru</t>
  </si>
  <si>
    <t>291660 Itapitanga</t>
  </si>
  <si>
    <t>291670 Itaquara</t>
  </si>
  <si>
    <t>291680 Itarantim</t>
  </si>
  <si>
    <t>291685 Itatim</t>
  </si>
  <si>
    <t>291690 Itiruçu</t>
  </si>
  <si>
    <t>291700 Itiúba</t>
  </si>
  <si>
    <t>291710 Itororó</t>
  </si>
  <si>
    <t>291720 Ituaçu</t>
  </si>
  <si>
    <t>291730 Ituberá</t>
  </si>
  <si>
    <t>291733 Iuiú</t>
  </si>
  <si>
    <t>291735 Jaborandi</t>
  </si>
  <si>
    <t>291740 Jacaraci</t>
  </si>
  <si>
    <t>291750 Jacobina</t>
  </si>
  <si>
    <t>291760 Jaguaquara</t>
  </si>
  <si>
    <t>291770 Jaguarari</t>
  </si>
  <si>
    <t>291780 Jaguaripe</t>
  </si>
  <si>
    <t>291790 Jandaíra</t>
  </si>
  <si>
    <t>291800 Jequié</t>
  </si>
  <si>
    <t>291810 Jeremoabo</t>
  </si>
  <si>
    <t>291820 Jiquiriçá</t>
  </si>
  <si>
    <t>291830 Jitaúna</t>
  </si>
  <si>
    <t>291835 João Dourado</t>
  </si>
  <si>
    <t>291840 Juazeiro</t>
  </si>
  <si>
    <t>291845 Jucuruçu</t>
  </si>
  <si>
    <t>291850 Jussara</t>
  </si>
  <si>
    <t>291855 Jussari</t>
  </si>
  <si>
    <t>291860 Jussiape</t>
  </si>
  <si>
    <t>291870 Lafaiete Coutinho</t>
  </si>
  <si>
    <t>291875 Lagoa Real</t>
  </si>
  <si>
    <t>291880 Laje</t>
  </si>
  <si>
    <t>291890 Lajedão</t>
  </si>
  <si>
    <t>291900 Lajedinho</t>
  </si>
  <si>
    <t>291905 Lajedo do Tabocal</t>
  </si>
  <si>
    <t>291910 Lamarão</t>
  </si>
  <si>
    <t>291915 Lapão</t>
  </si>
  <si>
    <t>291920 Lauro de Freitas</t>
  </si>
  <si>
    <t>291930 Lençóis</t>
  </si>
  <si>
    <t>291940 Licínio de Almeida</t>
  </si>
  <si>
    <t>291950 Livramento de Nossa Senhora</t>
  </si>
  <si>
    <t>291955 Luís Eduardo Magalhães</t>
  </si>
  <si>
    <t>291960 Macajuba</t>
  </si>
  <si>
    <t>291970 Macarani</t>
  </si>
  <si>
    <t>291980 Macaúbas</t>
  </si>
  <si>
    <t>291990 Macururé</t>
  </si>
  <si>
    <t>291992 Madre de Deus</t>
  </si>
  <si>
    <t>291995 Maetinga</t>
  </si>
  <si>
    <t>292000 Maiquinique</t>
  </si>
  <si>
    <t>292010 Mairi</t>
  </si>
  <si>
    <t>292020 Malhada</t>
  </si>
  <si>
    <t>292030 Malhada de Pedras</t>
  </si>
  <si>
    <t>292040 Manoel Vitorino</t>
  </si>
  <si>
    <t>292045 Mansidão</t>
  </si>
  <si>
    <t>292050 Maracás</t>
  </si>
  <si>
    <t>292060 Maragogipe</t>
  </si>
  <si>
    <t>292070 Maraú</t>
  </si>
  <si>
    <t>292080 Marcionílio Souza</t>
  </si>
  <si>
    <t>292090 Mascote</t>
  </si>
  <si>
    <t>292100 Mata de São João</t>
  </si>
  <si>
    <t>292105 Matina</t>
  </si>
  <si>
    <t>292110 Medeiros Neto</t>
  </si>
  <si>
    <t>292120 Miguel Calmon</t>
  </si>
  <si>
    <t>292130 Milagres</t>
  </si>
  <si>
    <t>292140 Mirangaba</t>
  </si>
  <si>
    <t>292145 Mirante</t>
  </si>
  <si>
    <t>292150 Monte Santo</t>
  </si>
  <si>
    <t>292160 Morpará</t>
  </si>
  <si>
    <t>292170 Morro do Chapéu</t>
  </si>
  <si>
    <t>292180 Mortugaba</t>
  </si>
  <si>
    <t>292190 Mucugê</t>
  </si>
  <si>
    <t>292200 Mucuri</t>
  </si>
  <si>
    <t>292205 Mulungu do Morro</t>
  </si>
  <si>
    <t>292210 Mundo Novo</t>
  </si>
  <si>
    <t>292220 Muniz Ferreira</t>
  </si>
  <si>
    <t>292225 Muquém de São Francisco</t>
  </si>
  <si>
    <t>292230 Muritiba</t>
  </si>
  <si>
    <t>292240 Mutuípe</t>
  </si>
  <si>
    <t>292250 Nazaré</t>
  </si>
  <si>
    <t>292260 Nilo Peçanha</t>
  </si>
  <si>
    <t>292265 Nordestina</t>
  </si>
  <si>
    <t>292270 Nova Canaã</t>
  </si>
  <si>
    <t>292273 Nova Fátima</t>
  </si>
  <si>
    <t>292275 Nova Ibiá</t>
  </si>
  <si>
    <t>292280 Nova Itarana</t>
  </si>
  <si>
    <t>292285 Nova Redenção</t>
  </si>
  <si>
    <t>292290 Nova Soure</t>
  </si>
  <si>
    <t>292300 Nova Viçosa</t>
  </si>
  <si>
    <t>292303 Novo Horizonte</t>
  </si>
  <si>
    <t>292305 Novo Triunfo</t>
  </si>
  <si>
    <t>292310 Olindina</t>
  </si>
  <si>
    <t>292320 Oliveira dos Brejinhos</t>
  </si>
  <si>
    <t>292330 Ouriçangas</t>
  </si>
  <si>
    <t>292335 Ourolândia</t>
  </si>
  <si>
    <t>292340 Palmas de Monte Alto</t>
  </si>
  <si>
    <t>292350 Palmeiras</t>
  </si>
  <si>
    <t>292360 Paramirim</t>
  </si>
  <si>
    <t>292370 Paratinga</t>
  </si>
  <si>
    <t>292380 Paripiranga</t>
  </si>
  <si>
    <t>292390 Pau Brasil</t>
  </si>
  <si>
    <t>292400 Paulo Afonso</t>
  </si>
  <si>
    <t>292405 Pé de Serra</t>
  </si>
  <si>
    <t>292410 Pedrão</t>
  </si>
  <si>
    <t>292420 Pedro Alexandre</t>
  </si>
  <si>
    <t>292430 Piatã</t>
  </si>
  <si>
    <t>292440 Pilão Arcado</t>
  </si>
  <si>
    <t>292450 Pindaí</t>
  </si>
  <si>
    <t>292460 Pindobaçu</t>
  </si>
  <si>
    <t>292465 Pintadas</t>
  </si>
  <si>
    <t>292467 Piraí do Norte</t>
  </si>
  <si>
    <t>292470 Piripá</t>
  </si>
  <si>
    <t>292480 Piritiba</t>
  </si>
  <si>
    <t>292490 Planaltino</t>
  </si>
  <si>
    <t>292500 Planalto</t>
  </si>
  <si>
    <t>292510 Poções</t>
  </si>
  <si>
    <t>292520 Pojuca</t>
  </si>
  <si>
    <t>292525 Ponto Novo</t>
  </si>
  <si>
    <t>292530 Porto Seguro</t>
  </si>
  <si>
    <t>292540 Potiraguá</t>
  </si>
  <si>
    <t>292550 Prado</t>
  </si>
  <si>
    <t>292560 Presidente Dutra</t>
  </si>
  <si>
    <t>292570 Presidente Jânio Quadros</t>
  </si>
  <si>
    <t>292575 Presidente Tancredo Neves</t>
  </si>
  <si>
    <t>292580 Queimadas</t>
  </si>
  <si>
    <t>292590 Quijingue</t>
  </si>
  <si>
    <t>292593 Quixabeira</t>
  </si>
  <si>
    <t>292595 Rafael Jambeiro</t>
  </si>
  <si>
    <t>292600 Remanso</t>
  </si>
  <si>
    <t>292610 Retirolândia</t>
  </si>
  <si>
    <t>292620 Riachão das Neves</t>
  </si>
  <si>
    <t>292630 Riachão do Jacuípe</t>
  </si>
  <si>
    <t>292640 Riacho de Santana</t>
  </si>
  <si>
    <t>292650 Ribeira do Amparo</t>
  </si>
  <si>
    <t>292660 Ribeira do Pombal</t>
  </si>
  <si>
    <t>292665 Ribeirão do Largo</t>
  </si>
  <si>
    <t>292670 Rio de Contas</t>
  </si>
  <si>
    <t>292680 Rio do Antônio</t>
  </si>
  <si>
    <t>292690 Rio do Pires</t>
  </si>
  <si>
    <t>292700 Rio Real</t>
  </si>
  <si>
    <t>292710 Rodelas</t>
  </si>
  <si>
    <t>292720 Ruy Barbosa</t>
  </si>
  <si>
    <t>292730 Salinas da Margarida</t>
  </si>
  <si>
    <t>292740 Salvador</t>
  </si>
  <si>
    <t>292750 Santa Bárbara</t>
  </si>
  <si>
    <t>292760 Santa Brígida</t>
  </si>
  <si>
    <t>292770 Santa Cruz Cabrália</t>
  </si>
  <si>
    <t>292780 Santa Cruz da Vitória</t>
  </si>
  <si>
    <t>292790 Santa Inês</t>
  </si>
  <si>
    <t>292800 Santaluz</t>
  </si>
  <si>
    <t>292805 Santa Luzia</t>
  </si>
  <si>
    <t>292810 Santa Maria da Vitória</t>
  </si>
  <si>
    <t>292820 Santana</t>
  </si>
  <si>
    <t>292830 Santanópolis</t>
  </si>
  <si>
    <t>292840 Santa Rita de Cássia</t>
  </si>
  <si>
    <t>292850 Santa Teresinha</t>
  </si>
  <si>
    <t>292860 Santo Amaro</t>
  </si>
  <si>
    <t>292870 Santo Antônio de Jesus</t>
  </si>
  <si>
    <t>292880 Santo Estêvão</t>
  </si>
  <si>
    <t>292890 São Desidério</t>
  </si>
  <si>
    <t>292895 São Domingos</t>
  </si>
  <si>
    <t>292900 São Félix</t>
  </si>
  <si>
    <t>292905 São Félix do Coribe</t>
  </si>
  <si>
    <t>292910 São Felipe</t>
  </si>
  <si>
    <t>292920 São Francisco do Conde</t>
  </si>
  <si>
    <t>292925 São Gabriel</t>
  </si>
  <si>
    <t>292930 São Gonçalo dos Campos</t>
  </si>
  <si>
    <t>292935 São José da Vitória</t>
  </si>
  <si>
    <t>292937 São José do Jacuípe</t>
  </si>
  <si>
    <t>292940 São Miguel das Matas</t>
  </si>
  <si>
    <t>292950 São Sebastião do Passé</t>
  </si>
  <si>
    <t>292960 Sapeaçu</t>
  </si>
  <si>
    <t>292970 Sátiro Dias</t>
  </si>
  <si>
    <t>292975 Saubara</t>
  </si>
  <si>
    <t>292980 Saúde</t>
  </si>
  <si>
    <t>292990 Seabra</t>
  </si>
  <si>
    <t>293000 Sebastião Laranjeiras</t>
  </si>
  <si>
    <t>293010 Senhor do Bonfim</t>
  </si>
  <si>
    <t>293015 Serra do Ramalho</t>
  </si>
  <si>
    <t>293020 Sento Sé</t>
  </si>
  <si>
    <t>293030 Serra Dourada</t>
  </si>
  <si>
    <t>293040 Serra Preta</t>
  </si>
  <si>
    <t>293050 Serrinha</t>
  </si>
  <si>
    <t>293060 Serrolândia</t>
  </si>
  <si>
    <t>293070 Simões Filho</t>
  </si>
  <si>
    <t>293075 Sítio do Mato</t>
  </si>
  <si>
    <t>293076 Sítio do Quinto</t>
  </si>
  <si>
    <t>293077 Sobradinho</t>
  </si>
  <si>
    <t>293080 Souto Soares</t>
  </si>
  <si>
    <t>293090 Tabocas do Brejo Velho</t>
  </si>
  <si>
    <t>293100 Tanhaçu</t>
  </si>
  <si>
    <t>293105 Tanque Novo</t>
  </si>
  <si>
    <t>293110 Tanquinho</t>
  </si>
  <si>
    <t>293120 Taperoá</t>
  </si>
  <si>
    <t>293130 Tapiramutá</t>
  </si>
  <si>
    <t>293135 Teixeira de Freitas</t>
  </si>
  <si>
    <t>293140 Teodoro Sampaio</t>
  </si>
  <si>
    <t>293150 Teofilândia</t>
  </si>
  <si>
    <t>293160 Teolândia</t>
  </si>
  <si>
    <t>293170 Terra Nova</t>
  </si>
  <si>
    <t>293180 Tremedal</t>
  </si>
  <si>
    <t>293190 Tucano</t>
  </si>
  <si>
    <t>293200 Uauá</t>
  </si>
  <si>
    <t>293210 Ubaíra</t>
  </si>
  <si>
    <t>293220 Ubaitaba</t>
  </si>
  <si>
    <t>293230 Ubatã</t>
  </si>
  <si>
    <t>293240 Uibaí</t>
  </si>
  <si>
    <t>293245 Umburanas</t>
  </si>
  <si>
    <t>293250 Una</t>
  </si>
  <si>
    <t>293260 Urandi</t>
  </si>
  <si>
    <t>293270 Uruçuca</t>
  </si>
  <si>
    <t>293280 Utinga</t>
  </si>
  <si>
    <t>293290 Valença</t>
  </si>
  <si>
    <t>293300 Valente</t>
  </si>
  <si>
    <t>293305 Várzea da Roça</t>
  </si>
  <si>
    <t>293310 Várzea do Poço</t>
  </si>
  <si>
    <t>293315 Várzea Nova</t>
  </si>
  <si>
    <t>293317 Varzedo</t>
  </si>
  <si>
    <t>293320 Vera Cruz</t>
  </si>
  <si>
    <t>293325 Vereda</t>
  </si>
  <si>
    <t>293330 Vitória da Conquista</t>
  </si>
  <si>
    <t>293340 Wagner</t>
  </si>
  <si>
    <t>293345 Wanderley</t>
  </si>
  <si>
    <t>293350 Wenceslau Guimarães</t>
  </si>
  <si>
    <t>293360 Xique-Xique</t>
  </si>
  <si>
    <t>Meta Municipal: realizar 06 cilcos com no minimo 80% de cobertura de imóveis visitados</t>
  </si>
  <si>
    <t>Nº de ciclos em 2016</t>
  </si>
  <si>
    <t>Nº ciclos em 2017</t>
  </si>
  <si>
    <t>290110</t>
  </si>
  <si>
    <t xml:space="preserve">Itaberaba </t>
  </si>
  <si>
    <t>ARAÇÁS</t>
  </si>
  <si>
    <t>Nº IBGE</t>
  </si>
  <si>
    <t>Indicador 9. Casos novos de aids em menores de 5 anos, segundo local de residência. Bahia. 
Período: 2013 - 2018.</t>
  </si>
  <si>
    <t>Indicador 8. Nº de Casos novos de sífilis congênita em menores de um ano, segundo local de residência. Bahia. Período: 2013 - 2018.</t>
  </si>
  <si>
    <t>Núcleo Regional de Saúde</t>
  </si>
  <si>
    <t>Nº ciclos em 2018</t>
  </si>
  <si>
    <t>Município de Residência</t>
  </si>
  <si>
    <t>Indicador 22.Número de ciclos que atingiram minimo de 80% de cobertura de  imóveis visitados para controle vetorial da dengue.Bahia. Periodo: 2016 a 2018.</t>
  </si>
  <si>
    <t>Acesso aos dados no Tabnet do Datasus em 26/04/19</t>
  </si>
  <si>
    <t>Fonte: SINAN - DIVEP/SUVISA/SESAB
RELATÓRIOS Versão 4.7( COAP)</t>
  </si>
  <si>
    <t>Resultado alcançado em 2018</t>
  </si>
  <si>
    <t>Meta para 2019</t>
  </si>
  <si>
    <t>Ano/periodo de avaliação: 01/01/2018 a 31/12/2018</t>
  </si>
  <si>
    <t>Estimativa 2019 : ((NV 2016+(NV 2016*10%))* 1,08% )* 25%</t>
  </si>
  <si>
    <t>Reduzir 20% em relação 2016</t>
  </si>
  <si>
    <t>* data de avaliação:11/03/2019</t>
  </si>
  <si>
    <t>73,6*</t>
  </si>
  <si>
    <t>ano 2018</t>
  </si>
  <si>
    <t>Ano/periodo de avaliação: 01/01/2017 a 31/12/2017</t>
  </si>
  <si>
    <t>* Esses dados não estão linkados: SINAN, SICLOM, SISCEL e SIM e podem ser inferiores aos dados linkados</t>
  </si>
  <si>
    <t>Fonte: SINAN. /DIVEP/SUVISA/SESAB Acesso em 10/04/2019</t>
  </si>
  <si>
    <t xml:space="preserve">Fonte: SINAN/DIVEP/SUVISA/SESAB </t>
  </si>
  <si>
    <t xml:space="preserve">*DADOS PARCIAIS </t>
  </si>
  <si>
    <t>ACESSADO 08/04/2019</t>
  </si>
  <si>
    <t>Fonte :SINAN/DIVEP/SUVISA/SESAB</t>
  </si>
  <si>
    <t>% CURA</t>
  </si>
  <si>
    <t xml:space="preserve">%CURA </t>
  </si>
  <si>
    <t>ano 2017</t>
  </si>
  <si>
    <t xml:space="preserve"> data de avaliação:11/03/2019</t>
  </si>
  <si>
    <t>2018*</t>
  </si>
  <si>
    <t xml:space="preserve">Indicador 06. Proporção de Cura de casos novos de hanseníase diagnosticados nos anos das coortes  - Município de Residência.  Bahia .2013 a 2018*  </t>
  </si>
  <si>
    <t>Fonte: Programa Nacional de Imunizações/Tabnet /DatasusDIVEP/SUVISA/SESAB</t>
  </si>
  <si>
    <t xml:space="preserve"> Indicador 4.  Proporção de vacinas selecionadas do Calendário Básico de Vacinação da Criança menores de 2 anos.Bahia.2016 a 2018*</t>
  </si>
  <si>
    <t>Indicador 3. Proporção de óbitos com causa definida, segundo local de residência. Bahia, 2013-2018*</t>
  </si>
  <si>
    <t>CENTRO LESTE</t>
  </si>
  <si>
    <t>Meta: 90%</t>
  </si>
  <si>
    <t xml:space="preserve">Acesso em 29/04/2019 </t>
  </si>
  <si>
    <t>Indicador 05. Proporção de doenças de notificação compulsória imadiata (DNCI) encerrados em até 60 dias após notificação. Bahia ,2012-2018*</t>
  </si>
  <si>
    <t>NRS/Região de Saúde/Município</t>
  </si>
  <si>
    <t>Indicador 1. Óbitos Prematuros (nº e taxa por 100.000 habitantes) pelo conjunto das quatro principais doenças crônicas não transmissíveis (DCNT - doenças do aparelho circulatório, câncer, diabetes e doenças respiratórias crônicas), segundo local de residência.  Bahia .2015 a 2018*</t>
  </si>
  <si>
    <t>taxa</t>
  </si>
  <si>
    <t>*Dados preliminares, processados em 27.04.2019</t>
  </si>
  <si>
    <t xml:space="preserve"> Fonte: SESAB/SUVISA/DIVEP/SIM</t>
  </si>
  <si>
    <t>2018</t>
  </si>
  <si>
    <t>n</t>
  </si>
  <si>
    <t xml:space="preserve">* Dados preliminares, processados em 29.04.2019 </t>
  </si>
  <si>
    <t>Fonte: Sesab/Suvisa/Divep/SIM</t>
  </si>
  <si>
    <t>FONTE: SISPNCD/  DIVEP/SUVISA/SESAB</t>
  </si>
  <si>
    <t>DADOS:10/03/2019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</si>
</sst>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R$&quot;#,##0.00;[Red]&quot;-R$&quot;#,##0.00"/>
    <numFmt numFmtId="165" formatCode="0.0%"/>
    <numFmt numFmtId="166" formatCode="0.0"/>
    <numFmt numFmtId="167" formatCode="_-* #,##0.0_-;\-* #,##0.0_-;_-* \-??_-;_-@_-"/>
    <numFmt numFmtId="168" formatCode="_(* #,##0_);_(* \(#,##0\);_(* \-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34"/>
      </patternFill>
    </fill>
    <fill>
      <patternFill patternType="solid">
        <fgColor indexed="34"/>
        <bgColor indexed="43"/>
      </patternFill>
    </fill>
    <fill>
      <patternFill patternType="solid">
        <fgColor indexed="10"/>
        <bgColor indexed="16"/>
      </patternFill>
    </fill>
    <fill>
      <patternFill patternType="solid">
        <fgColor indexed="13"/>
        <bgColor indexed="51"/>
      </patternFill>
    </fill>
    <fill>
      <patternFill patternType="solid">
        <fgColor indexed="17"/>
        <bgColor indexed="21"/>
      </patternFill>
    </fill>
    <fill>
      <patternFill patternType="solid">
        <fgColor indexed="41"/>
        <bgColor indexed="26"/>
      </patternFill>
    </fill>
    <fill>
      <patternFill patternType="solid">
        <fgColor theme="4" tint="0.39997558519241921"/>
        <bgColor indexed="52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24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 textRotation="90"/>
    </xf>
    <xf numFmtId="0" fontId="10" fillId="0" borderId="0">
      <alignment horizontal="center" textRotation="90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0" fontId="3" fillId="0" borderId="0"/>
    <xf numFmtId="0" fontId="14" fillId="0" borderId="0"/>
    <xf numFmtId="9" fontId="14" fillId="0" borderId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9" fillId="0" borderId="55" applyNumberFormat="0" applyFill="0" applyAlignment="0" applyProtection="0"/>
    <xf numFmtId="0" fontId="49" fillId="0" borderId="0" applyNumberFormat="0" applyFill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0" applyNumberFormat="0" applyBorder="0" applyAlignment="0" applyProtection="0"/>
    <xf numFmtId="0" fontId="53" fillId="40" borderId="56" applyNumberFormat="0" applyAlignment="0" applyProtection="0"/>
    <xf numFmtId="0" fontId="54" fillId="41" borderId="57" applyNumberFormat="0" applyAlignment="0" applyProtection="0"/>
    <xf numFmtId="0" fontId="55" fillId="41" borderId="56" applyNumberFormat="0" applyAlignment="0" applyProtection="0"/>
    <xf numFmtId="0" fontId="56" fillId="0" borderId="58" applyNumberFormat="0" applyFill="0" applyAlignment="0" applyProtection="0"/>
    <xf numFmtId="0" fontId="57" fillId="42" borderId="59" applyNumberFormat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59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9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9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9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9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59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3" borderId="60" applyNumberFormat="0" applyFont="0" applyAlignment="0" applyProtection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0" fontId="3" fillId="0" borderId="0"/>
  </cellStyleXfs>
  <cellXfs count="359">
    <xf numFmtId="0" fontId="0" fillId="0" borderId="0" xfId="0"/>
    <xf numFmtId="0" fontId="17" fillId="0" borderId="0" xfId="1609" applyFont="1" applyFill="1"/>
    <xf numFmtId="0" fontId="20" fillId="15" borderId="0" xfId="1609" applyFont="1" applyFill="1"/>
    <xf numFmtId="0" fontId="20" fillId="19" borderId="0" xfId="1609" applyFont="1" applyFill="1"/>
    <xf numFmtId="0" fontId="0" fillId="0" borderId="4" xfId="1609" applyFont="1" applyBorder="1"/>
    <xf numFmtId="0" fontId="20" fillId="0" borderId="0" xfId="1609" applyFont="1" applyFill="1"/>
    <xf numFmtId="0" fontId="15" fillId="0" borderId="0" xfId="996"/>
    <xf numFmtId="0" fontId="15" fillId="19" borderId="0" xfId="996" applyFill="1" applyAlignment="1">
      <alignment horizontal="center"/>
    </xf>
    <xf numFmtId="0" fontId="15" fillId="0" borderId="0" xfId="996" applyBorder="1"/>
    <xf numFmtId="0" fontId="15" fillId="19" borderId="0" xfId="996" applyFill="1" applyBorder="1"/>
    <xf numFmtId="0" fontId="3" fillId="0" borderId="0" xfId="996" applyFont="1" applyBorder="1"/>
    <xf numFmtId="0" fontId="0" fillId="19" borderId="0" xfId="1609" applyFont="1" applyFill="1"/>
    <xf numFmtId="0" fontId="0" fillId="0" borderId="0" xfId="1609" applyFont="1" applyFill="1"/>
    <xf numFmtId="0" fontId="31" fillId="0" borderId="0" xfId="1609" applyFont="1" applyFill="1"/>
    <xf numFmtId="2" fontId="31" fillId="0" borderId="0" xfId="1609" applyNumberFormat="1" applyFont="1" applyAlignment="1">
      <alignment horizontal="center"/>
    </xf>
    <xf numFmtId="0" fontId="20" fillId="0" borderId="0" xfId="1609" applyFont="1" applyFill="1" applyBorder="1" applyAlignment="1">
      <alignment horizontal="left"/>
    </xf>
    <xf numFmtId="0" fontId="19" fillId="0" borderId="0" xfId="1609" applyFont="1" applyFill="1" applyBorder="1" applyAlignment="1">
      <alignment horizontal="left"/>
    </xf>
    <xf numFmtId="2" fontId="21" fillId="0" borderId="0" xfId="1609" applyNumberFormat="1" applyFont="1" applyAlignment="1">
      <alignment horizontal="center"/>
    </xf>
    <xf numFmtId="0" fontId="21" fillId="0" borderId="0" xfId="1609" applyFont="1" applyAlignment="1">
      <alignment horizontal="center"/>
    </xf>
    <xf numFmtId="1" fontId="19" fillId="0" borderId="0" xfId="1609" applyNumberFormat="1" applyFont="1" applyFill="1" applyBorder="1" applyAlignment="1">
      <alignment horizontal="left"/>
    </xf>
    <xf numFmtId="1" fontId="21" fillId="0" borderId="0" xfId="1609" applyNumberFormat="1" applyFont="1" applyFill="1" applyBorder="1" applyAlignment="1">
      <alignment horizontal="left"/>
    </xf>
    <xf numFmtId="0" fontId="21" fillId="0" borderId="0" xfId="1609" applyFont="1" applyFill="1" applyBorder="1" applyAlignment="1">
      <alignment horizontal="left" vertical="top"/>
    </xf>
    <xf numFmtId="0" fontId="0" fillId="15" borderId="0" xfId="1609" applyFont="1" applyFill="1"/>
    <xf numFmtId="0" fontId="21" fillId="15" borderId="9" xfId="1609" applyFont="1" applyFill="1" applyBorder="1"/>
    <xf numFmtId="0" fontId="21" fillId="15" borderId="9" xfId="1609" applyFont="1" applyFill="1" applyBorder="1" applyAlignment="1">
      <alignment horizontal="center"/>
    </xf>
    <xf numFmtId="0" fontId="20" fillId="15" borderId="9" xfId="1609" applyFont="1" applyFill="1" applyBorder="1" applyAlignment="1">
      <alignment horizontal="left"/>
    </xf>
    <xf numFmtId="0" fontId="31" fillId="15" borderId="9" xfId="1609" applyFont="1" applyFill="1" applyBorder="1"/>
    <xf numFmtId="0" fontId="31" fillId="15" borderId="9" xfId="1609" applyFont="1" applyFill="1" applyBorder="1" applyAlignment="1">
      <alignment horizontal="center"/>
    </xf>
    <xf numFmtId="0" fontId="31" fillId="0" borderId="0" xfId="1609" applyFont="1" applyAlignment="1">
      <alignment horizontal="left"/>
    </xf>
    <xf numFmtId="168" fontId="20" fillId="0" borderId="0" xfId="1609" applyNumberFormat="1" applyFont="1" applyFill="1" applyBorder="1" applyAlignment="1">
      <alignment horizontal="left"/>
    </xf>
    <xf numFmtId="1" fontId="20" fillId="0" borderId="0" xfId="1609" applyNumberFormat="1" applyFont="1" applyFill="1" applyBorder="1" applyAlignment="1">
      <alignment horizontal="left"/>
    </xf>
    <xf numFmtId="1" fontId="31" fillId="0" borderId="0" xfId="1609" applyNumberFormat="1" applyFont="1" applyFill="1" applyBorder="1" applyAlignment="1">
      <alignment horizontal="left"/>
    </xf>
    <xf numFmtId="0" fontId="31" fillId="0" borderId="0" xfId="1609" applyFont="1" applyFill="1" applyBorder="1" applyAlignment="1">
      <alignment horizontal="left" vertical="top"/>
    </xf>
    <xf numFmtId="0" fontId="21" fillId="0" borderId="9" xfId="1609" applyFont="1" applyFill="1" applyBorder="1" applyAlignment="1">
      <alignment horizontal="left"/>
    </xf>
    <xf numFmtId="1" fontId="21" fillId="0" borderId="9" xfId="1609" applyNumberFormat="1" applyFont="1" applyFill="1" applyBorder="1" applyAlignment="1">
      <alignment horizontal="left"/>
    </xf>
    <xf numFmtId="2" fontId="21" fillId="0" borderId="9" xfId="1609" applyNumberFormat="1" applyFont="1" applyBorder="1" applyAlignment="1">
      <alignment horizontal="center"/>
    </xf>
    <xf numFmtId="0" fontId="25" fillId="0" borderId="0" xfId="1609" applyFont="1" applyFill="1"/>
    <xf numFmtId="3" fontId="25" fillId="0" borderId="0" xfId="1609" applyNumberFormat="1" applyFont="1" applyAlignment="1">
      <alignment horizontal="center"/>
    </xf>
    <xf numFmtId="0" fontId="25" fillId="0" borderId="0" xfId="1609" applyFont="1" applyAlignment="1">
      <alignment horizontal="center"/>
    </xf>
    <xf numFmtId="2" fontId="25" fillId="0" borderId="0" xfId="1609" applyNumberFormat="1" applyFont="1" applyAlignment="1">
      <alignment horizontal="center"/>
    </xf>
    <xf numFmtId="0" fontId="29" fillId="15" borderId="0" xfId="1609" applyFont="1" applyFill="1" applyAlignment="1">
      <alignment vertical="center"/>
    </xf>
    <xf numFmtId="0" fontId="21" fillId="15" borderId="0" xfId="1609" applyFont="1" applyFill="1" applyAlignment="1">
      <alignment horizontal="center"/>
    </xf>
    <xf numFmtId="0" fontId="21" fillId="0" borderId="0" xfId="1609" applyFont="1"/>
    <xf numFmtId="0" fontId="21" fillId="0" borderId="9" xfId="1609" applyFont="1" applyBorder="1"/>
    <xf numFmtId="0" fontId="21" fillId="0" borderId="9" xfId="1609" applyFont="1" applyBorder="1" applyAlignment="1">
      <alignment horizontal="center"/>
    </xf>
    <xf numFmtId="0" fontId="30" fillId="15" borderId="0" xfId="1609" applyFont="1" applyFill="1"/>
    <xf numFmtId="0" fontId="0" fillId="0" borderId="0" xfId="0" applyBorder="1"/>
    <xf numFmtId="0" fontId="0" fillId="0" borderId="0" xfId="0" applyAlignment="1">
      <alignment horizontal="center"/>
    </xf>
    <xf numFmtId="0" fontId="14" fillId="0" borderId="0" xfId="0" applyFont="1"/>
    <xf numFmtId="0" fontId="23" fillId="0" borderId="0" xfId="1609" applyFont="1" applyFill="1"/>
    <xf numFmtId="0" fontId="14" fillId="0" borderId="0" xfId="1609" applyFont="1" applyFill="1"/>
    <xf numFmtId="0" fontId="0" fillId="0" borderId="0" xfId="0" applyFill="1"/>
    <xf numFmtId="0" fontId="0" fillId="0" borderId="0" xfId="0" applyAlignment="1">
      <alignment vertical="center"/>
    </xf>
    <xf numFmtId="9" fontId="28" fillId="0" borderId="0" xfId="3244" applyFont="1" applyFill="1" applyBorder="1"/>
    <xf numFmtId="0" fontId="17" fillId="0" borderId="10" xfId="1609" applyFont="1" applyFill="1" applyBorder="1"/>
    <xf numFmtId="0" fontId="0" fillId="0" borderId="10" xfId="0" applyBorder="1"/>
    <xf numFmtId="0" fontId="0" fillId="0" borderId="10" xfId="1609" applyFont="1" applyBorder="1"/>
    <xf numFmtId="0" fontId="15" fillId="0" borderId="4" xfId="726" applyFont="1" applyBorder="1" applyAlignment="1">
      <alignment horizontal="left"/>
    </xf>
    <xf numFmtId="0" fontId="20" fillId="0" borderId="0" xfId="1609" applyFont="1" applyFill="1" applyAlignment="1">
      <alignment horizontal="center"/>
    </xf>
    <xf numFmtId="0" fontId="0" fillId="0" borderId="5" xfId="1609" applyFont="1" applyBorder="1"/>
    <xf numFmtId="0" fontId="27" fillId="0" borderId="10" xfId="1609" applyFont="1" applyBorder="1" applyAlignment="1">
      <alignment horizontal="center"/>
    </xf>
    <xf numFmtId="0" fontId="0" fillId="0" borderId="5" xfId="1609" applyFont="1" applyBorder="1" applyAlignment="1">
      <alignment horizontal="center"/>
    </xf>
    <xf numFmtId="0" fontId="0" fillId="0" borderId="4" xfId="1609" applyFont="1" applyBorder="1" applyAlignment="1">
      <alignment horizontal="center"/>
    </xf>
    <xf numFmtId="0" fontId="0" fillId="0" borderId="0" xfId="1609" applyFont="1" applyAlignment="1">
      <alignment horizontal="center"/>
    </xf>
    <xf numFmtId="0" fontId="20" fillId="0" borderId="0" xfId="1609" applyFont="1" applyFill="1" applyAlignment="1">
      <alignment vertical="center"/>
    </xf>
    <xf numFmtId="0" fontId="14" fillId="0" borderId="10" xfId="1609" applyFont="1" applyFill="1" applyBorder="1"/>
    <xf numFmtId="0" fontId="14" fillId="0" borderId="10" xfId="1609" applyFont="1" applyBorder="1"/>
    <xf numFmtId="1" fontId="14" fillId="19" borderId="10" xfId="1609" applyNumberFormat="1" applyFont="1" applyFill="1" applyBorder="1"/>
    <xf numFmtId="0" fontId="0" fillId="0" borderId="19" xfId="0" applyBorder="1"/>
    <xf numFmtId="0" fontId="14" fillId="0" borderId="19" xfId="1609" applyFont="1" applyBorder="1"/>
    <xf numFmtId="1" fontId="14" fillId="19" borderId="19" xfId="1609" applyNumberFormat="1" applyFont="1" applyFill="1" applyBorder="1"/>
    <xf numFmtId="0" fontId="0" fillId="0" borderId="10" xfId="0" applyBorder="1"/>
    <xf numFmtId="0" fontId="0" fillId="0" borderId="0" xfId="0"/>
    <xf numFmtId="0" fontId="0" fillId="0" borderId="10" xfId="0" applyBorder="1" applyAlignment="1">
      <alignment horizontal="center"/>
    </xf>
    <xf numFmtId="0" fontId="27" fillId="26" borderId="37" xfId="726" applyFont="1" applyFill="1" applyBorder="1" applyAlignment="1">
      <alignment horizontal="center" vertical="center"/>
    </xf>
    <xf numFmtId="0" fontId="27" fillId="26" borderId="37" xfId="446" applyFont="1" applyFill="1" applyBorder="1" applyAlignment="1">
      <alignment horizontal="center" vertical="center"/>
    </xf>
    <xf numFmtId="0" fontId="20" fillId="26" borderId="21" xfId="1609" applyFont="1" applyFill="1" applyBorder="1" applyAlignment="1">
      <alignment horizontal="center"/>
    </xf>
    <xf numFmtId="0" fontId="20" fillId="26" borderId="22" xfId="1609" applyFont="1" applyFill="1" applyBorder="1" applyAlignment="1">
      <alignment horizontal="center"/>
    </xf>
    <xf numFmtId="0" fontId="33" fillId="26" borderId="34" xfId="996" applyFont="1" applyFill="1" applyBorder="1" applyAlignment="1">
      <alignment horizontal="center" vertical="center" wrapText="1"/>
    </xf>
    <xf numFmtId="0" fontId="20" fillId="26" borderId="21" xfId="1609" applyFont="1" applyFill="1" applyBorder="1" applyAlignment="1">
      <alignment horizontal="center" vertical="center"/>
    </xf>
    <xf numFmtId="0" fontId="20" fillId="26" borderId="22" xfId="1609" applyFont="1" applyFill="1" applyBorder="1" applyAlignment="1">
      <alignment horizontal="center" vertical="center"/>
    </xf>
    <xf numFmtId="0" fontId="20" fillId="30" borderId="10" xfId="1609" applyFont="1" applyFill="1" applyBorder="1" applyAlignment="1">
      <alignment horizontal="center" vertical="center"/>
    </xf>
    <xf numFmtId="0" fontId="16" fillId="30" borderId="10" xfId="0" applyFont="1" applyFill="1" applyBorder="1" applyAlignment="1">
      <alignment horizontal="center"/>
    </xf>
    <xf numFmtId="0" fontId="28" fillId="0" borderId="0" xfId="1609" applyFont="1" applyFill="1" applyBorder="1" applyAlignment="1"/>
    <xf numFmtId="0" fontId="17" fillId="19" borderId="10" xfId="1609" applyFont="1" applyFill="1" applyBorder="1"/>
    <xf numFmtId="0" fontId="0" fillId="0" borderId="10" xfId="0" applyBorder="1"/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/>
    <xf numFmtId="0" fontId="20" fillId="30" borderId="23" xfId="1609" applyFont="1" applyFill="1" applyBorder="1" applyAlignment="1">
      <alignment horizontal="center"/>
    </xf>
    <xf numFmtId="0" fontId="0" fillId="0" borderId="0" xfId="0"/>
    <xf numFmtId="0" fontId="41" fillId="0" borderId="0" xfId="0" applyFont="1" applyAlignment="1">
      <alignment horizontal="left" vertical="center" wrapText="1" indent="1"/>
    </xf>
    <xf numFmtId="0" fontId="27" fillId="0" borderId="10" xfId="0" applyFont="1" applyBorder="1" applyAlignment="1"/>
    <xf numFmtId="0" fontId="27" fillId="0" borderId="10" xfId="0" applyFont="1" applyBorder="1"/>
    <xf numFmtId="0" fontId="0" fillId="0" borderId="0" xfId="0"/>
    <xf numFmtId="0" fontId="14" fillId="0" borderId="0" xfId="0" applyFont="1" applyAlignment="1"/>
    <xf numFmtId="0" fontId="3" fillId="0" borderId="0" xfId="3369" applyFont="1" applyFill="1" applyBorder="1"/>
    <xf numFmtId="0" fontId="3" fillId="0" borderId="0" xfId="3369" applyFont="1"/>
    <xf numFmtId="0" fontId="18" fillId="0" borderId="0" xfId="3369" applyFont="1" applyFill="1" applyBorder="1" applyAlignment="1"/>
    <xf numFmtId="0" fontId="18" fillId="19" borderId="0" xfId="3369" applyFont="1" applyFill="1" applyBorder="1" applyAlignment="1">
      <alignment horizontal="center"/>
    </xf>
    <xf numFmtId="0" fontId="26" fillId="26" borderId="34" xfId="3369" applyFont="1" applyFill="1" applyBorder="1" applyAlignment="1">
      <alignment horizontal="center" vertical="center"/>
    </xf>
    <xf numFmtId="0" fontId="26" fillId="26" borderId="35" xfId="3369" applyFont="1" applyFill="1" applyBorder="1" applyAlignment="1">
      <alignment horizontal="center" vertical="center"/>
    </xf>
    <xf numFmtId="0" fontId="27" fillId="26" borderId="37" xfId="3369" applyFont="1" applyFill="1" applyBorder="1" applyAlignment="1">
      <alignment horizontal="center" vertical="center"/>
    </xf>
    <xf numFmtId="0" fontId="26" fillId="26" borderId="12" xfId="3369" applyFont="1" applyFill="1" applyBorder="1" applyAlignment="1">
      <alignment horizontal="center" vertical="center"/>
    </xf>
    <xf numFmtId="0" fontId="26" fillId="26" borderId="38" xfId="3369" applyFont="1" applyFill="1" applyBorder="1" applyAlignment="1">
      <alignment horizontal="center" vertical="center"/>
    </xf>
    <xf numFmtId="0" fontId="14" fillId="0" borderId="5" xfId="3369" applyFont="1" applyBorder="1"/>
    <xf numFmtId="0" fontId="14" fillId="0" borderId="5" xfId="3369" applyFont="1" applyBorder="1" applyAlignment="1">
      <alignment horizontal="left"/>
    </xf>
    <xf numFmtId="0" fontId="14" fillId="0" borderId="5" xfId="3369" applyFont="1" applyBorder="1" applyAlignment="1"/>
    <xf numFmtId="10" fontId="14" fillId="0" borderId="5" xfId="3369" applyNumberFormat="1" applyFont="1" applyBorder="1" applyAlignment="1">
      <alignment horizontal="center"/>
    </xf>
    <xf numFmtId="2" fontId="14" fillId="0" borderId="5" xfId="3369" applyNumberFormat="1" applyFont="1" applyBorder="1"/>
    <xf numFmtId="165" fontId="14" fillId="0" borderId="14" xfId="3370" applyNumberFormat="1" applyFont="1" applyFill="1" applyBorder="1" applyAlignment="1" applyProtection="1"/>
    <xf numFmtId="2" fontId="3" fillId="0" borderId="10" xfId="3369" applyNumberFormat="1" applyFont="1" applyBorder="1"/>
    <xf numFmtId="2" fontId="3" fillId="0" borderId="10" xfId="3369" applyNumberFormat="1" applyFont="1" applyBorder="1" applyAlignment="1">
      <alignment horizontal="right"/>
    </xf>
    <xf numFmtId="165" fontId="14" fillId="0" borderId="15" xfId="3370" applyNumberFormat="1" applyFont="1" applyFill="1" applyBorder="1" applyAlignment="1" applyProtection="1"/>
    <xf numFmtId="0" fontId="14" fillId="0" borderId="4" xfId="3369" applyFont="1" applyBorder="1"/>
    <xf numFmtId="0" fontId="14" fillId="0" borderId="4" xfId="3369" applyFont="1" applyBorder="1" applyAlignment="1">
      <alignment horizontal="left"/>
    </xf>
    <xf numFmtId="0" fontId="14" fillId="0" borderId="4" xfId="3369" applyFont="1" applyBorder="1" applyAlignment="1"/>
    <xf numFmtId="10" fontId="14" fillId="0" borderId="4" xfId="3369" applyNumberFormat="1" applyFont="1" applyBorder="1" applyAlignment="1">
      <alignment horizontal="center"/>
    </xf>
    <xf numFmtId="2" fontId="14" fillId="0" borderId="4" xfId="3369" applyNumberFormat="1" applyFont="1" applyBorder="1"/>
    <xf numFmtId="10" fontId="14" fillId="0" borderId="13" xfId="3370" applyNumberFormat="1" applyFont="1" applyFill="1" applyBorder="1" applyAlignment="1" applyProtection="1"/>
    <xf numFmtId="10" fontId="14" fillId="0" borderId="16" xfId="3370" applyNumberFormat="1" applyFont="1" applyFill="1" applyBorder="1" applyAlignment="1" applyProtection="1"/>
    <xf numFmtId="2" fontId="15" fillId="0" borderId="4" xfId="3369" applyNumberFormat="1" applyFont="1" applyBorder="1"/>
    <xf numFmtId="165" fontId="15" fillId="0" borderId="13" xfId="3370" applyNumberFormat="1" applyFont="1" applyFill="1" applyBorder="1" applyAlignment="1" applyProtection="1"/>
    <xf numFmtId="165" fontId="15" fillId="0" borderId="16" xfId="3370" applyNumberFormat="1" applyFont="1" applyFill="1" applyBorder="1" applyAlignment="1" applyProtection="1"/>
    <xf numFmtId="0" fontId="15" fillId="19" borderId="4" xfId="3369" applyFont="1" applyFill="1" applyBorder="1"/>
    <xf numFmtId="0" fontId="15" fillId="0" borderId="4" xfId="3369" applyFont="1" applyBorder="1" applyAlignment="1"/>
    <xf numFmtId="0" fontId="15" fillId="0" borderId="4" xfId="3369" applyFont="1" applyBorder="1" applyAlignment="1">
      <alignment horizontal="center"/>
    </xf>
    <xf numFmtId="0" fontId="15" fillId="0" borderId="4" xfId="3369" applyNumberFormat="1" applyFont="1" applyBorder="1" applyAlignment="1">
      <alignment horizontal="center"/>
    </xf>
    <xf numFmtId="10" fontId="15" fillId="0" borderId="4" xfId="3369" applyNumberFormat="1" applyFont="1" applyFill="1" applyBorder="1" applyAlignment="1" applyProtection="1">
      <alignment horizontal="center"/>
    </xf>
    <xf numFmtId="0" fontId="15" fillId="0" borderId="4" xfId="3369" applyFont="1" applyBorder="1"/>
    <xf numFmtId="10" fontId="15" fillId="0" borderId="13" xfId="3370" applyNumberFormat="1" applyFont="1" applyFill="1" applyBorder="1" applyAlignment="1" applyProtection="1"/>
    <xf numFmtId="10" fontId="15" fillId="0" borderId="16" xfId="3370" applyNumberFormat="1" applyFont="1" applyFill="1" applyBorder="1" applyAlignment="1" applyProtection="1"/>
    <xf numFmtId="165" fontId="14" fillId="0" borderId="13" xfId="3370" applyNumberFormat="1" applyFont="1" applyFill="1" applyBorder="1" applyAlignment="1" applyProtection="1"/>
    <xf numFmtId="165" fontId="14" fillId="0" borderId="16" xfId="3370" applyNumberFormat="1" applyFont="1" applyFill="1" applyBorder="1" applyAlignment="1" applyProtection="1"/>
    <xf numFmtId="0" fontId="14" fillId="19" borderId="4" xfId="3369" applyFont="1" applyFill="1" applyBorder="1"/>
    <xf numFmtId="2" fontId="14" fillId="33" borderId="4" xfId="3369" applyNumberFormat="1" applyFont="1" applyFill="1" applyBorder="1" applyAlignment="1">
      <alignment horizontal="right"/>
    </xf>
    <xf numFmtId="2" fontId="15" fillId="33" borderId="4" xfId="3369" applyNumberFormat="1" applyFont="1" applyFill="1" applyBorder="1" applyAlignment="1">
      <alignment horizontal="center"/>
    </xf>
    <xf numFmtId="0" fontId="3" fillId="0" borderId="5" xfId="3369" applyFont="1" applyBorder="1"/>
    <xf numFmtId="0" fontId="22" fillId="20" borderId="39" xfId="3369" applyFont="1" applyFill="1" applyBorder="1" applyAlignment="1">
      <alignment horizontal="left"/>
    </xf>
    <xf numFmtId="0" fontId="22" fillId="20" borderId="6" xfId="3369" applyFont="1" applyFill="1" applyBorder="1" applyAlignment="1"/>
    <xf numFmtId="0" fontId="22" fillId="20" borderId="7" xfId="3369" applyFont="1" applyFill="1" applyBorder="1" applyAlignment="1">
      <alignment horizontal="center"/>
    </xf>
    <xf numFmtId="2" fontId="22" fillId="20" borderId="7" xfId="3369" applyNumberFormat="1" applyFont="1" applyFill="1" applyBorder="1" applyAlignment="1">
      <alignment horizontal="center"/>
    </xf>
    <xf numFmtId="10" fontId="22" fillId="21" borderId="7" xfId="3369" applyNumberFormat="1" applyFont="1" applyFill="1" applyBorder="1" applyAlignment="1">
      <alignment horizontal="center"/>
    </xf>
    <xf numFmtId="0" fontId="24" fillId="21" borderId="8" xfId="3369" applyFont="1" applyFill="1" applyBorder="1" applyAlignment="1">
      <alignment horizontal="center"/>
    </xf>
    <xf numFmtId="0" fontId="24" fillId="21" borderId="7" xfId="3369" applyFont="1" applyFill="1" applyBorder="1" applyAlignment="1">
      <alignment horizontal="center"/>
    </xf>
    <xf numFmtId="10" fontId="27" fillId="21" borderId="45" xfId="3370" applyNumberFormat="1" applyFont="1" applyFill="1" applyBorder="1" applyAlignment="1" applyProtection="1">
      <alignment horizontal="center"/>
    </xf>
    <xf numFmtId="2" fontId="27" fillId="21" borderId="45" xfId="3370" applyNumberFormat="1" applyFont="1" applyFill="1" applyBorder="1" applyAlignment="1" applyProtection="1">
      <alignment horizontal="center"/>
    </xf>
    <xf numFmtId="10" fontId="27" fillId="21" borderId="46" xfId="3370" applyNumberFormat="1" applyFont="1" applyFill="1" applyBorder="1" applyAlignment="1" applyProtection="1"/>
    <xf numFmtId="0" fontId="3" fillId="0" borderId="0" xfId="3369" applyFont="1" applyAlignment="1">
      <alignment horizontal="left"/>
    </xf>
    <xf numFmtId="0" fontId="3" fillId="0" borderId="0" xfId="3369" applyFont="1" applyAlignment="1"/>
    <xf numFmtId="0" fontId="3" fillId="0" borderId="0" xfId="3369" applyFont="1" applyBorder="1"/>
    <xf numFmtId="2" fontId="3" fillId="0" borderId="0" xfId="3369" applyNumberFormat="1" applyFont="1" applyAlignment="1">
      <alignment horizontal="right"/>
    </xf>
    <xf numFmtId="0" fontId="3" fillId="0" borderId="0" xfId="3369" applyFont="1" applyAlignment="1">
      <alignment horizontal="right"/>
    </xf>
    <xf numFmtId="0" fontId="3" fillId="0" borderId="0" xfId="3369" applyFont="1" applyAlignment="1">
      <alignment horizontal="center"/>
    </xf>
    <xf numFmtId="0" fontId="3" fillId="0" borderId="10" xfId="3369" applyFont="1" applyBorder="1"/>
    <xf numFmtId="0" fontId="3" fillId="23" borderId="10" xfId="3369" applyFont="1" applyFill="1" applyBorder="1"/>
    <xf numFmtId="0" fontId="3" fillId="24" borderId="10" xfId="3369" applyFont="1" applyFill="1" applyBorder="1"/>
    <xf numFmtId="0" fontId="3" fillId="0" borderId="10" xfId="3369" applyFont="1" applyBorder="1" applyAlignment="1">
      <alignment vertical="center"/>
    </xf>
    <xf numFmtId="0" fontId="3" fillId="22" borderId="10" xfId="3369" applyFont="1" applyFill="1" applyBorder="1"/>
    <xf numFmtId="0" fontId="3" fillId="0" borderId="0" xfId="3369" applyFont="1" applyBorder="1" applyAlignment="1">
      <alignment horizontal="center"/>
    </xf>
    <xf numFmtId="0" fontId="3" fillId="0" borderId="4" xfId="3369" applyFont="1" applyBorder="1" applyAlignment="1">
      <alignment horizontal="center"/>
    </xf>
    <xf numFmtId="0" fontId="15" fillId="34" borderId="0" xfId="996" applyFill="1" applyBorder="1"/>
    <xf numFmtId="0" fontId="15" fillId="34" borderId="0" xfId="996" applyFill="1" applyBorder="1" applyAlignment="1">
      <alignment horizontal="center"/>
    </xf>
    <xf numFmtId="0" fontId="42" fillId="4" borderId="10" xfId="1609" applyFont="1" applyFill="1" applyBorder="1" applyAlignment="1">
      <alignment horizontal="center"/>
    </xf>
    <xf numFmtId="0" fontId="39" fillId="4" borderId="10" xfId="996" applyFont="1" applyFill="1" applyBorder="1" applyAlignment="1">
      <alignment horizontal="center"/>
    </xf>
    <xf numFmtId="0" fontId="27" fillId="26" borderId="23" xfId="1609" applyFont="1" applyFill="1" applyBorder="1" applyAlignment="1">
      <alignment horizontal="center" vertical="center" wrapText="1"/>
    </xf>
    <xf numFmtId="0" fontId="0" fillId="0" borderId="0" xfId="0"/>
    <xf numFmtId="0" fontId="33" fillId="26" borderId="34" xfId="996" applyFont="1" applyFill="1" applyBorder="1" applyAlignment="1">
      <alignment horizontal="center" vertical="center" wrapText="1"/>
    </xf>
    <xf numFmtId="0" fontId="14" fillId="0" borderId="0" xfId="1609" applyFont="1" applyFill="1" applyAlignment="1">
      <alignment horizontal="left"/>
    </xf>
    <xf numFmtId="0" fontId="43" fillId="0" borderId="20" xfId="0" applyFont="1" applyFill="1" applyBorder="1"/>
    <xf numFmtId="0" fontId="15" fillId="19" borderId="0" xfId="996" applyFill="1" applyBorder="1" applyAlignment="1">
      <alignment horizontal="center"/>
    </xf>
    <xf numFmtId="0" fontId="15" fillId="0" borderId="10" xfId="996" applyBorder="1"/>
    <xf numFmtId="0" fontId="3" fillId="0" borderId="10" xfId="996" applyFont="1" applyBorder="1"/>
    <xf numFmtId="0" fontId="15" fillId="19" borderId="10" xfId="996" applyFill="1" applyBorder="1" applyAlignment="1">
      <alignment horizontal="center"/>
    </xf>
    <xf numFmtId="0" fontId="0" fillId="0" borderId="47" xfId="0" applyBorder="1"/>
    <xf numFmtId="0" fontId="42" fillId="4" borderId="48" xfId="1609" applyFont="1" applyFill="1" applyBorder="1" applyAlignment="1">
      <alignment horizontal="center" wrapText="1"/>
    </xf>
    <xf numFmtId="0" fontId="42" fillId="4" borderId="48" xfId="1609" applyFont="1" applyFill="1" applyBorder="1" applyAlignment="1">
      <alignment horizontal="center"/>
    </xf>
    <xf numFmtId="0" fontId="39" fillId="4" borderId="48" xfId="996" applyFont="1" applyFill="1" applyBorder="1" applyAlignment="1">
      <alignment horizontal="center"/>
    </xf>
    <xf numFmtId="0" fontId="3" fillId="4" borderId="10" xfId="1609" applyFont="1" applyFill="1" applyBorder="1" applyAlignment="1"/>
    <xf numFmtId="0" fontId="3" fillId="34" borderId="10" xfId="1609" applyFont="1" applyFill="1" applyBorder="1" applyAlignment="1">
      <alignment horizontal="justify"/>
    </xf>
    <xf numFmtId="0" fontId="3" fillId="34" borderId="10" xfId="996" applyFont="1" applyFill="1" applyBorder="1" applyAlignment="1">
      <alignment horizontal="center"/>
    </xf>
    <xf numFmtId="0" fontId="3" fillId="34" borderId="10" xfId="996" applyFont="1" applyFill="1" applyBorder="1"/>
    <xf numFmtId="0" fontId="15" fillId="34" borderId="10" xfId="996" applyFill="1" applyBorder="1"/>
    <xf numFmtId="0" fontId="15" fillId="34" borderId="10" xfId="996" applyFill="1" applyBorder="1" applyAlignment="1">
      <alignment horizontal="center"/>
    </xf>
    <xf numFmtId="0" fontId="3" fillId="4" borderId="0" xfId="1609" applyFont="1" applyFill="1" applyBorder="1" applyAlignment="1"/>
    <xf numFmtId="0" fontId="0" fillId="0" borderId="10" xfId="0" applyBorder="1"/>
    <xf numFmtId="0" fontId="0" fillId="0" borderId="0" xfId="0"/>
    <xf numFmtId="0" fontId="33" fillId="26" borderId="12" xfId="1609" applyFont="1" applyFill="1" applyBorder="1" applyAlignment="1">
      <alignment horizontal="center" vertical="center"/>
    </xf>
    <xf numFmtId="0" fontId="33" fillId="26" borderId="12" xfId="996" applyFont="1" applyFill="1" applyBorder="1" applyAlignment="1">
      <alignment horizontal="center" vertical="center"/>
    </xf>
    <xf numFmtId="0" fontId="33" fillId="26" borderId="12" xfId="1609" applyFont="1" applyFill="1" applyBorder="1" applyAlignment="1">
      <alignment horizontal="center" vertical="center" wrapText="1" shrinkToFit="1"/>
    </xf>
    <xf numFmtId="0" fontId="33" fillId="26" borderId="12" xfId="1609" applyFont="1" applyFill="1" applyBorder="1" applyAlignment="1">
      <alignment horizontal="center"/>
    </xf>
    <xf numFmtId="0" fontId="14" fillId="0" borderId="10" xfId="0" applyFont="1" applyBorder="1"/>
    <xf numFmtId="9" fontId="33" fillId="26" borderId="12" xfId="3244" applyFont="1" applyFill="1" applyBorder="1" applyAlignment="1" applyProtection="1">
      <alignment horizontal="center"/>
    </xf>
    <xf numFmtId="0" fontId="16" fillId="26" borderId="12" xfId="1609" applyFont="1" applyFill="1" applyBorder="1" applyAlignment="1">
      <alignment horizontal="center"/>
    </xf>
    <xf numFmtId="0" fontId="16" fillId="26" borderId="49" xfId="1609" applyFont="1" applyFill="1" applyBorder="1" applyAlignment="1">
      <alignment horizontal="center"/>
    </xf>
    <xf numFmtId="0" fontId="45" fillId="0" borderId="10" xfId="0" applyFont="1" applyBorder="1"/>
    <xf numFmtId="0" fontId="0" fillId="0" borderId="0" xfId="0"/>
    <xf numFmtId="0" fontId="0" fillId="32" borderId="4" xfId="1609" applyFont="1" applyFill="1" applyBorder="1"/>
    <xf numFmtId="0" fontId="15" fillId="19" borderId="20" xfId="996" applyFill="1" applyBorder="1" applyAlignment="1">
      <alignment horizontal="center"/>
    </xf>
    <xf numFmtId="0" fontId="15" fillId="0" borderId="20" xfId="996" applyBorder="1"/>
    <xf numFmtId="0" fontId="3" fillId="4" borderId="20" xfId="1609" applyFont="1" applyFill="1" applyBorder="1" applyAlignment="1"/>
    <xf numFmtId="0" fontId="15" fillId="34" borderId="20" xfId="996" applyFill="1" applyBorder="1"/>
    <xf numFmtId="0" fontId="15" fillId="34" borderId="20" xfId="996" applyFill="1" applyBorder="1" applyAlignment="1">
      <alignment horizontal="center"/>
    </xf>
    <xf numFmtId="0" fontId="23" fillId="0" borderId="10" xfId="996" applyFont="1" applyBorder="1"/>
    <xf numFmtId="0" fontId="23" fillId="0" borderId="10" xfId="996" applyFont="1" applyFill="1" applyBorder="1" applyAlignment="1">
      <alignment horizontal="center"/>
    </xf>
    <xf numFmtId="0" fontId="39" fillId="0" borderId="0" xfId="0" applyFont="1"/>
    <xf numFmtId="0" fontId="14" fillId="0" borderId="47" xfId="0" applyFont="1" applyBorder="1"/>
    <xf numFmtId="2" fontId="14" fillId="35" borderId="5" xfId="3369" applyNumberFormat="1" applyFont="1" applyFill="1" applyBorder="1" applyAlignment="1">
      <alignment horizontal="right"/>
    </xf>
    <xf numFmtId="2" fontId="14" fillId="35" borderId="4" xfId="3369" applyNumberFormat="1" applyFont="1" applyFill="1" applyBorder="1" applyAlignment="1">
      <alignment horizontal="right"/>
    </xf>
    <xf numFmtId="2" fontId="15" fillId="35" borderId="4" xfId="3369" applyNumberFormat="1" applyFont="1" applyFill="1" applyBorder="1" applyAlignment="1">
      <alignment horizontal="right"/>
    </xf>
    <xf numFmtId="2" fontId="15" fillId="36" borderId="4" xfId="3369" applyNumberFormat="1" applyFont="1" applyFill="1" applyBorder="1" applyAlignment="1">
      <alignment horizontal="right"/>
    </xf>
    <xf numFmtId="0" fontId="27" fillId="0" borderId="10" xfId="1609" applyFont="1" applyBorder="1" applyAlignment="1">
      <alignment horizontal="center"/>
    </xf>
    <xf numFmtId="0" fontId="0" fillId="0" borderId="0" xfId="0"/>
    <xf numFmtId="0" fontId="2" fillId="0" borderId="0" xfId="3371"/>
    <xf numFmtId="0" fontId="45" fillId="0" borderId="0" xfId="0" applyFont="1"/>
    <xf numFmtId="0" fontId="45" fillId="0" borderId="0" xfId="0" applyFont="1" applyBorder="1" applyAlignment="1">
      <alignment horizontal="center"/>
    </xf>
    <xf numFmtId="166" fontId="44" fillId="0" borderId="11" xfId="0" applyNumberFormat="1" applyFont="1" applyBorder="1" applyAlignment="1">
      <alignment horizontal="center"/>
    </xf>
    <xf numFmtId="166" fontId="45" fillId="0" borderId="0" xfId="0" applyNumberFormat="1" applyFont="1" applyBorder="1" applyAlignment="1">
      <alignment horizontal="center"/>
    </xf>
    <xf numFmtId="0" fontId="60" fillId="0" borderId="0" xfId="0" applyFont="1"/>
    <xf numFmtId="0" fontId="45" fillId="0" borderId="0" xfId="0" applyFont="1" applyBorder="1"/>
    <xf numFmtId="0" fontId="44" fillId="0" borderId="11" xfId="0" applyFont="1" applyBorder="1" applyAlignment="1">
      <alignment horizontal="center"/>
    </xf>
    <xf numFmtId="166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11" xfId="0" applyFont="1" applyBorder="1" applyAlignment="1">
      <alignment horizontal="left" vertical="center"/>
    </xf>
    <xf numFmtId="0" fontId="44" fillId="0" borderId="52" xfId="0" applyFont="1" applyBorder="1" applyAlignment="1">
      <alignment horizontal="center"/>
    </xf>
    <xf numFmtId="0" fontId="44" fillId="0" borderId="62" xfId="0" applyFont="1" applyBorder="1" applyAlignment="1">
      <alignment horizontal="left" vertical="center"/>
    </xf>
    <xf numFmtId="0" fontId="45" fillId="0" borderId="11" xfId="0" applyFont="1" applyBorder="1"/>
    <xf numFmtId="0" fontId="61" fillId="0" borderId="0" xfId="3415" applyFont="1"/>
    <xf numFmtId="166" fontId="61" fillId="0" borderId="0" xfId="3415" applyNumberFormat="1" applyFont="1" applyAlignment="1">
      <alignment horizontal="center"/>
    </xf>
    <xf numFmtId="3" fontId="61" fillId="0" borderId="0" xfId="3415" applyNumberFormat="1" applyFont="1" applyAlignment="1">
      <alignment horizontal="center"/>
    </xf>
    <xf numFmtId="0" fontId="62" fillId="0" borderId="0" xfId="3415" applyFont="1"/>
    <xf numFmtId="3" fontId="62" fillId="0" borderId="0" xfId="3415" applyNumberFormat="1" applyFont="1" applyAlignment="1">
      <alignment horizontal="center"/>
    </xf>
    <xf numFmtId="166" fontId="62" fillId="0" borderId="0" xfId="3415" applyNumberFormat="1" applyFont="1" applyAlignment="1">
      <alignment horizontal="center"/>
    </xf>
    <xf numFmtId="0" fontId="62" fillId="0" borderId="11" xfId="3415" applyFont="1" applyBorder="1"/>
    <xf numFmtId="3" fontId="62" fillId="0" borderId="11" xfId="3415" applyNumberFormat="1" applyFont="1" applyBorder="1" applyAlignment="1">
      <alignment horizontal="center"/>
    </xf>
    <xf numFmtId="166" fontId="62" fillId="0" borderId="11" xfId="3415" applyNumberFormat="1" applyFont="1" applyBorder="1" applyAlignment="1">
      <alignment horizontal="center"/>
    </xf>
    <xf numFmtId="0" fontId="62" fillId="0" borderId="52" xfId="3415" applyFont="1" applyBorder="1" applyAlignment="1">
      <alignment horizontal="center"/>
    </xf>
    <xf numFmtId="166" fontId="63" fillId="32" borderId="13" xfId="1609" applyNumberFormat="1" applyFont="1" applyFill="1" applyBorder="1" applyAlignment="1">
      <alignment horizontal="center" vertical="top" shrinkToFit="1"/>
    </xf>
    <xf numFmtId="0" fontId="14" fillId="0" borderId="13" xfId="1609" applyFont="1" applyFill="1" applyBorder="1" applyAlignment="1">
      <alignment horizontal="center" vertical="top"/>
    </xf>
    <xf numFmtId="1" fontId="14" fillId="0" borderId="13" xfId="1609" applyNumberFormat="1" applyFont="1" applyFill="1" applyBorder="1" applyAlignment="1">
      <alignment horizontal="center" vertical="top" shrinkToFit="1"/>
    </xf>
    <xf numFmtId="10" fontId="14" fillId="0" borderId="13" xfId="1609" applyNumberFormat="1" applyFont="1" applyFill="1" applyBorder="1" applyAlignment="1">
      <alignment horizontal="center" vertical="top" shrinkToFit="1"/>
    </xf>
    <xf numFmtId="166" fontId="14" fillId="0" borderId="13" xfId="1609" applyNumberFormat="1" applyFont="1" applyFill="1" applyBorder="1" applyAlignment="1">
      <alignment horizontal="center" vertical="top" shrinkToFit="1"/>
    </xf>
    <xf numFmtId="0" fontId="14" fillId="0" borderId="13" xfId="1609" applyFont="1" applyBorder="1" applyAlignment="1">
      <alignment horizontal="center"/>
    </xf>
    <xf numFmtId="10" fontId="63" fillId="0" borderId="13" xfId="1609" applyNumberFormat="1" applyFont="1" applyFill="1" applyBorder="1" applyAlignment="1">
      <alignment horizontal="center" vertical="top" shrinkToFit="1"/>
    </xf>
    <xf numFmtId="0" fontId="14" fillId="0" borderId="10" xfId="0" applyFont="1" applyBorder="1" applyAlignment="1">
      <alignment horizontal="center"/>
    </xf>
    <xf numFmtId="166" fontId="63" fillId="0" borderId="13" xfId="1609" applyNumberFormat="1" applyFont="1" applyFill="1" applyBorder="1" applyAlignment="1">
      <alignment horizontal="center" vertical="top" shrinkToFit="1"/>
    </xf>
    <xf numFmtId="9" fontId="14" fillId="0" borderId="10" xfId="0" applyNumberFormat="1" applyFont="1" applyBorder="1" applyAlignment="1">
      <alignment horizontal="center"/>
    </xf>
    <xf numFmtId="166" fontId="63" fillId="0" borderId="14" xfId="1609" applyNumberFormat="1" applyFont="1" applyFill="1" applyBorder="1" applyAlignment="1">
      <alignment horizontal="center" vertical="top" shrinkToFit="1"/>
    </xf>
    <xf numFmtId="2" fontId="14" fillId="0" borderId="10" xfId="0" applyNumberFormat="1" applyFont="1" applyBorder="1"/>
    <xf numFmtId="0" fontId="23" fillId="0" borderId="47" xfId="996" applyFont="1" applyBorder="1"/>
    <xf numFmtId="0" fontId="23" fillId="0" borderId="48" xfId="996" applyFont="1" applyBorder="1"/>
    <xf numFmtId="167" fontId="66" fillId="19" borderId="13" xfId="3368" applyNumberFormat="1" applyFont="1" applyFill="1" applyBorder="1" applyAlignment="1" applyProtection="1">
      <alignment horizontal="center"/>
    </xf>
    <xf numFmtId="167" fontId="66" fillId="19" borderId="16" xfId="3368" applyNumberFormat="1" applyFont="1" applyFill="1" applyBorder="1" applyAlignment="1" applyProtection="1">
      <alignment horizontal="center"/>
    </xf>
    <xf numFmtId="0" fontId="14" fillId="0" borderId="50" xfId="0" applyFont="1" applyBorder="1"/>
    <xf numFmtId="167" fontId="66" fillId="0" borderId="4" xfId="3368" applyNumberFormat="1" applyFont="1" applyFill="1" applyBorder="1" applyAlignment="1" applyProtection="1">
      <alignment horizontal="center"/>
    </xf>
    <xf numFmtId="0" fontId="14" fillId="0" borderId="19" xfId="0" applyFont="1" applyBorder="1"/>
    <xf numFmtId="167" fontId="66" fillId="19" borderId="10" xfId="3368" applyNumberFormat="1" applyFont="1" applyFill="1" applyBorder="1" applyAlignment="1" applyProtection="1">
      <alignment horizontal="center"/>
    </xf>
    <xf numFmtId="167" fontId="66" fillId="19" borderId="48" xfId="3368" applyNumberFormat="1" applyFont="1" applyFill="1" applyBorder="1" applyAlignment="1" applyProtection="1">
      <alignment horizontal="center"/>
    </xf>
    <xf numFmtId="167" fontId="66" fillId="0" borderId="48" xfId="3368" applyNumberFormat="1" applyFont="1" applyFill="1" applyBorder="1" applyAlignment="1" applyProtection="1">
      <alignment horizontal="center"/>
    </xf>
    <xf numFmtId="167" fontId="66" fillId="0" borderId="17" xfId="3368" applyNumberFormat="1" applyFont="1" applyFill="1" applyBorder="1" applyAlignment="1" applyProtection="1">
      <alignment horizontal="center"/>
    </xf>
    <xf numFmtId="167" fontId="66" fillId="0" borderId="18" xfId="3368" applyNumberFormat="1" applyFont="1" applyFill="1" applyBorder="1" applyAlignment="1" applyProtection="1">
      <alignment horizontal="center"/>
    </xf>
    <xf numFmtId="167" fontId="66" fillId="0" borderId="13" xfId="3368" applyNumberFormat="1" applyFont="1" applyFill="1" applyBorder="1" applyAlignment="1" applyProtection="1">
      <alignment horizontal="center"/>
    </xf>
    <xf numFmtId="167" fontId="66" fillId="0" borderId="16" xfId="3368" applyNumberFormat="1" applyFont="1" applyFill="1" applyBorder="1" applyAlignment="1" applyProtection="1">
      <alignment horizontal="center"/>
    </xf>
    <xf numFmtId="167" fontId="66" fillId="0" borderId="14" xfId="3368" applyNumberFormat="1" applyFont="1" applyFill="1" applyBorder="1" applyAlignment="1" applyProtection="1">
      <alignment horizontal="center"/>
    </xf>
    <xf numFmtId="167" fontId="66" fillId="0" borderId="15" xfId="3368" applyNumberFormat="1" applyFont="1" applyFill="1" applyBorder="1" applyAlignment="1" applyProtection="1">
      <alignment horizontal="center"/>
    </xf>
    <xf numFmtId="167" fontId="66" fillId="0" borderId="47" xfId="3368" applyNumberFormat="1" applyFont="1" applyFill="1" applyBorder="1" applyAlignment="1" applyProtection="1">
      <alignment horizontal="center"/>
    </xf>
    <xf numFmtId="0" fontId="14" fillId="0" borderId="12" xfId="0" applyFont="1" applyBorder="1"/>
    <xf numFmtId="0" fontId="14" fillId="0" borderId="48" xfId="0" applyFont="1" applyBorder="1"/>
    <xf numFmtId="167" fontId="66" fillId="0" borderId="10" xfId="3368" applyNumberFormat="1" applyFont="1" applyFill="1" applyBorder="1" applyAlignment="1" applyProtection="1">
      <alignment horizontal="center"/>
    </xf>
    <xf numFmtId="0" fontId="14" fillId="32" borderId="10" xfId="0" applyFont="1" applyFill="1" applyBorder="1"/>
    <xf numFmtId="0" fontId="65" fillId="32" borderId="10" xfId="0" applyFont="1" applyFill="1" applyBorder="1"/>
    <xf numFmtId="0" fontId="65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64" fillId="19" borderId="10" xfId="1609" applyFont="1" applyFill="1" applyBorder="1"/>
    <xf numFmtId="0" fontId="63" fillId="0" borderId="0" xfId="3414" applyFont="1"/>
    <xf numFmtId="0" fontId="44" fillId="0" borderId="52" xfId="0" applyFont="1" applyBorder="1" applyAlignment="1">
      <alignment horizontal="center"/>
    </xf>
    <xf numFmtId="0" fontId="18" fillId="28" borderId="11" xfId="1609" applyFont="1" applyFill="1" applyBorder="1" applyAlignment="1">
      <alignment horizontal="center"/>
    </xf>
    <xf numFmtId="0" fontId="36" fillId="27" borderId="0" xfId="1609" applyFont="1" applyFill="1" applyBorder="1" applyAlignment="1">
      <alignment horizontal="center" vertical="center" wrapText="1"/>
    </xf>
    <xf numFmtId="0" fontId="62" fillId="0" borderId="62" xfId="3415" applyFont="1" applyBorder="1" applyAlignment="1">
      <alignment horizontal="center"/>
    </xf>
    <xf numFmtId="0" fontId="34" fillId="27" borderId="0" xfId="1609" applyFont="1" applyFill="1" applyBorder="1" applyAlignment="1">
      <alignment horizontal="center" vertical="center"/>
    </xf>
    <xf numFmtId="0" fontId="37" fillId="29" borderId="11" xfId="1609" applyFont="1" applyFill="1" applyBorder="1" applyAlignment="1">
      <alignment horizontal="center"/>
    </xf>
    <xf numFmtId="0" fontId="62" fillId="0" borderId="62" xfId="3415" applyFont="1" applyBorder="1" applyAlignment="1">
      <alignment horizontal="center" vertical="center"/>
    </xf>
    <xf numFmtId="0" fontId="62" fillId="0" borderId="11" xfId="3415" applyFont="1" applyBorder="1" applyAlignment="1">
      <alignment horizontal="center" vertical="center"/>
    </xf>
    <xf numFmtId="0" fontId="18" fillId="19" borderId="0" xfId="3369" applyFont="1" applyFill="1" applyBorder="1" applyAlignment="1">
      <alignment horizontal="center"/>
    </xf>
    <xf numFmtId="49" fontId="26" fillId="26" borderId="33" xfId="3369" applyNumberFormat="1" applyFont="1" applyFill="1" applyBorder="1" applyAlignment="1">
      <alignment horizontal="center" vertical="center"/>
    </xf>
    <xf numFmtId="49" fontId="26" fillId="26" borderId="36" xfId="3369" applyNumberFormat="1" applyFont="1" applyFill="1" applyBorder="1" applyAlignment="1">
      <alignment horizontal="center" vertical="center"/>
    </xf>
    <xf numFmtId="49" fontId="26" fillId="26" borderId="34" xfId="3369" applyNumberFormat="1" applyFont="1" applyFill="1" applyBorder="1" applyAlignment="1">
      <alignment horizontal="center" vertical="center"/>
    </xf>
    <xf numFmtId="49" fontId="26" fillId="26" borderId="37" xfId="3369" applyNumberFormat="1" applyFont="1" applyFill="1" applyBorder="1" applyAlignment="1">
      <alignment horizontal="center" vertical="center"/>
    </xf>
    <xf numFmtId="0" fontId="26" fillId="26" borderId="34" xfId="726" applyFont="1" applyFill="1" applyBorder="1" applyAlignment="1">
      <alignment vertical="center"/>
    </xf>
    <xf numFmtId="0" fontId="26" fillId="26" borderId="37" xfId="726" applyFont="1" applyFill="1" applyBorder="1" applyAlignment="1">
      <alignment vertical="center"/>
    </xf>
    <xf numFmtId="0" fontId="22" fillId="0" borderId="17" xfId="3369" applyFont="1" applyBorder="1" applyAlignment="1">
      <alignment horizontal="center"/>
    </xf>
    <xf numFmtId="0" fontId="22" fillId="0" borderId="18" xfId="3369" applyFont="1" applyBorder="1" applyAlignment="1">
      <alignment horizontal="center"/>
    </xf>
    <xf numFmtId="0" fontId="3" fillId="0" borderId="0" xfId="3369" applyFont="1" applyBorder="1" applyAlignment="1">
      <alignment horizontal="left"/>
    </xf>
    <xf numFmtId="0" fontId="35" fillId="27" borderId="27" xfId="1609" applyFont="1" applyFill="1" applyBorder="1" applyAlignment="1">
      <alignment horizontal="center" vertical="center" wrapText="1"/>
    </xf>
    <xf numFmtId="0" fontId="35" fillId="27" borderId="28" xfId="1609" applyFont="1" applyFill="1" applyBorder="1" applyAlignment="1">
      <alignment horizontal="center" vertical="center" wrapText="1"/>
    </xf>
    <xf numFmtId="0" fontId="35" fillId="27" borderId="29" xfId="1609" applyFont="1" applyFill="1" applyBorder="1" applyAlignment="1">
      <alignment horizontal="center" vertical="center" wrapText="1"/>
    </xf>
    <xf numFmtId="0" fontId="35" fillId="27" borderId="30" xfId="1609" applyFont="1" applyFill="1" applyBorder="1" applyAlignment="1">
      <alignment horizontal="center" vertical="center" wrapText="1"/>
    </xf>
    <xf numFmtId="0" fontId="35" fillId="27" borderId="31" xfId="1609" applyFont="1" applyFill="1" applyBorder="1" applyAlignment="1">
      <alignment horizontal="center" vertical="center" wrapText="1"/>
    </xf>
    <xf numFmtId="0" fontId="35" fillId="27" borderId="32" xfId="1609" applyFont="1" applyFill="1" applyBorder="1" applyAlignment="1">
      <alignment horizontal="center" vertical="center" wrapText="1"/>
    </xf>
    <xf numFmtId="0" fontId="37" fillId="25" borderId="27" xfId="1609" applyFont="1" applyFill="1" applyBorder="1" applyAlignment="1">
      <alignment horizontal="center"/>
    </xf>
    <xf numFmtId="0" fontId="37" fillId="25" borderId="28" xfId="1609" applyFont="1" applyFill="1" applyBorder="1" applyAlignment="1">
      <alignment horizontal="center"/>
    </xf>
    <xf numFmtId="0" fontId="37" fillId="25" borderId="29" xfId="1609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10" xfId="1609" applyFont="1" applyBorder="1" applyAlignment="1">
      <alignment horizontal="center"/>
    </xf>
    <xf numFmtId="0" fontId="26" fillId="0" borderId="47" xfId="996" applyFont="1" applyBorder="1" applyAlignment="1">
      <alignment horizontal="center"/>
    </xf>
    <xf numFmtId="0" fontId="26" fillId="0" borderId="48" xfId="996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34" fillId="27" borderId="27" xfId="1609" applyFont="1" applyFill="1" applyBorder="1" applyAlignment="1">
      <alignment horizontal="center" vertical="center" wrapText="1"/>
    </xf>
    <xf numFmtId="0" fontId="34" fillId="27" borderId="28" xfId="1609" applyFont="1" applyFill="1" applyBorder="1" applyAlignment="1">
      <alignment horizontal="center" vertical="center" wrapText="1"/>
    </xf>
    <xf numFmtId="0" fontId="34" fillId="27" borderId="29" xfId="1609" applyFont="1" applyFill="1" applyBorder="1" applyAlignment="1">
      <alignment horizontal="center" vertical="center" wrapText="1"/>
    </xf>
    <xf numFmtId="0" fontId="34" fillId="27" borderId="30" xfId="1609" applyFont="1" applyFill="1" applyBorder="1" applyAlignment="1">
      <alignment horizontal="center" vertical="center" wrapText="1"/>
    </xf>
    <xf numFmtId="0" fontId="34" fillId="27" borderId="31" xfId="1609" applyFont="1" applyFill="1" applyBorder="1" applyAlignment="1">
      <alignment horizontal="center" vertical="center" wrapText="1"/>
    </xf>
    <xf numFmtId="0" fontId="34" fillId="27" borderId="32" xfId="1609" applyFont="1" applyFill="1" applyBorder="1" applyAlignment="1">
      <alignment horizontal="center" vertical="center" wrapText="1"/>
    </xf>
    <xf numFmtId="0" fontId="37" fillId="25" borderId="24" xfId="1609" applyFont="1" applyFill="1" applyBorder="1" applyAlignment="1">
      <alignment horizontal="center"/>
    </xf>
    <xf numFmtId="0" fontId="37" fillId="25" borderId="25" xfId="1609" applyFont="1" applyFill="1" applyBorder="1" applyAlignment="1">
      <alignment horizontal="center"/>
    </xf>
    <xf numFmtId="0" fontId="37" fillId="25" borderId="26" xfId="1609" applyFont="1" applyFill="1" applyBorder="1" applyAlignment="1">
      <alignment horizontal="center"/>
    </xf>
    <xf numFmtId="0" fontId="16" fillId="26" borderId="34" xfId="1609" applyFont="1" applyFill="1" applyBorder="1" applyAlignment="1">
      <alignment horizontal="center"/>
    </xf>
    <xf numFmtId="0" fontId="16" fillId="26" borderId="35" xfId="1609" applyFont="1" applyFill="1" applyBorder="1" applyAlignment="1">
      <alignment horizontal="center"/>
    </xf>
    <xf numFmtId="0" fontId="29" fillId="26" borderId="33" xfId="996" applyFont="1" applyFill="1" applyBorder="1" applyAlignment="1">
      <alignment horizontal="center" vertical="center" wrapText="1"/>
    </xf>
    <xf numFmtId="0" fontId="29" fillId="26" borderId="51" xfId="996" applyFont="1" applyFill="1" applyBorder="1" applyAlignment="1">
      <alignment horizontal="center" vertical="center" wrapText="1"/>
    </xf>
    <xf numFmtId="0" fontId="29" fillId="26" borderId="34" xfId="996" applyFont="1" applyFill="1" applyBorder="1" applyAlignment="1">
      <alignment horizontal="center" vertical="center" wrapText="1"/>
    </xf>
    <xf numFmtId="0" fontId="29" fillId="26" borderId="12" xfId="996" applyFont="1" applyFill="1" applyBorder="1" applyAlignment="1">
      <alignment horizontal="center" vertical="center" wrapText="1"/>
    </xf>
    <xf numFmtId="0" fontId="33" fillId="26" borderId="34" xfId="996" applyFont="1" applyFill="1" applyBorder="1" applyAlignment="1">
      <alignment horizontal="center" vertical="center" wrapText="1"/>
    </xf>
    <xf numFmtId="0" fontId="33" fillId="26" borderId="12" xfId="996" applyFont="1" applyFill="1" applyBorder="1" applyAlignment="1">
      <alignment horizontal="center" vertical="center" wrapText="1"/>
    </xf>
    <xf numFmtId="0" fontId="34" fillId="27" borderId="33" xfId="1609" applyFont="1" applyFill="1" applyBorder="1" applyAlignment="1">
      <alignment horizontal="center" vertical="center" wrapText="1"/>
    </xf>
    <xf numFmtId="0" fontId="34" fillId="27" borderId="34" xfId="1609" applyFont="1" applyFill="1" applyBorder="1" applyAlignment="1">
      <alignment horizontal="center" vertical="center" wrapText="1"/>
    </xf>
    <xf numFmtId="0" fontId="34" fillId="27" borderId="35" xfId="1609" applyFont="1" applyFill="1" applyBorder="1" applyAlignment="1">
      <alignment horizontal="center" vertical="center" wrapText="1"/>
    </xf>
    <xf numFmtId="0" fontId="34" fillId="27" borderId="40" xfId="1609" applyFont="1" applyFill="1" applyBorder="1" applyAlignment="1">
      <alignment horizontal="center" vertical="center" wrapText="1"/>
    </xf>
    <xf numFmtId="0" fontId="34" fillId="27" borderId="10" xfId="1609" applyFont="1" applyFill="1" applyBorder="1" applyAlignment="1">
      <alignment horizontal="center" vertical="center" wrapText="1"/>
    </xf>
    <xf numFmtId="0" fontId="34" fillId="27" borderId="41" xfId="1609" applyFont="1" applyFill="1" applyBorder="1" applyAlignment="1">
      <alignment horizontal="center" vertical="center" wrapText="1"/>
    </xf>
    <xf numFmtId="0" fontId="34" fillId="27" borderId="36" xfId="1609" applyFont="1" applyFill="1" applyBorder="1" applyAlignment="1">
      <alignment horizontal="center" vertical="center" wrapText="1"/>
    </xf>
    <xf numFmtId="0" fontId="34" fillId="27" borderId="37" xfId="1609" applyFont="1" applyFill="1" applyBorder="1" applyAlignment="1">
      <alignment horizontal="center" vertical="center" wrapText="1"/>
    </xf>
    <xf numFmtId="0" fontId="34" fillId="27" borderId="38" xfId="1609" applyFont="1" applyFill="1" applyBorder="1" applyAlignment="1">
      <alignment horizontal="center" vertical="center" wrapText="1"/>
    </xf>
    <xf numFmtId="0" fontId="37" fillId="29" borderId="42" xfId="1609" applyFont="1" applyFill="1" applyBorder="1" applyAlignment="1">
      <alignment horizontal="center"/>
    </xf>
    <xf numFmtId="0" fontId="37" fillId="29" borderId="43" xfId="1609" applyFont="1" applyFill="1" applyBorder="1" applyAlignment="1">
      <alignment horizontal="center"/>
    </xf>
    <xf numFmtId="0" fontId="37" fillId="29" borderId="44" xfId="1609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8" xfId="0" applyBorder="1" applyAlignment="1">
      <alignment horizontal="center"/>
    </xf>
    <xf numFmtId="0" fontId="38" fillId="31" borderId="0" xfId="0" applyFont="1" applyFill="1" applyAlignment="1">
      <alignment horizontal="center" vertical="center" wrapText="1"/>
    </xf>
    <xf numFmtId="0" fontId="38" fillId="31" borderId="0" xfId="0" applyFont="1" applyFill="1" applyAlignment="1">
      <alignment horizontal="center" vertical="center"/>
    </xf>
    <xf numFmtId="0" fontId="37" fillId="28" borderId="0" xfId="0" applyFont="1" applyFill="1" applyAlignment="1">
      <alignment horizontal="center" vertical="center"/>
    </xf>
    <xf numFmtId="0" fontId="29" fillId="15" borderId="0" xfId="1609" applyFont="1" applyFill="1" applyBorder="1" applyAlignment="1">
      <alignment horizontal="center" vertical="center" wrapText="1"/>
    </xf>
    <xf numFmtId="0" fontId="37" fillId="28" borderId="27" xfId="0" applyFont="1" applyFill="1" applyBorder="1" applyAlignment="1">
      <alignment horizontal="center" vertical="center"/>
    </xf>
    <xf numFmtId="0" fontId="37" fillId="28" borderId="28" xfId="0" applyFont="1" applyFill="1" applyBorder="1" applyAlignment="1">
      <alignment horizontal="center" vertical="center"/>
    </xf>
    <xf numFmtId="0" fontId="37" fillId="28" borderId="29" xfId="0" applyFont="1" applyFill="1" applyBorder="1" applyAlignment="1">
      <alignment horizontal="center" vertical="center"/>
    </xf>
    <xf numFmtId="0" fontId="37" fillId="29" borderId="24" xfId="3369" applyFont="1" applyFill="1" applyBorder="1" applyAlignment="1">
      <alignment horizontal="center"/>
    </xf>
    <xf numFmtId="0" fontId="37" fillId="29" borderId="25" xfId="3369" applyFont="1" applyFill="1" applyBorder="1" applyAlignment="1">
      <alignment horizontal="center"/>
    </xf>
    <xf numFmtId="0" fontId="37" fillId="29" borderId="26" xfId="3369" applyFont="1" applyFill="1" applyBorder="1" applyAlignment="1">
      <alignment horizontal="center"/>
    </xf>
    <xf numFmtId="49" fontId="34" fillId="27" borderId="27" xfId="3369" applyNumberFormat="1" applyFont="1" applyFill="1" applyBorder="1" applyAlignment="1">
      <alignment horizontal="center" vertical="center" wrapText="1"/>
    </xf>
    <xf numFmtId="49" fontId="34" fillId="27" borderId="28" xfId="3369" applyNumberFormat="1" applyFont="1" applyFill="1" applyBorder="1" applyAlignment="1">
      <alignment horizontal="center" vertical="center" wrapText="1"/>
    </xf>
    <xf numFmtId="49" fontId="34" fillId="27" borderId="30" xfId="3369" applyNumberFormat="1" applyFont="1" applyFill="1" applyBorder="1" applyAlignment="1">
      <alignment horizontal="center" vertical="center" wrapText="1"/>
    </xf>
    <xf numFmtId="49" fontId="34" fillId="27" borderId="31" xfId="3369" applyNumberFormat="1" applyFont="1" applyFill="1" applyBorder="1" applyAlignment="1">
      <alignment horizontal="center" vertical="center" wrapText="1"/>
    </xf>
    <xf numFmtId="49" fontId="34" fillId="27" borderId="29" xfId="3369" applyNumberFormat="1" applyFont="1" applyFill="1" applyBorder="1" applyAlignment="1">
      <alignment horizontal="center" vertical="center" wrapText="1"/>
    </xf>
    <xf numFmtId="49" fontId="34" fillId="27" borderId="32" xfId="3369" applyNumberFormat="1" applyFont="1" applyFill="1" applyBorder="1" applyAlignment="1">
      <alignment horizontal="center" vertical="center" wrapText="1"/>
    </xf>
  </cellXfs>
  <cellStyles count="5224">
    <cellStyle name="20% - Ênfase1" xfId="3389" builtinId="30" customBuiltin="1"/>
    <cellStyle name="20% - Ênfase1 10" xfId="1"/>
    <cellStyle name="20% - Ênfase1 10 2" xfId="2"/>
    <cellStyle name="20% - Ênfase1 11" xfId="3"/>
    <cellStyle name="20% - Ênfase1 11 2" xfId="4"/>
    <cellStyle name="20% - Ênfase1 12" xfId="5"/>
    <cellStyle name="20% - Ênfase1 12 2" xfId="6"/>
    <cellStyle name="20% - Ênfase1 13" xfId="7"/>
    <cellStyle name="20% - Ênfase1 2" xfId="8"/>
    <cellStyle name="20% - Ênfase1 2 2" xfId="9"/>
    <cellStyle name="20% - Ênfase1 3" xfId="10"/>
    <cellStyle name="20% - Ênfase1 3 2" xfId="11"/>
    <cellStyle name="20% - Ênfase1 4" xfId="12"/>
    <cellStyle name="20% - Ênfase1 4 2" xfId="13"/>
    <cellStyle name="20% - Ênfase1 5" xfId="14"/>
    <cellStyle name="20% - Ênfase1 5 2" xfId="15"/>
    <cellStyle name="20% - Ênfase1 6" xfId="16"/>
    <cellStyle name="20% - Ênfase1 6 2" xfId="17"/>
    <cellStyle name="20% - Ênfase1 7" xfId="18"/>
    <cellStyle name="20% - Ênfase1 7 2" xfId="19"/>
    <cellStyle name="20% - Ênfase1 8" xfId="20"/>
    <cellStyle name="20% - Ênfase1 8 2" xfId="21"/>
    <cellStyle name="20% - Ênfase1 9" xfId="22"/>
    <cellStyle name="20% - Ênfase1 9 2" xfId="23"/>
    <cellStyle name="20% - Ênfase2" xfId="3393" builtinId="34" customBuiltin="1"/>
    <cellStyle name="20% - Ênfase2 10" xfId="24"/>
    <cellStyle name="20% - Ênfase2 10 2" xfId="25"/>
    <cellStyle name="20% - Ênfase2 11" xfId="26"/>
    <cellStyle name="20% - Ênfase2 11 2" xfId="27"/>
    <cellStyle name="20% - Ênfase2 12" xfId="28"/>
    <cellStyle name="20% - Ênfase2 12 2" xfId="29"/>
    <cellStyle name="20% - Ênfase2 13" xfId="30"/>
    <cellStyle name="20% - Ênfase2 2" xfId="31"/>
    <cellStyle name="20% - Ênfase2 2 2" xfId="32"/>
    <cellStyle name="20% - Ênfase2 3" xfId="33"/>
    <cellStyle name="20% - Ênfase2 3 2" xfId="34"/>
    <cellStyle name="20% - Ênfase2 4" xfId="35"/>
    <cellStyle name="20% - Ênfase2 4 2" xfId="36"/>
    <cellStyle name="20% - Ênfase2 5" xfId="37"/>
    <cellStyle name="20% - Ênfase2 5 2" xfId="38"/>
    <cellStyle name="20% - Ênfase2 6" xfId="39"/>
    <cellStyle name="20% - Ênfase2 6 2" xfId="40"/>
    <cellStyle name="20% - Ênfase2 7" xfId="41"/>
    <cellStyle name="20% - Ênfase2 7 2" xfId="42"/>
    <cellStyle name="20% - Ênfase2 8" xfId="43"/>
    <cellStyle name="20% - Ênfase2 8 2" xfId="44"/>
    <cellStyle name="20% - Ênfase2 9" xfId="45"/>
    <cellStyle name="20% - Ênfase2 9 2" xfId="46"/>
    <cellStyle name="20% - Ênfase3" xfId="3397" builtinId="38" customBuiltin="1"/>
    <cellStyle name="20% - Ênfase3 10" xfId="47"/>
    <cellStyle name="20% - Ênfase3 10 2" xfId="48"/>
    <cellStyle name="20% - Ênfase3 11" xfId="49"/>
    <cellStyle name="20% - Ênfase3 11 2" xfId="50"/>
    <cellStyle name="20% - Ênfase3 12" xfId="51"/>
    <cellStyle name="20% - Ênfase3 12 2" xfId="52"/>
    <cellStyle name="20% - Ênfase3 13" xfId="53"/>
    <cellStyle name="20% - Ênfase3 2" xfId="54"/>
    <cellStyle name="20% - Ênfase3 2 2" xfId="55"/>
    <cellStyle name="20% - Ênfase3 3" xfId="56"/>
    <cellStyle name="20% - Ênfase3 3 2" xfId="57"/>
    <cellStyle name="20% - Ênfase3 4" xfId="58"/>
    <cellStyle name="20% - Ênfase3 4 2" xfId="59"/>
    <cellStyle name="20% - Ênfase3 5" xfId="60"/>
    <cellStyle name="20% - Ênfase3 5 2" xfId="61"/>
    <cellStyle name="20% - Ênfase3 6" xfId="62"/>
    <cellStyle name="20% - Ênfase3 6 2" xfId="63"/>
    <cellStyle name="20% - Ênfase3 7" xfId="64"/>
    <cellStyle name="20% - Ênfase3 7 2" xfId="65"/>
    <cellStyle name="20% - Ênfase3 8" xfId="66"/>
    <cellStyle name="20% - Ênfase3 8 2" xfId="67"/>
    <cellStyle name="20% - Ênfase3 9" xfId="68"/>
    <cellStyle name="20% - Ênfase3 9 2" xfId="69"/>
    <cellStyle name="20% - Ênfase4" xfId="3401" builtinId="42" customBuiltin="1"/>
    <cellStyle name="20% - Ênfase4 10" xfId="70"/>
    <cellStyle name="20% - Ênfase4 10 2" xfId="71"/>
    <cellStyle name="20% - Ênfase4 11" xfId="72"/>
    <cellStyle name="20% - Ênfase4 11 2" xfId="73"/>
    <cellStyle name="20% - Ênfase4 12" xfId="74"/>
    <cellStyle name="20% - Ênfase4 12 2" xfId="75"/>
    <cellStyle name="20% - Ênfase4 13" xfId="76"/>
    <cellStyle name="20% - Ênfase4 2" xfId="77"/>
    <cellStyle name="20% - Ênfase4 2 2" xfId="78"/>
    <cellStyle name="20% - Ênfase4 3" xfId="79"/>
    <cellStyle name="20% - Ênfase4 3 2" xfId="80"/>
    <cellStyle name="20% - Ênfase4 4" xfId="81"/>
    <cellStyle name="20% - Ênfase4 4 2" xfId="82"/>
    <cellStyle name="20% - Ênfase4 5" xfId="83"/>
    <cellStyle name="20% - Ênfase4 5 2" xfId="84"/>
    <cellStyle name="20% - Ênfase4 6" xfId="85"/>
    <cellStyle name="20% - Ênfase4 6 2" xfId="86"/>
    <cellStyle name="20% - Ênfase4 7" xfId="87"/>
    <cellStyle name="20% - Ênfase4 7 2" xfId="88"/>
    <cellStyle name="20% - Ênfase4 8" xfId="89"/>
    <cellStyle name="20% - Ênfase4 8 2" xfId="90"/>
    <cellStyle name="20% - Ênfase4 9" xfId="91"/>
    <cellStyle name="20% - Ênfase4 9 2" xfId="92"/>
    <cellStyle name="20% - Ênfase5" xfId="3405" builtinId="46" customBuiltin="1"/>
    <cellStyle name="20% - Ênfase5 10" xfId="93"/>
    <cellStyle name="20% - Ênfase5 10 2" xfId="94"/>
    <cellStyle name="20% - Ênfase5 11" xfId="95"/>
    <cellStyle name="20% - Ênfase5 11 2" xfId="96"/>
    <cellStyle name="20% - Ênfase5 12" xfId="97"/>
    <cellStyle name="20% - Ênfase5 12 2" xfId="98"/>
    <cellStyle name="20% - Ênfase5 13" xfId="99"/>
    <cellStyle name="20% - Ênfase5 2" xfId="100"/>
    <cellStyle name="20% - Ênfase5 2 2" xfId="101"/>
    <cellStyle name="20% - Ênfase5 3" xfId="102"/>
    <cellStyle name="20% - Ênfase5 3 2" xfId="103"/>
    <cellStyle name="20% - Ênfase5 4" xfId="104"/>
    <cellStyle name="20% - Ênfase5 4 2" xfId="105"/>
    <cellStyle name="20% - Ênfase5 5" xfId="106"/>
    <cellStyle name="20% - Ênfase5 5 2" xfId="107"/>
    <cellStyle name="20% - Ênfase5 6" xfId="108"/>
    <cellStyle name="20% - Ênfase5 6 2" xfId="109"/>
    <cellStyle name="20% - Ênfase5 7" xfId="110"/>
    <cellStyle name="20% - Ênfase5 7 2" xfId="111"/>
    <cellStyle name="20% - Ênfase5 8" xfId="112"/>
    <cellStyle name="20% - Ênfase5 8 2" xfId="113"/>
    <cellStyle name="20% - Ênfase5 9" xfId="114"/>
    <cellStyle name="20% - Ênfase5 9 2" xfId="115"/>
    <cellStyle name="20% - Ênfase6" xfId="3409" builtinId="50" customBuiltin="1"/>
    <cellStyle name="20% - Ênfase6 2" xfId="116"/>
    <cellStyle name="20% - Ênfase6 2 2" xfId="117"/>
    <cellStyle name="20% - Ênfase6 3" xfId="118"/>
    <cellStyle name="40% - Ênfase1" xfId="3390" builtinId="31" customBuiltin="1"/>
    <cellStyle name="40% - Ênfase1 10" xfId="119"/>
    <cellStyle name="40% - Ênfase1 10 2" xfId="120"/>
    <cellStyle name="40% - Ênfase1 11" xfId="121"/>
    <cellStyle name="40% - Ênfase1 11 2" xfId="122"/>
    <cellStyle name="40% - Ênfase1 12" xfId="123"/>
    <cellStyle name="40% - Ênfase1 12 2" xfId="124"/>
    <cellStyle name="40% - Ênfase1 13" xfId="125"/>
    <cellStyle name="40% - Ênfase1 2" xfId="126"/>
    <cellStyle name="40% - Ênfase1 2 2" xfId="127"/>
    <cellStyle name="40% - Ênfase1 3" xfId="128"/>
    <cellStyle name="40% - Ênfase1 3 2" xfId="129"/>
    <cellStyle name="40% - Ênfase1 4" xfId="130"/>
    <cellStyle name="40% - Ênfase1 4 2" xfId="131"/>
    <cellStyle name="40% - Ênfase1 5" xfId="132"/>
    <cellStyle name="40% - Ênfase1 5 2" xfId="133"/>
    <cellStyle name="40% - Ênfase1 6" xfId="134"/>
    <cellStyle name="40% - Ênfase1 6 2" xfId="135"/>
    <cellStyle name="40% - Ênfase1 7" xfId="136"/>
    <cellStyle name="40% - Ênfase1 7 2" xfId="137"/>
    <cellStyle name="40% - Ênfase1 8" xfId="138"/>
    <cellStyle name="40% - Ênfase1 8 2" xfId="139"/>
    <cellStyle name="40% - Ênfase1 9" xfId="140"/>
    <cellStyle name="40% - Ênfase1 9 2" xfId="141"/>
    <cellStyle name="40% - Ênfase2" xfId="3394" builtinId="35" customBuiltin="1"/>
    <cellStyle name="40% - Ênfase2 2" xfId="142"/>
    <cellStyle name="40% - Ênfase2 2 2" xfId="143"/>
    <cellStyle name="40% - Ênfase2 3" xfId="144"/>
    <cellStyle name="40% - Ênfase3" xfId="3398" builtinId="39" customBuiltin="1"/>
    <cellStyle name="40% - Ênfase3 10" xfId="145"/>
    <cellStyle name="40% - Ênfase3 10 2" xfId="146"/>
    <cellStyle name="40% - Ênfase3 11" xfId="147"/>
    <cellStyle name="40% - Ênfase3 11 2" xfId="148"/>
    <cellStyle name="40% - Ênfase3 12" xfId="149"/>
    <cellStyle name="40% - Ênfase3 12 2" xfId="150"/>
    <cellStyle name="40% - Ênfase3 13" xfId="151"/>
    <cellStyle name="40% - Ênfase3 2" xfId="152"/>
    <cellStyle name="40% - Ênfase3 2 2" xfId="153"/>
    <cellStyle name="40% - Ênfase3 3" xfId="154"/>
    <cellStyle name="40% - Ênfase3 3 2" xfId="155"/>
    <cellStyle name="40% - Ênfase3 4" xfId="156"/>
    <cellStyle name="40% - Ênfase3 4 2" xfId="157"/>
    <cellStyle name="40% - Ênfase3 5" xfId="158"/>
    <cellStyle name="40% - Ênfase3 5 2" xfId="159"/>
    <cellStyle name="40% - Ênfase3 6" xfId="160"/>
    <cellStyle name="40% - Ênfase3 6 2" xfId="161"/>
    <cellStyle name="40% - Ênfase3 7" xfId="162"/>
    <cellStyle name="40% - Ênfase3 7 2" xfId="163"/>
    <cellStyle name="40% - Ênfase3 8" xfId="164"/>
    <cellStyle name="40% - Ênfase3 8 2" xfId="165"/>
    <cellStyle name="40% - Ênfase3 9" xfId="166"/>
    <cellStyle name="40% - Ênfase3 9 2" xfId="167"/>
    <cellStyle name="40% - Ênfase4" xfId="3402" builtinId="43" customBuiltin="1"/>
    <cellStyle name="40% - Ênfase4 10" xfId="168"/>
    <cellStyle name="40% - Ênfase4 10 2" xfId="169"/>
    <cellStyle name="40% - Ênfase4 11" xfId="170"/>
    <cellStyle name="40% - Ênfase4 11 2" xfId="171"/>
    <cellStyle name="40% - Ênfase4 12" xfId="172"/>
    <cellStyle name="40% - Ênfase4 12 2" xfId="173"/>
    <cellStyle name="40% - Ênfase4 13" xfId="174"/>
    <cellStyle name="40% - Ênfase4 2" xfId="175"/>
    <cellStyle name="40% - Ênfase4 2 2" xfId="176"/>
    <cellStyle name="40% - Ênfase4 3" xfId="177"/>
    <cellStyle name="40% - Ênfase4 3 2" xfId="178"/>
    <cellStyle name="40% - Ênfase4 4" xfId="179"/>
    <cellStyle name="40% - Ênfase4 4 2" xfId="180"/>
    <cellStyle name="40% - Ênfase4 5" xfId="181"/>
    <cellStyle name="40% - Ênfase4 5 2" xfId="182"/>
    <cellStyle name="40% - Ênfase4 6" xfId="183"/>
    <cellStyle name="40% - Ênfase4 6 2" xfId="184"/>
    <cellStyle name="40% - Ênfase4 7" xfId="185"/>
    <cellStyle name="40% - Ênfase4 7 2" xfId="186"/>
    <cellStyle name="40% - Ênfase4 8" xfId="187"/>
    <cellStyle name="40% - Ênfase4 8 2" xfId="188"/>
    <cellStyle name="40% - Ênfase4 9" xfId="189"/>
    <cellStyle name="40% - Ênfase4 9 2" xfId="190"/>
    <cellStyle name="40% - Ênfase5" xfId="3406" builtinId="47" customBuiltin="1"/>
    <cellStyle name="40% - Ênfase5 10" xfId="191"/>
    <cellStyle name="40% - Ênfase5 10 2" xfId="192"/>
    <cellStyle name="40% - Ênfase5 11" xfId="193"/>
    <cellStyle name="40% - Ênfase5 11 2" xfId="194"/>
    <cellStyle name="40% - Ênfase5 12" xfId="195"/>
    <cellStyle name="40% - Ênfase5 12 2" xfId="196"/>
    <cellStyle name="40% - Ênfase5 13" xfId="197"/>
    <cellStyle name="40% - Ênfase5 2" xfId="198"/>
    <cellStyle name="40% - Ênfase5 2 2" xfId="199"/>
    <cellStyle name="40% - Ênfase5 3" xfId="200"/>
    <cellStyle name="40% - Ênfase5 3 2" xfId="201"/>
    <cellStyle name="40% - Ênfase5 4" xfId="202"/>
    <cellStyle name="40% - Ênfase5 4 2" xfId="203"/>
    <cellStyle name="40% - Ênfase5 5" xfId="204"/>
    <cellStyle name="40% - Ênfase5 5 2" xfId="205"/>
    <cellStyle name="40% - Ênfase5 6" xfId="206"/>
    <cellStyle name="40% - Ênfase5 6 2" xfId="207"/>
    <cellStyle name="40% - Ênfase5 7" xfId="208"/>
    <cellStyle name="40% - Ênfase5 7 2" xfId="209"/>
    <cellStyle name="40% - Ênfase5 8" xfId="210"/>
    <cellStyle name="40% - Ênfase5 8 2" xfId="211"/>
    <cellStyle name="40% - Ênfase5 9" xfId="212"/>
    <cellStyle name="40% - Ênfase5 9 2" xfId="213"/>
    <cellStyle name="40% - Ênfase6" xfId="3410" builtinId="51" customBuiltin="1"/>
    <cellStyle name="40% - Ênfase6 10" xfId="214"/>
    <cellStyle name="40% - Ênfase6 10 2" xfId="215"/>
    <cellStyle name="40% - Ênfase6 11" xfId="216"/>
    <cellStyle name="40% - Ênfase6 11 2" xfId="217"/>
    <cellStyle name="40% - Ênfase6 12" xfId="218"/>
    <cellStyle name="40% - Ênfase6 12 2" xfId="219"/>
    <cellStyle name="40% - Ênfase6 13" xfId="220"/>
    <cellStyle name="40% - Ênfase6 2" xfId="221"/>
    <cellStyle name="40% - Ênfase6 2 2" xfId="222"/>
    <cellStyle name="40% - Ênfase6 3" xfId="223"/>
    <cellStyle name="40% - Ênfase6 3 2" xfId="224"/>
    <cellStyle name="40% - Ênfase6 4" xfId="225"/>
    <cellStyle name="40% - Ênfase6 4 2" xfId="226"/>
    <cellStyle name="40% - Ênfase6 5" xfId="227"/>
    <cellStyle name="40% - Ênfase6 5 2" xfId="228"/>
    <cellStyle name="40% - Ênfase6 6" xfId="229"/>
    <cellStyle name="40% - Ênfase6 6 2" xfId="230"/>
    <cellStyle name="40% - Ênfase6 7" xfId="231"/>
    <cellStyle name="40% - Ênfase6 7 2" xfId="232"/>
    <cellStyle name="40% - Ênfase6 8" xfId="233"/>
    <cellStyle name="40% - Ênfase6 8 2" xfId="234"/>
    <cellStyle name="40% - Ênfase6 9" xfId="235"/>
    <cellStyle name="40% - Ênfase6 9 2" xfId="236"/>
    <cellStyle name="60% - Ênfase1" xfId="3391" builtinId="32" customBuiltin="1"/>
    <cellStyle name="60% - Ênfase1 10" xfId="237"/>
    <cellStyle name="60% - Ênfase1 11" xfId="238"/>
    <cellStyle name="60% - Ênfase1 12" xfId="239"/>
    <cellStyle name="60% - Ênfase1 13" xfId="240"/>
    <cellStyle name="60% - Ênfase1 2" xfId="241"/>
    <cellStyle name="60% - Ênfase1 3" xfId="242"/>
    <cellStyle name="60% - Ênfase1 4" xfId="243"/>
    <cellStyle name="60% - Ênfase1 5" xfId="244"/>
    <cellStyle name="60% - Ênfase1 6" xfId="245"/>
    <cellStyle name="60% - Ênfase1 7" xfId="246"/>
    <cellStyle name="60% - Ênfase1 8" xfId="247"/>
    <cellStyle name="60% - Ênfase1 9" xfId="248"/>
    <cellStyle name="60% - Ênfase2" xfId="3395" builtinId="36" customBuiltin="1"/>
    <cellStyle name="60% - Ênfase2 10" xfId="249"/>
    <cellStyle name="60% - Ênfase2 11" xfId="250"/>
    <cellStyle name="60% - Ênfase2 12" xfId="251"/>
    <cellStyle name="60% - Ênfase2 13" xfId="252"/>
    <cellStyle name="60% - Ênfase2 2" xfId="253"/>
    <cellStyle name="60% - Ênfase2 3" xfId="254"/>
    <cellStyle name="60% - Ênfase2 4" xfId="255"/>
    <cellStyle name="60% - Ênfase2 5" xfId="256"/>
    <cellStyle name="60% - Ênfase2 6" xfId="257"/>
    <cellStyle name="60% - Ênfase2 7" xfId="258"/>
    <cellStyle name="60% - Ênfase2 8" xfId="259"/>
    <cellStyle name="60% - Ênfase2 9" xfId="260"/>
    <cellStyle name="60% - Ênfase3" xfId="3399" builtinId="40" customBuiltin="1"/>
    <cellStyle name="60% - Ênfase3 10" xfId="261"/>
    <cellStyle name="60% - Ênfase3 11" xfId="262"/>
    <cellStyle name="60% - Ênfase3 12" xfId="263"/>
    <cellStyle name="60% - Ênfase3 13" xfId="264"/>
    <cellStyle name="60% - Ênfase3 2" xfId="265"/>
    <cellStyle name="60% - Ênfase3 3" xfId="266"/>
    <cellStyle name="60% - Ênfase3 4" xfId="267"/>
    <cellStyle name="60% - Ênfase3 5" xfId="268"/>
    <cellStyle name="60% - Ênfase3 6" xfId="269"/>
    <cellStyle name="60% - Ênfase3 7" xfId="270"/>
    <cellStyle name="60% - Ênfase3 8" xfId="271"/>
    <cellStyle name="60% - Ênfase3 9" xfId="272"/>
    <cellStyle name="60% - Ênfase4" xfId="3403" builtinId="44" customBuiltin="1"/>
    <cellStyle name="60% - Ênfase4 10" xfId="273"/>
    <cellStyle name="60% - Ênfase4 11" xfId="274"/>
    <cellStyle name="60% - Ênfase4 12" xfId="275"/>
    <cellStyle name="60% - Ênfase4 13" xfId="276"/>
    <cellStyle name="60% - Ênfase4 2" xfId="277"/>
    <cellStyle name="60% - Ênfase4 3" xfId="278"/>
    <cellStyle name="60% - Ênfase4 4" xfId="279"/>
    <cellStyle name="60% - Ênfase4 5" xfId="280"/>
    <cellStyle name="60% - Ênfase4 6" xfId="281"/>
    <cellStyle name="60% - Ênfase4 7" xfId="282"/>
    <cellStyle name="60% - Ênfase4 8" xfId="283"/>
    <cellStyle name="60% - Ênfase4 9" xfId="284"/>
    <cellStyle name="60% - Ênfase5" xfId="3407" builtinId="48" customBuiltin="1"/>
    <cellStyle name="60% - Ênfase5 10" xfId="285"/>
    <cellStyle name="60% - Ênfase5 11" xfId="286"/>
    <cellStyle name="60% - Ênfase5 12" xfId="287"/>
    <cellStyle name="60% - Ênfase5 13" xfId="288"/>
    <cellStyle name="60% - Ênfase5 2" xfId="289"/>
    <cellStyle name="60% - Ênfase5 3" xfId="290"/>
    <cellStyle name="60% - Ênfase5 4" xfId="291"/>
    <cellStyle name="60% - Ênfase5 5" xfId="292"/>
    <cellStyle name="60% - Ênfase5 6" xfId="293"/>
    <cellStyle name="60% - Ênfase5 7" xfId="294"/>
    <cellStyle name="60% - Ênfase5 8" xfId="295"/>
    <cellStyle name="60% - Ênfase5 9" xfId="296"/>
    <cellStyle name="60% - Ênfase6" xfId="3411" builtinId="52" customBuiltin="1"/>
    <cellStyle name="60% - Ênfase6 10" xfId="297"/>
    <cellStyle name="60% - Ênfase6 11" xfId="298"/>
    <cellStyle name="60% - Ênfase6 12" xfId="299"/>
    <cellStyle name="60% - Ênfase6 13" xfId="300"/>
    <cellStyle name="60% - Ênfase6 2" xfId="301"/>
    <cellStyle name="60% - Ênfase6 3" xfId="302"/>
    <cellStyle name="60% - Ênfase6 4" xfId="303"/>
    <cellStyle name="60% - Ênfase6 5" xfId="304"/>
    <cellStyle name="60% - Ênfase6 6" xfId="305"/>
    <cellStyle name="60% - Ênfase6 7" xfId="306"/>
    <cellStyle name="60% - Ênfase6 8" xfId="307"/>
    <cellStyle name="60% - Ênfase6 9" xfId="308"/>
    <cellStyle name="Bom" xfId="3377" builtinId="26" customBuiltin="1"/>
    <cellStyle name="Bom 2" xfId="309"/>
    <cellStyle name="Bom 3" xfId="310"/>
    <cellStyle name="Cálculo" xfId="3382" builtinId="22" customBuiltin="1"/>
    <cellStyle name="Cálculo 2" xfId="311"/>
    <cellStyle name="Cálculo 3" xfId="312"/>
    <cellStyle name="Célula de Verificação" xfId="3384" builtinId="23" customBuiltin="1"/>
    <cellStyle name="Célula de Verificação 10" xfId="313"/>
    <cellStyle name="Célula de Verificação 11" xfId="314"/>
    <cellStyle name="Célula de Verificação 12" xfId="315"/>
    <cellStyle name="Célula de Verificação 13" xfId="316"/>
    <cellStyle name="Célula de Verificação 2" xfId="317"/>
    <cellStyle name="Célula de Verificação 3" xfId="318"/>
    <cellStyle name="Célula de Verificação 4" xfId="319"/>
    <cellStyle name="Célula de Verificação 5" xfId="320"/>
    <cellStyle name="Célula de Verificação 6" xfId="321"/>
    <cellStyle name="Célula de Verificação 7" xfId="322"/>
    <cellStyle name="Célula de Verificação 8" xfId="323"/>
    <cellStyle name="Célula de Verificação 9" xfId="324"/>
    <cellStyle name="Célula Vinculada" xfId="3383" builtinId="24" customBuiltin="1"/>
    <cellStyle name="Célula Vinculada 2" xfId="325"/>
    <cellStyle name="Célula Vinculada 3" xfId="326"/>
    <cellStyle name="Ênfase1" xfId="3388" builtinId="29" customBuiltin="1"/>
    <cellStyle name="Ênfase1 10" xfId="327"/>
    <cellStyle name="Ênfase1 10 2" xfId="3416"/>
    <cellStyle name="Ênfase1 11" xfId="328"/>
    <cellStyle name="Ênfase1 11 2" xfId="3417"/>
    <cellStyle name="Ênfase1 12" xfId="329"/>
    <cellStyle name="Ênfase1 12 2" xfId="3418"/>
    <cellStyle name="Ênfase1 13" xfId="330"/>
    <cellStyle name="Ênfase1 13 2" xfId="3419"/>
    <cellStyle name="Ênfase1 2" xfId="331"/>
    <cellStyle name="Ênfase1 2 2" xfId="3420"/>
    <cellStyle name="Ênfase1 3" xfId="332"/>
    <cellStyle name="Ênfase1 3 2" xfId="3421"/>
    <cellStyle name="Ênfase1 4" xfId="333"/>
    <cellStyle name="Ênfase1 4 2" xfId="3422"/>
    <cellStyle name="Ênfase1 5" xfId="334"/>
    <cellStyle name="Ênfase1 5 2" xfId="3423"/>
    <cellStyle name="Ênfase1 6" xfId="335"/>
    <cellStyle name="Ênfase1 6 2" xfId="3424"/>
    <cellStyle name="Ênfase1 7" xfId="336"/>
    <cellStyle name="Ênfase1 7 2" xfId="3425"/>
    <cellStyle name="Ênfase1 8" xfId="337"/>
    <cellStyle name="Ênfase1 8 2" xfId="3426"/>
    <cellStyle name="Ênfase1 9" xfId="338"/>
    <cellStyle name="Ênfase1 9 2" xfId="3427"/>
    <cellStyle name="Ênfase2" xfId="3392" builtinId="33" customBuiltin="1"/>
    <cellStyle name="Ênfase2 10" xfId="339"/>
    <cellStyle name="Ênfase2 10 2" xfId="3428"/>
    <cellStyle name="Ênfase2 11" xfId="340"/>
    <cellStyle name="Ênfase2 11 2" xfId="3429"/>
    <cellStyle name="Ênfase2 12" xfId="341"/>
    <cellStyle name="Ênfase2 12 2" xfId="3430"/>
    <cellStyle name="Ênfase2 13" xfId="342"/>
    <cellStyle name="Ênfase2 13 2" xfId="3431"/>
    <cellStyle name="Ênfase2 2" xfId="343"/>
    <cellStyle name="Ênfase2 2 2" xfId="3432"/>
    <cellStyle name="Ênfase2 3" xfId="344"/>
    <cellStyle name="Ênfase2 3 2" xfId="3433"/>
    <cellStyle name="Ênfase2 4" xfId="345"/>
    <cellStyle name="Ênfase2 4 2" xfId="3434"/>
    <cellStyle name="Ênfase2 5" xfId="346"/>
    <cellStyle name="Ênfase2 5 2" xfId="3435"/>
    <cellStyle name="Ênfase2 6" xfId="347"/>
    <cellStyle name="Ênfase2 6 2" xfId="3436"/>
    <cellStyle name="Ênfase2 7" xfId="348"/>
    <cellStyle name="Ênfase2 7 2" xfId="3437"/>
    <cellStyle name="Ênfase2 8" xfId="349"/>
    <cellStyle name="Ênfase2 8 2" xfId="3438"/>
    <cellStyle name="Ênfase2 9" xfId="350"/>
    <cellStyle name="Ênfase2 9 2" xfId="3439"/>
    <cellStyle name="Ênfase3" xfId="3396" builtinId="37" customBuiltin="1"/>
    <cellStyle name="Ênfase3 10" xfId="351"/>
    <cellStyle name="Ênfase3 10 2" xfId="3440"/>
    <cellStyle name="Ênfase3 11" xfId="352"/>
    <cellStyle name="Ênfase3 11 2" xfId="3441"/>
    <cellStyle name="Ênfase3 12" xfId="353"/>
    <cellStyle name="Ênfase3 12 2" xfId="3442"/>
    <cellStyle name="Ênfase3 13" xfId="354"/>
    <cellStyle name="Ênfase3 13 2" xfId="3443"/>
    <cellStyle name="Ênfase3 2" xfId="355"/>
    <cellStyle name="Ênfase3 2 2" xfId="3444"/>
    <cellStyle name="Ênfase3 3" xfId="356"/>
    <cellStyle name="Ênfase3 3 2" xfId="3445"/>
    <cellStyle name="Ênfase3 4" xfId="357"/>
    <cellStyle name="Ênfase3 4 2" xfId="3446"/>
    <cellStyle name="Ênfase3 5" xfId="358"/>
    <cellStyle name="Ênfase3 5 2" xfId="3447"/>
    <cellStyle name="Ênfase3 6" xfId="359"/>
    <cellStyle name="Ênfase3 6 2" xfId="3448"/>
    <cellStyle name="Ênfase3 7" xfId="360"/>
    <cellStyle name="Ênfase3 7 2" xfId="3449"/>
    <cellStyle name="Ênfase3 8" xfId="361"/>
    <cellStyle name="Ênfase3 8 2" xfId="3450"/>
    <cellStyle name="Ênfase3 9" xfId="362"/>
    <cellStyle name="Ênfase3 9 2" xfId="3451"/>
    <cellStyle name="Ênfase4" xfId="3400" builtinId="41" customBuiltin="1"/>
    <cellStyle name="Ênfase4 10" xfId="363"/>
    <cellStyle name="Ênfase4 10 2" xfId="3452"/>
    <cellStyle name="Ênfase4 11" xfId="364"/>
    <cellStyle name="Ênfase4 11 2" xfId="3453"/>
    <cellStyle name="Ênfase4 12" xfId="365"/>
    <cellStyle name="Ênfase4 12 2" xfId="3454"/>
    <cellStyle name="Ênfase4 13" xfId="366"/>
    <cellStyle name="Ênfase4 13 2" xfId="3455"/>
    <cellStyle name="Ênfase4 2" xfId="367"/>
    <cellStyle name="Ênfase4 2 2" xfId="3456"/>
    <cellStyle name="Ênfase4 3" xfId="368"/>
    <cellStyle name="Ênfase4 3 2" xfId="3457"/>
    <cellStyle name="Ênfase4 4" xfId="369"/>
    <cellStyle name="Ênfase4 4 2" xfId="3458"/>
    <cellStyle name="Ênfase4 5" xfId="370"/>
    <cellStyle name="Ênfase4 5 2" xfId="3459"/>
    <cellStyle name="Ênfase4 6" xfId="371"/>
    <cellStyle name="Ênfase4 6 2" xfId="3460"/>
    <cellStyle name="Ênfase4 7" xfId="372"/>
    <cellStyle name="Ênfase4 7 2" xfId="3461"/>
    <cellStyle name="Ênfase4 8" xfId="373"/>
    <cellStyle name="Ênfase4 8 2" xfId="3462"/>
    <cellStyle name="Ênfase4 9" xfId="374"/>
    <cellStyle name="Ênfase4 9 2" xfId="3463"/>
    <cellStyle name="Ênfase5" xfId="3404" builtinId="45" customBuiltin="1"/>
    <cellStyle name="Ênfase5 10" xfId="375"/>
    <cellStyle name="Ênfase5 10 2" xfId="3464"/>
    <cellStyle name="Ênfase5 11" xfId="376"/>
    <cellStyle name="Ênfase5 11 2" xfId="3465"/>
    <cellStyle name="Ênfase5 12" xfId="377"/>
    <cellStyle name="Ênfase5 12 2" xfId="3466"/>
    <cellStyle name="Ênfase5 13" xfId="378"/>
    <cellStyle name="Ênfase5 13 2" xfId="3467"/>
    <cellStyle name="Ênfase5 2" xfId="379"/>
    <cellStyle name="Ênfase5 2 2" xfId="3468"/>
    <cellStyle name="Ênfase5 3" xfId="380"/>
    <cellStyle name="Ênfase5 3 2" xfId="3469"/>
    <cellStyle name="Ênfase5 4" xfId="381"/>
    <cellStyle name="Ênfase5 4 2" xfId="3470"/>
    <cellStyle name="Ênfase5 5" xfId="382"/>
    <cellStyle name="Ênfase5 5 2" xfId="3471"/>
    <cellStyle name="Ênfase5 6" xfId="383"/>
    <cellStyle name="Ênfase5 6 2" xfId="3472"/>
    <cellStyle name="Ênfase5 7" xfId="384"/>
    <cellStyle name="Ênfase5 7 2" xfId="3473"/>
    <cellStyle name="Ênfase5 8" xfId="385"/>
    <cellStyle name="Ênfase5 8 2" xfId="3474"/>
    <cellStyle name="Ênfase5 9" xfId="386"/>
    <cellStyle name="Ênfase5 9 2" xfId="3475"/>
    <cellStyle name="Ênfase6" xfId="3408" builtinId="49" customBuiltin="1"/>
    <cellStyle name="Ênfase6 10" xfId="387"/>
    <cellStyle name="Ênfase6 10 2" xfId="3476"/>
    <cellStyle name="Ênfase6 11" xfId="388"/>
    <cellStyle name="Ênfase6 11 2" xfId="3477"/>
    <cellStyle name="Ênfase6 12" xfId="389"/>
    <cellStyle name="Ênfase6 12 2" xfId="3478"/>
    <cellStyle name="Ênfase6 13" xfId="390"/>
    <cellStyle name="Ênfase6 13 2" xfId="3479"/>
    <cellStyle name="Ênfase6 2" xfId="391"/>
    <cellStyle name="Ênfase6 2 2" xfId="3480"/>
    <cellStyle name="Ênfase6 3" xfId="392"/>
    <cellStyle name="Ênfase6 3 2" xfId="3481"/>
    <cellStyle name="Ênfase6 4" xfId="393"/>
    <cellStyle name="Ênfase6 4 2" xfId="3482"/>
    <cellStyle name="Ênfase6 5" xfId="394"/>
    <cellStyle name="Ênfase6 5 2" xfId="3483"/>
    <cellStyle name="Ênfase6 6" xfId="395"/>
    <cellStyle name="Ênfase6 6 2" xfId="3484"/>
    <cellStyle name="Ênfase6 7" xfId="396"/>
    <cellStyle name="Ênfase6 7 2" xfId="3485"/>
    <cellStyle name="Ênfase6 8" xfId="397"/>
    <cellStyle name="Ênfase6 8 2" xfId="3486"/>
    <cellStyle name="Ênfase6 9" xfId="398"/>
    <cellStyle name="Ênfase6 9 2" xfId="3487"/>
    <cellStyle name="Entrada" xfId="3380" builtinId="20" customBuiltin="1"/>
    <cellStyle name="Entrada 2" xfId="399"/>
    <cellStyle name="Entrada 3" xfId="400"/>
    <cellStyle name="Heading 1 1" xfId="401"/>
    <cellStyle name="Heading 3" xfId="402"/>
    <cellStyle name="Heading1" xfId="403"/>
    <cellStyle name="Heading1 1" xfId="404"/>
    <cellStyle name="Hyperlink 2" xfId="405"/>
    <cellStyle name="Incorreto 2" xfId="406"/>
    <cellStyle name="Incorreto 3" xfId="407"/>
    <cellStyle name="Moeda 2" xfId="408"/>
    <cellStyle name="Moeda 2 2" xfId="409"/>
    <cellStyle name="Moeda 2 2 2" xfId="3489"/>
    <cellStyle name="Moeda 2 3" xfId="3488"/>
    <cellStyle name="Neutra 2" xfId="410"/>
    <cellStyle name="Neutra 3" xfId="411"/>
    <cellStyle name="Neutro" xfId="3379" builtinId="28" customBuiltin="1"/>
    <cellStyle name="Normal" xfId="0" builtinId="0"/>
    <cellStyle name="Normal 10" xfId="412"/>
    <cellStyle name="Normal 10 10" xfId="413"/>
    <cellStyle name="Normal 10 10 2" xfId="414"/>
    <cellStyle name="Normal 10 100" xfId="415"/>
    <cellStyle name="Normal 10 100 2" xfId="416"/>
    <cellStyle name="Normal 10 101" xfId="417"/>
    <cellStyle name="Normal 10 101 2" xfId="418"/>
    <cellStyle name="Normal 10 102" xfId="419"/>
    <cellStyle name="Normal 10 102 2" xfId="420"/>
    <cellStyle name="Normal 10 103" xfId="421"/>
    <cellStyle name="Normal 10 103 2" xfId="422"/>
    <cellStyle name="Normal 10 104" xfId="423"/>
    <cellStyle name="Normal 10 104 2" xfId="424"/>
    <cellStyle name="Normal 10 105" xfId="425"/>
    <cellStyle name="Normal 10 105 2" xfId="426"/>
    <cellStyle name="Normal 10 106" xfId="427"/>
    <cellStyle name="Normal 10 106 2" xfId="428"/>
    <cellStyle name="Normal 10 107" xfId="429"/>
    <cellStyle name="Normal 10 107 2" xfId="430"/>
    <cellStyle name="Normal 10 108" xfId="431"/>
    <cellStyle name="Normal 10 108 2" xfId="432"/>
    <cellStyle name="Normal 10 109" xfId="433"/>
    <cellStyle name="Normal 10 109 2" xfId="434"/>
    <cellStyle name="Normal 10 11" xfId="435"/>
    <cellStyle name="Normal 10 11 2" xfId="436"/>
    <cellStyle name="Normal 10 110" xfId="437"/>
    <cellStyle name="Normal 10 110 2" xfId="438"/>
    <cellStyle name="Normal 10 111" xfId="439"/>
    <cellStyle name="Normal 10 111 2" xfId="440"/>
    <cellStyle name="Normal 10 112" xfId="441"/>
    <cellStyle name="Normal 10 112 2" xfId="442"/>
    <cellStyle name="Normal 10 113" xfId="443"/>
    <cellStyle name="Normal 10 113 2" xfId="444"/>
    <cellStyle name="Normal 10 114" xfId="445"/>
    <cellStyle name="Normal 10 115" xfId="446"/>
    <cellStyle name="Normal 10 12" xfId="447"/>
    <cellStyle name="Normal 10 12 2" xfId="448"/>
    <cellStyle name="Normal 10 13" xfId="449"/>
    <cellStyle name="Normal 10 13 2" xfId="450"/>
    <cellStyle name="Normal 10 14" xfId="451"/>
    <cellStyle name="Normal 10 14 2" xfId="452"/>
    <cellStyle name="Normal 10 15" xfId="453"/>
    <cellStyle name="Normal 10 15 2" xfId="454"/>
    <cellStyle name="Normal 10 16" xfId="455"/>
    <cellStyle name="Normal 10 16 2" xfId="456"/>
    <cellStyle name="Normal 10 17" xfId="457"/>
    <cellStyle name="Normal 10 17 2" xfId="458"/>
    <cellStyle name="Normal 10 18" xfId="459"/>
    <cellStyle name="Normal 10 18 2" xfId="460"/>
    <cellStyle name="Normal 10 19" xfId="461"/>
    <cellStyle name="Normal 10 19 2" xfId="462"/>
    <cellStyle name="Normal 10 2" xfId="463"/>
    <cellStyle name="Normal 10 2 2" xfId="464"/>
    <cellStyle name="Normal 10 20" xfId="465"/>
    <cellStyle name="Normal 10 20 2" xfId="466"/>
    <cellStyle name="Normal 10 21" xfId="467"/>
    <cellStyle name="Normal 10 21 2" xfId="468"/>
    <cellStyle name="Normal 10 22" xfId="469"/>
    <cellStyle name="Normal 10 22 2" xfId="470"/>
    <cellStyle name="Normal 10 23" xfId="471"/>
    <cellStyle name="Normal 10 23 2" xfId="472"/>
    <cellStyle name="Normal 10 24" xfId="473"/>
    <cellStyle name="Normal 10 24 2" xfId="474"/>
    <cellStyle name="Normal 10 25" xfId="475"/>
    <cellStyle name="Normal 10 25 2" xfId="476"/>
    <cellStyle name="Normal 10 26" xfId="477"/>
    <cellStyle name="Normal 10 26 2" xfId="478"/>
    <cellStyle name="Normal 10 27" xfId="479"/>
    <cellStyle name="Normal 10 27 2" xfId="480"/>
    <cellStyle name="Normal 10 28" xfId="481"/>
    <cellStyle name="Normal 10 28 2" xfId="482"/>
    <cellStyle name="Normal 10 29" xfId="483"/>
    <cellStyle name="Normal 10 29 2" xfId="484"/>
    <cellStyle name="Normal 10 3" xfId="485"/>
    <cellStyle name="Normal 10 3 2" xfId="486"/>
    <cellStyle name="Normal 10 30" xfId="487"/>
    <cellStyle name="Normal 10 30 2" xfId="488"/>
    <cellStyle name="Normal 10 31" xfId="489"/>
    <cellStyle name="Normal 10 31 2" xfId="490"/>
    <cellStyle name="Normal 10 32" xfId="491"/>
    <cellStyle name="Normal 10 32 2" xfId="492"/>
    <cellStyle name="Normal 10 33" xfId="493"/>
    <cellStyle name="Normal 10 33 2" xfId="494"/>
    <cellStyle name="Normal 10 34" xfId="495"/>
    <cellStyle name="Normal 10 34 2" xfId="496"/>
    <cellStyle name="Normal 10 35" xfId="497"/>
    <cellStyle name="Normal 10 35 2" xfId="498"/>
    <cellStyle name="Normal 10 36" xfId="499"/>
    <cellStyle name="Normal 10 36 2" xfId="500"/>
    <cellStyle name="Normal 10 37" xfId="501"/>
    <cellStyle name="Normal 10 37 2" xfId="502"/>
    <cellStyle name="Normal 10 38" xfId="503"/>
    <cellStyle name="Normal 10 38 2" xfId="504"/>
    <cellStyle name="Normal 10 39" xfId="505"/>
    <cellStyle name="Normal 10 39 2" xfId="506"/>
    <cellStyle name="Normal 10 4" xfId="507"/>
    <cellStyle name="Normal 10 4 2" xfId="508"/>
    <cellStyle name="Normal 10 40" xfId="509"/>
    <cellStyle name="Normal 10 40 2" xfId="510"/>
    <cellStyle name="Normal 10 41" xfId="511"/>
    <cellStyle name="Normal 10 41 2" xfId="512"/>
    <cellStyle name="Normal 10 42" xfId="513"/>
    <cellStyle name="Normal 10 42 2" xfId="514"/>
    <cellStyle name="Normal 10 43" xfId="515"/>
    <cellStyle name="Normal 10 43 2" xfId="516"/>
    <cellStyle name="Normal 10 44" xfId="517"/>
    <cellStyle name="Normal 10 44 2" xfId="518"/>
    <cellStyle name="Normal 10 45" xfId="519"/>
    <cellStyle name="Normal 10 45 2" xfId="520"/>
    <cellStyle name="Normal 10 46" xfId="521"/>
    <cellStyle name="Normal 10 46 2" xfId="522"/>
    <cellStyle name="Normal 10 47" xfId="523"/>
    <cellStyle name="Normal 10 47 2" xfId="524"/>
    <cellStyle name="Normal 10 48" xfId="525"/>
    <cellStyle name="Normal 10 48 2" xfId="526"/>
    <cellStyle name="Normal 10 49" xfId="527"/>
    <cellStyle name="Normal 10 49 2" xfId="528"/>
    <cellStyle name="Normal 10 5" xfId="529"/>
    <cellStyle name="Normal 10 5 2" xfId="530"/>
    <cellStyle name="Normal 10 50" xfId="531"/>
    <cellStyle name="Normal 10 50 2" xfId="532"/>
    <cellStyle name="Normal 10 51" xfId="533"/>
    <cellStyle name="Normal 10 51 2" xfId="534"/>
    <cellStyle name="Normal 10 52" xfId="535"/>
    <cellStyle name="Normal 10 52 2" xfId="536"/>
    <cellStyle name="Normal 10 53" xfId="537"/>
    <cellStyle name="Normal 10 53 2" xfId="538"/>
    <cellStyle name="Normal 10 54" xfId="539"/>
    <cellStyle name="Normal 10 54 2" xfId="540"/>
    <cellStyle name="Normal 10 55" xfId="541"/>
    <cellStyle name="Normal 10 55 2" xfId="542"/>
    <cellStyle name="Normal 10 56" xfId="543"/>
    <cellStyle name="Normal 10 56 2" xfId="544"/>
    <cellStyle name="Normal 10 57" xfId="545"/>
    <cellStyle name="Normal 10 57 2" xfId="546"/>
    <cellStyle name="Normal 10 58" xfId="547"/>
    <cellStyle name="Normal 10 58 2" xfId="548"/>
    <cellStyle name="Normal 10 59" xfId="549"/>
    <cellStyle name="Normal 10 59 2" xfId="550"/>
    <cellStyle name="Normal 10 6" xfId="551"/>
    <cellStyle name="Normal 10 6 2" xfId="552"/>
    <cellStyle name="Normal 10 60" xfId="553"/>
    <cellStyle name="Normal 10 60 2" xfId="554"/>
    <cellStyle name="Normal 10 61" xfId="555"/>
    <cellStyle name="Normal 10 61 2" xfId="556"/>
    <cellStyle name="Normal 10 62" xfId="557"/>
    <cellStyle name="Normal 10 62 2" xfId="558"/>
    <cellStyle name="Normal 10 63" xfId="559"/>
    <cellStyle name="Normal 10 63 2" xfId="560"/>
    <cellStyle name="Normal 10 64" xfId="561"/>
    <cellStyle name="Normal 10 64 2" xfId="562"/>
    <cellStyle name="Normal 10 65" xfId="563"/>
    <cellStyle name="Normal 10 65 2" xfId="564"/>
    <cellStyle name="Normal 10 66" xfId="565"/>
    <cellStyle name="Normal 10 66 2" xfId="566"/>
    <cellStyle name="Normal 10 67" xfId="567"/>
    <cellStyle name="Normal 10 67 2" xfId="568"/>
    <cellStyle name="Normal 10 68" xfId="569"/>
    <cellStyle name="Normal 10 68 2" xfId="570"/>
    <cellStyle name="Normal 10 69" xfId="571"/>
    <cellStyle name="Normal 10 69 2" xfId="572"/>
    <cellStyle name="Normal 10 7" xfId="573"/>
    <cellStyle name="Normal 10 7 2" xfId="574"/>
    <cellStyle name="Normal 10 70" xfId="575"/>
    <cellStyle name="Normal 10 70 2" xfId="576"/>
    <cellStyle name="Normal 10 71" xfId="577"/>
    <cellStyle name="Normal 10 71 2" xfId="578"/>
    <cellStyle name="Normal 10 72" xfId="579"/>
    <cellStyle name="Normal 10 72 2" xfId="580"/>
    <cellStyle name="Normal 10 73" xfId="581"/>
    <cellStyle name="Normal 10 73 2" xfId="582"/>
    <cellStyle name="Normal 10 74" xfId="583"/>
    <cellStyle name="Normal 10 74 2" xfId="584"/>
    <cellStyle name="Normal 10 75" xfId="585"/>
    <cellStyle name="Normal 10 75 2" xfId="586"/>
    <cellStyle name="Normal 10 76" xfId="587"/>
    <cellStyle name="Normal 10 76 2" xfId="588"/>
    <cellStyle name="Normal 10 77" xfId="589"/>
    <cellStyle name="Normal 10 77 2" xfId="590"/>
    <cellStyle name="Normal 10 78" xfId="591"/>
    <cellStyle name="Normal 10 78 2" xfId="592"/>
    <cellStyle name="Normal 10 79" xfId="593"/>
    <cellStyle name="Normal 10 79 2" xfId="594"/>
    <cellStyle name="Normal 10 8" xfId="595"/>
    <cellStyle name="Normal 10 8 2" xfId="596"/>
    <cellStyle name="Normal 10 80" xfId="597"/>
    <cellStyle name="Normal 10 80 2" xfId="598"/>
    <cellStyle name="Normal 10 81" xfId="599"/>
    <cellStyle name="Normal 10 81 2" xfId="600"/>
    <cellStyle name="Normal 10 82" xfId="601"/>
    <cellStyle name="Normal 10 82 2" xfId="602"/>
    <cellStyle name="Normal 10 83" xfId="603"/>
    <cellStyle name="Normal 10 83 2" xfId="604"/>
    <cellStyle name="Normal 10 84" xfId="605"/>
    <cellStyle name="Normal 10 84 2" xfId="606"/>
    <cellStyle name="Normal 10 85" xfId="607"/>
    <cellStyle name="Normal 10 85 2" xfId="608"/>
    <cellStyle name="Normal 10 86" xfId="609"/>
    <cellStyle name="Normal 10 86 2" xfId="610"/>
    <cellStyle name="Normal 10 87" xfId="611"/>
    <cellStyle name="Normal 10 87 2" xfId="612"/>
    <cellStyle name="Normal 10 88" xfId="613"/>
    <cellStyle name="Normal 10 88 2" xfId="614"/>
    <cellStyle name="Normal 10 89" xfId="615"/>
    <cellStyle name="Normal 10 89 2" xfId="616"/>
    <cellStyle name="Normal 10 9" xfId="617"/>
    <cellStyle name="Normal 10 9 2" xfId="618"/>
    <cellStyle name="Normal 10 90" xfId="619"/>
    <cellStyle name="Normal 10 90 2" xfId="620"/>
    <cellStyle name="Normal 10 91" xfId="621"/>
    <cellStyle name="Normal 10 91 2" xfId="622"/>
    <cellStyle name="Normal 10 92" xfId="623"/>
    <cellStyle name="Normal 10 92 2" xfId="624"/>
    <cellStyle name="Normal 10 93" xfId="625"/>
    <cellStyle name="Normal 10 93 2" xfId="626"/>
    <cellStyle name="Normal 10 94" xfId="627"/>
    <cellStyle name="Normal 10 94 2" xfId="628"/>
    <cellStyle name="Normal 10 95" xfId="629"/>
    <cellStyle name="Normal 10 95 2" xfId="630"/>
    <cellStyle name="Normal 10 96" xfId="631"/>
    <cellStyle name="Normal 10 96 2" xfId="632"/>
    <cellStyle name="Normal 10 97" xfId="633"/>
    <cellStyle name="Normal 10 97 2" xfId="634"/>
    <cellStyle name="Normal 10 98" xfId="635"/>
    <cellStyle name="Normal 10 98 2" xfId="636"/>
    <cellStyle name="Normal 10 99" xfId="637"/>
    <cellStyle name="Normal 10 99 2" xfId="638"/>
    <cellStyle name="Normal 10_45_46" xfId="639"/>
    <cellStyle name="Normal 100" xfId="640"/>
    <cellStyle name="Normal 100 2" xfId="641"/>
    <cellStyle name="Normal 101" xfId="642"/>
    <cellStyle name="Normal 101 2" xfId="643"/>
    <cellStyle name="Normal 102" xfId="644"/>
    <cellStyle name="Normal 102 2" xfId="645"/>
    <cellStyle name="Normal 103" xfId="646"/>
    <cellStyle name="Normal 103 2" xfId="647"/>
    <cellStyle name="Normal 104" xfId="648"/>
    <cellStyle name="Normal 104 2" xfId="649"/>
    <cellStyle name="Normal 105" xfId="650"/>
    <cellStyle name="Normal 105 2" xfId="651"/>
    <cellStyle name="Normal 106" xfId="652"/>
    <cellStyle name="Normal 106 2" xfId="653"/>
    <cellStyle name="Normal 107" xfId="654"/>
    <cellStyle name="Normal 107 2" xfId="655"/>
    <cellStyle name="Normal 108" xfId="656"/>
    <cellStyle name="Normal 108 2" xfId="657"/>
    <cellStyle name="Normal 109" xfId="658"/>
    <cellStyle name="Normal 109 2" xfId="659"/>
    <cellStyle name="Normal 11" xfId="660"/>
    <cellStyle name="Normal 11 2" xfId="661"/>
    <cellStyle name="Normal 11 3" xfId="662"/>
    <cellStyle name="Normal 11_52" xfId="663"/>
    <cellStyle name="Normal 110" xfId="664"/>
    <cellStyle name="Normal 110 2" xfId="665"/>
    <cellStyle name="Normal 111" xfId="666"/>
    <cellStyle name="Normal 111 2" xfId="667"/>
    <cellStyle name="Normal 112" xfId="668"/>
    <cellStyle name="Normal 112 2" xfId="669"/>
    <cellStyle name="Normal 113" xfId="670"/>
    <cellStyle name="Normal 113 2" xfId="671"/>
    <cellStyle name="Normal 114" xfId="672"/>
    <cellStyle name="Normal 114 2" xfId="673"/>
    <cellStyle name="Normal 115" xfId="674"/>
    <cellStyle name="Normal 115 2" xfId="675"/>
    <cellStyle name="Normal 116" xfId="676"/>
    <cellStyle name="Normal 116 2" xfId="677"/>
    <cellStyle name="Normal 117" xfId="678"/>
    <cellStyle name="Normal 117 2" xfId="679"/>
    <cellStyle name="Normal 118" xfId="680"/>
    <cellStyle name="Normal 118 2" xfId="681"/>
    <cellStyle name="Normal 119" xfId="682"/>
    <cellStyle name="Normal 119 2" xfId="683"/>
    <cellStyle name="Normal 12" xfId="684"/>
    <cellStyle name="Normal 12 2" xfId="685"/>
    <cellStyle name="Normal 12 3" xfId="686"/>
    <cellStyle name="Normal 12_52" xfId="687"/>
    <cellStyle name="Normal 120" xfId="688"/>
    <cellStyle name="Normal 120 2" xfId="689"/>
    <cellStyle name="Normal 121" xfId="690"/>
    <cellStyle name="Normal 121 2" xfId="691"/>
    <cellStyle name="Normal 122" xfId="692"/>
    <cellStyle name="Normal 122 2" xfId="693"/>
    <cellStyle name="Normal 123" xfId="694"/>
    <cellStyle name="Normal 123 2" xfId="695"/>
    <cellStyle name="Normal 124" xfId="696"/>
    <cellStyle name="Normal 124 2" xfId="697"/>
    <cellStyle name="Normal 125" xfId="698"/>
    <cellStyle name="Normal 125 2" xfId="699"/>
    <cellStyle name="Normal 126" xfId="700"/>
    <cellStyle name="Normal 126 2" xfId="701"/>
    <cellStyle name="Normal 127" xfId="702"/>
    <cellStyle name="Normal 127 2" xfId="703"/>
    <cellStyle name="Normal 128" xfId="704"/>
    <cellStyle name="Normal 128 2" xfId="705"/>
    <cellStyle name="Normal 129" xfId="706"/>
    <cellStyle name="Normal 129 2" xfId="707"/>
    <cellStyle name="Normal 13" xfId="708"/>
    <cellStyle name="Normal 13 2" xfId="709"/>
    <cellStyle name="Normal 13 3" xfId="710"/>
    <cellStyle name="Normal 13_52" xfId="711"/>
    <cellStyle name="Normal 130" xfId="712"/>
    <cellStyle name="Normal 130 2" xfId="713"/>
    <cellStyle name="Normal 131" xfId="714"/>
    <cellStyle name="Normal 131 2" xfId="715"/>
    <cellStyle name="Normal 132" xfId="716"/>
    <cellStyle name="Normal 132 2" xfId="717"/>
    <cellStyle name="Normal 133" xfId="718"/>
    <cellStyle name="Normal 133 2" xfId="719"/>
    <cellStyle name="Normal 134" xfId="720"/>
    <cellStyle name="Normal 134 2" xfId="721"/>
    <cellStyle name="Normal 135" xfId="722"/>
    <cellStyle name="Normal 135 2" xfId="723"/>
    <cellStyle name="Normal 136" xfId="724"/>
    <cellStyle name="Normal 136 2" xfId="725"/>
    <cellStyle name="Normal 137" xfId="726"/>
    <cellStyle name="Normal 138" xfId="727"/>
    <cellStyle name="Normal 139" xfId="728"/>
    <cellStyle name="Normal 14" xfId="729"/>
    <cellStyle name="Normal 14 2" xfId="730"/>
    <cellStyle name="Normal 14 3" xfId="731"/>
    <cellStyle name="Normal 14_52" xfId="732"/>
    <cellStyle name="Normal 140" xfId="733"/>
    <cellStyle name="Normal 141" xfId="734"/>
    <cellStyle name="Normal 142" xfId="735"/>
    <cellStyle name="Normal 143" xfId="736"/>
    <cellStyle name="Normal 144" xfId="3371"/>
    <cellStyle name="Normal 144 2" xfId="3414"/>
    <cellStyle name="Normal 145" xfId="3412"/>
    <cellStyle name="Normal 146" xfId="3415"/>
    <cellStyle name="Normal 147" xfId="3490"/>
    <cellStyle name="Normal 15" xfId="737"/>
    <cellStyle name="Normal 15 2" xfId="738"/>
    <cellStyle name="Normal 15 3" xfId="739"/>
    <cellStyle name="Normal 15_52" xfId="740"/>
    <cellStyle name="Normal 16" xfId="741"/>
    <cellStyle name="Normal 16 2" xfId="742"/>
    <cellStyle name="Normal 16 3" xfId="743"/>
    <cellStyle name="Normal 17" xfId="744"/>
    <cellStyle name="Normal 17 2" xfId="745"/>
    <cellStyle name="Normal 18" xfId="746"/>
    <cellStyle name="Normal 18 2" xfId="747"/>
    <cellStyle name="Normal 18 3" xfId="748"/>
    <cellStyle name="Normal 18_52" xfId="749"/>
    <cellStyle name="Normal 19" xfId="750"/>
    <cellStyle name="Normal 19 2" xfId="751"/>
    <cellStyle name="Normal 19 3" xfId="752"/>
    <cellStyle name="Normal 19_52" xfId="753"/>
    <cellStyle name="Normal 2" xfId="754"/>
    <cellStyle name="Normal 2 10" xfId="755"/>
    <cellStyle name="Normal 2 10 2" xfId="756"/>
    <cellStyle name="Normal 2 11" xfId="757"/>
    <cellStyle name="Normal 2 11 2" xfId="758"/>
    <cellStyle name="Normal 2 12" xfId="759"/>
    <cellStyle name="Normal 2 12 2" xfId="760"/>
    <cellStyle name="Normal 2 13" xfId="761"/>
    <cellStyle name="Normal 2 13 2" xfId="762"/>
    <cellStyle name="Normal 2 14" xfId="763"/>
    <cellStyle name="Normal 2 14 2" xfId="764"/>
    <cellStyle name="Normal 2 15" xfId="765"/>
    <cellStyle name="Normal 2 15 2" xfId="766"/>
    <cellStyle name="Normal 2 16" xfId="767"/>
    <cellStyle name="Normal 2 16 2" xfId="768"/>
    <cellStyle name="Normal 2 17" xfId="769"/>
    <cellStyle name="Normal 2 17 2" xfId="770"/>
    <cellStyle name="Normal 2 2" xfId="771"/>
    <cellStyle name="Normal 2 2 10" xfId="772"/>
    <cellStyle name="Normal 2 2 10 2" xfId="773"/>
    <cellStyle name="Normal 2 2 100" xfId="774"/>
    <cellStyle name="Normal 2 2 100 2" xfId="775"/>
    <cellStyle name="Normal 2 2 101" xfId="776"/>
    <cellStyle name="Normal 2 2 101 2" xfId="777"/>
    <cellStyle name="Normal 2 2 102" xfId="778"/>
    <cellStyle name="Normal 2 2 102 2" xfId="779"/>
    <cellStyle name="Normal 2 2 103" xfId="780"/>
    <cellStyle name="Normal 2 2 103 2" xfId="781"/>
    <cellStyle name="Normal 2 2 104" xfId="782"/>
    <cellStyle name="Normal 2 2 104 2" xfId="783"/>
    <cellStyle name="Normal 2 2 105" xfId="784"/>
    <cellStyle name="Normal 2 2 105 2" xfId="785"/>
    <cellStyle name="Normal 2 2 106" xfId="786"/>
    <cellStyle name="Normal 2 2 106 2" xfId="787"/>
    <cellStyle name="Normal 2 2 107" xfId="788"/>
    <cellStyle name="Normal 2 2 107 2" xfId="789"/>
    <cellStyle name="Normal 2 2 108" xfId="790"/>
    <cellStyle name="Normal 2 2 108 2" xfId="791"/>
    <cellStyle name="Normal 2 2 109" xfId="792"/>
    <cellStyle name="Normal 2 2 109 2" xfId="793"/>
    <cellStyle name="Normal 2 2 11" xfId="794"/>
    <cellStyle name="Normal 2 2 11 2" xfId="795"/>
    <cellStyle name="Normal 2 2 110" xfId="796"/>
    <cellStyle name="Normal 2 2 110 2" xfId="797"/>
    <cellStyle name="Normal 2 2 111" xfId="798"/>
    <cellStyle name="Normal 2 2 111 2" xfId="799"/>
    <cellStyle name="Normal 2 2 112" xfId="800"/>
    <cellStyle name="Normal 2 2 112 2" xfId="801"/>
    <cellStyle name="Normal 2 2 113" xfId="802"/>
    <cellStyle name="Normal 2 2 113 2" xfId="803"/>
    <cellStyle name="Normal 2 2 12" xfId="804"/>
    <cellStyle name="Normal 2 2 12 2" xfId="805"/>
    <cellStyle name="Normal 2 2 13" xfId="806"/>
    <cellStyle name="Normal 2 2 13 2" xfId="807"/>
    <cellStyle name="Normal 2 2 14" xfId="808"/>
    <cellStyle name="Normal 2 2 14 2" xfId="809"/>
    <cellStyle name="Normal 2 2 15" xfId="810"/>
    <cellStyle name="Normal 2 2 15 2" xfId="811"/>
    <cellStyle name="Normal 2 2 16" xfId="812"/>
    <cellStyle name="Normal 2 2 16 2" xfId="813"/>
    <cellStyle name="Normal 2 2 17" xfId="814"/>
    <cellStyle name="Normal 2 2 17 2" xfId="815"/>
    <cellStyle name="Normal 2 2 18" xfId="816"/>
    <cellStyle name="Normal 2 2 18 2" xfId="817"/>
    <cellStyle name="Normal 2 2 19" xfId="818"/>
    <cellStyle name="Normal 2 2 19 2" xfId="819"/>
    <cellStyle name="Normal 2 2 2" xfId="820"/>
    <cellStyle name="Normal 2 2 2 2" xfId="821"/>
    <cellStyle name="Normal 2 2 20" xfId="822"/>
    <cellStyle name="Normal 2 2 20 2" xfId="823"/>
    <cellStyle name="Normal 2 2 21" xfId="824"/>
    <cellStyle name="Normal 2 2 21 2" xfId="825"/>
    <cellStyle name="Normal 2 2 22" xfId="826"/>
    <cellStyle name="Normal 2 2 22 2" xfId="827"/>
    <cellStyle name="Normal 2 2 23" xfId="828"/>
    <cellStyle name="Normal 2 2 23 2" xfId="829"/>
    <cellStyle name="Normal 2 2 24" xfId="830"/>
    <cellStyle name="Normal 2 2 24 2" xfId="831"/>
    <cellStyle name="Normal 2 2 25" xfId="832"/>
    <cellStyle name="Normal 2 2 25 2" xfId="833"/>
    <cellStyle name="Normal 2 2 26" xfId="834"/>
    <cellStyle name="Normal 2 2 26 2" xfId="835"/>
    <cellStyle name="Normal 2 2 27" xfId="836"/>
    <cellStyle name="Normal 2 2 27 2" xfId="837"/>
    <cellStyle name="Normal 2 2 28" xfId="838"/>
    <cellStyle name="Normal 2 2 28 2" xfId="839"/>
    <cellStyle name="Normal 2 2 29" xfId="840"/>
    <cellStyle name="Normal 2 2 29 2" xfId="841"/>
    <cellStyle name="Normal 2 2 3" xfId="842"/>
    <cellStyle name="Normal 2 2 3 2" xfId="843"/>
    <cellStyle name="Normal 2 2 30" xfId="844"/>
    <cellStyle name="Normal 2 2 30 2" xfId="845"/>
    <cellStyle name="Normal 2 2 31" xfId="846"/>
    <cellStyle name="Normal 2 2 31 2" xfId="847"/>
    <cellStyle name="Normal 2 2 32" xfId="848"/>
    <cellStyle name="Normal 2 2 32 2" xfId="849"/>
    <cellStyle name="Normal 2 2 33" xfId="850"/>
    <cellStyle name="Normal 2 2 33 2" xfId="851"/>
    <cellStyle name="Normal 2 2 34" xfId="852"/>
    <cellStyle name="Normal 2 2 34 2" xfId="853"/>
    <cellStyle name="Normal 2 2 35" xfId="854"/>
    <cellStyle name="Normal 2 2 35 2" xfId="855"/>
    <cellStyle name="Normal 2 2 36" xfId="856"/>
    <cellStyle name="Normal 2 2 36 2" xfId="857"/>
    <cellStyle name="Normal 2 2 37" xfId="858"/>
    <cellStyle name="Normal 2 2 37 2" xfId="859"/>
    <cellStyle name="Normal 2 2 38" xfId="860"/>
    <cellStyle name="Normal 2 2 38 2" xfId="861"/>
    <cellStyle name="Normal 2 2 39" xfId="862"/>
    <cellStyle name="Normal 2 2 39 2" xfId="863"/>
    <cellStyle name="Normal 2 2 4" xfId="864"/>
    <cellStyle name="Normal 2 2 4 2" xfId="865"/>
    <cellStyle name="Normal 2 2 40" xfId="866"/>
    <cellStyle name="Normal 2 2 40 2" xfId="867"/>
    <cellStyle name="Normal 2 2 41" xfId="868"/>
    <cellStyle name="Normal 2 2 41 2" xfId="869"/>
    <cellStyle name="Normal 2 2 42" xfId="870"/>
    <cellStyle name="Normal 2 2 42 2" xfId="871"/>
    <cellStyle name="Normal 2 2 43" xfId="872"/>
    <cellStyle name="Normal 2 2 43 2" xfId="873"/>
    <cellStyle name="Normal 2 2 44" xfId="874"/>
    <cellStyle name="Normal 2 2 44 2" xfId="875"/>
    <cellStyle name="Normal 2 2 45" xfId="876"/>
    <cellStyle name="Normal 2 2 45 2" xfId="877"/>
    <cellStyle name="Normal 2 2 46" xfId="878"/>
    <cellStyle name="Normal 2 2 46 2" xfId="879"/>
    <cellStyle name="Normal 2 2 47" xfId="880"/>
    <cellStyle name="Normal 2 2 47 2" xfId="881"/>
    <cellStyle name="Normal 2 2 48" xfId="882"/>
    <cellStyle name="Normal 2 2 48 2" xfId="883"/>
    <cellStyle name="Normal 2 2 49" xfId="884"/>
    <cellStyle name="Normal 2 2 49 2" xfId="885"/>
    <cellStyle name="Normal 2 2 5" xfId="886"/>
    <cellStyle name="Normal 2 2 5 2" xfId="887"/>
    <cellStyle name="Normal 2 2 50" xfId="888"/>
    <cellStyle name="Normal 2 2 50 2" xfId="889"/>
    <cellStyle name="Normal 2 2 51" xfId="890"/>
    <cellStyle name="Normal 2 2 51 2" xfId="891"/>
    <cellStyle name="Normal 2 2 52" xfId="892"/>
    <cellStyle name="Normal 2 2 52 2" xfId="893"/>
    <cellStyle name="Normal 2 2 53" xfId="894"/>
    <cellStyle name="Normal 2 2 53 2" xfId="895"/>
    <cellStyle name="Normal 2 2 54" xfId="896"/>
    <cellStyle name="Normal 2 2 54 2" xfId="897"/>
    <cellStyle name="Normal 2 2 55" xfId="898"/>
    <cellStyle name="Normal 2 2 55 2" xfId="899"/>
    <cellStyle name="Normal 2 2 56" xfId="900"/>
    <cellStyle name="Normal 2 2 56 2" xfId="901"/>
    <cellStyle name="Normal 2 2 57" xfId="902"/>
    <cellStyle name="Normal 2 2 57 2" xfId="903"/>
    <cellStyle name="Normal 2 2 58" xfId="904"/>
    <cellStyle name="Normal 2 2 58 2" xfId="905"/>
    <cellStyle name="Normal 2 2 59" xfId="906"/>
    <cellStyle name="Normal 2 2 59 2" xfId="907"/>
    <cellStyle name="Normal 2 2 6" xfId="908"/>
    <cellStyle name="Normal 2 2 6 2" xfId="909"/>
    <cellStyle name="Normal 2 2 60" xfId="910"/>
    <cellStyle name="Normal 2 2 60 2" xfId="911"/>
    <cellStyle name="Normal 2 2 61" xfId="912"/>
    <cellStyle name="Normal 2 2 61 2" xfId="913"/>
    <cellStyle name="Normal 2 2 62" xfId="914"/>
    <cellStyle name="Normal 2 2 62 2" xfId="915"/>
    <cellStyle name="Normal 2 2 63" xfId="916"/>
    <cellStyle name="Normal 2 2 63 2" xfId="917"/>
    <cellStyle name="Normal 2 2 64" xfId="918"/>
    <cellStyle name="Normal 2 2 64 2" xfId="919"/>
    <cellStyle name="Normal 2 2 65" xfId="920"/>
    <cellStyle name="Normal 2 2 65 2" xfId="921"/>
    <cellStyle name="Normal 2 2 66" xfId="922"/>
    <cellStyle name="Normal 2 2 66 2" xfId="923"/>
    <cellStyle name="Normal 2 2 67" xfId="924"/>
    <cellStyle name="Normal 2 2 67 2" xfId="925"/>
    <cellStyle name="Normal 2 2 68" xfId="926"/>
    <cellStyle name="Normal 2 2 68 2" xfId="927"/>
    <cellStyle name="Normal 2 2 69" xfId="928"/>
    <cellStyle name="Normal 2 2 69 2" xfId="929"/>
    <cellStyle name="Normal 2 2 7" xfId="930"/>
    <cellStyle name="Normal 2 2 7 2" xfId="931"/>
    <cellStyle name="Normal 2 2 70" xfId="932"/>
    <cellStyle name="Normal 2 2 70 2" xfId="933"/>
    <cellStyle name="Normal 2 2 71" xfId="934"/>
    <cellStyle name="Normal 2 2 71 2" xfId="935"/>
    <cellStyle name="Normal 2 2 72" xfId="936"/>
    <cellStyle name="Normal 2 2 72 2" xfId="937"/>
    <cellStyle name="Normal 2 2 73" xfId="938"/>
    <cellStyle name="Normal 2 2 73 2" xfId="939"/>
    <cellStyle name="Normal 2 2 74" xfId="940"/>
    <cellStyle name="Normal 2 2 74 2" xfId="941"/>
    <cellStyle name="Normal 2 2 75" xfId="942"/>
    <cellStyle name="Normal 2 2 75 2" xfId="943"/>
    <cellStyle name="Normal 2 2 76" xfId="944"/>
    <cellStyle name="Normal 2 2 76 2" xfId="945"/>
    <cellStyle name="Normal 2 2 77" xfId="946"/>
    <cellStyle name="Normal 2 2 77 2" xfId="947"/>
    <cellStyle name="Normal 2 2 78" xfId="948"/>
    <cellStyle name="Normal 2 2 78 2" xfId="949"/>
    <cellStyle name="Normal 2 2 79" xfId="950"/>
    <cellStyle name="Normal 2 2 79 2" xfId="951"/>
    <cellStyle name="Normal 2 2 8" xfId="952"/>
    <cellStyle name="Normal 2 2 8 2" xfId="953"/>
    <cellStyle name="Normal 2 2 80" xfId="954"/>
    <cellStyle name="Normal 2 2 80 2" xfId="955"/>
    <cellStyle name="Normal 2 2 81" xfId="956"/>
    <cellStyle name="Normal 2 2 81 2" xfId="957"/>
    <cellStyle name="Normal 2 2 82" xfId="958"/>
    <cellStyle name="Normal 2 2 82 2" xfId="959"/>
    <cellStyle name="Normal 2 2 83" xfId="960"/>
    <cellStyle name="Normal 2 2 83 2" xfId="961"/>
    <cellStyle name="Normal 2 2 84" xfId="962"/>
    <cellStyle name="Normal 2 2 84 2" xfId="963"/>
    <cellStyle name="Normal 2 2 85" xfId="964"/>
    <cellStyle name="Normal 2 2 85 2" xfId="965"/>
    <cellStyle name="Normal 2 2 86" xfId="966"/>
    <cellStyle name="Normal 2 2 86 2" xfId="967"/>
    <cellStyle name="Normal 2 2 87" xfId="968"/>
    <cellStyle name="Normal 2 2 87 2" xfId="969"/>
    <cellStyle name="Normal 2 2 88" xfId="970"/>
    <cellStyle name="Normal 2 2 88 2" xfId="971"/>
    <cellStyle name="Normal 2 2 89" xfId="972"/>
    <cellStyle name="Normal 2 2 89 2" xfId="973"/>
    <cellStyle name="Normal 2 2 9" xfId="974"/>
    <cellStyle name="Normal 2 2 9 2" xfId="975"/>
    <cellStyle name="Normal 2 2 90" xfId="976"/>
    <cellStyle name="Normal 2 2 90 2" xfId="977"/>
    <cellStyle name="Normal 2 2 91" xfId="978"/>
    <cellStyle name="Normal 2 2 91 2" xfId="979"/>
    <cellStyle name="Normal 2 2 92" xfId="980"/>
    <cellStyle name="Normal 2 2 92 2" xfId="981"/>
    <cellStyle name="Normal 2 2 93" xfId="982"/>
    <cellStyle name="Normal 2 2 93 2" xfId="983"/>
    <cellStyle name="Normal 2 2 94" xfId="984"/>
    <cellStyle name="Normal 2 2 94 2" xfId="985"/>
    <cellStyle name="Normal 2 2 95" xfId="986"/>
    <cellStyle name="Normal 2 2 95 2" xfId="987"/>
    <cellStyle name="Normal 2 2 96" xfId="988"/>
    <cellStyle name="Normal 2 2 96 2" xfId="989"/>
    <cellStyle name="Normal 2 2 97" xfId="990"/>
    <cellStyle name="Normal 2 2 97 2" xfId="991"/>
    <cellStyle name="Normal 2 2 98" xfId="992"/>
    <cellStyle name="Normal 2 2 98 2" xfId="993"/>
    <cellStyle name="Normal 2 2 99" xfId="994"/>
    <cellStyle name="Normal 2 2 99 2" xfId="995"/>
    <cellStyle name="Normal 2 2_45_46" xfId="996"/>
    <cellStyle name="Normal 2 3" xfId="997"/>
    <cellStyle name="Normal 2 3 10" xfId="998"/>
    <cellStyle name="Normal 2 3 10 2" xfId="999"/>
    <cellStyle name="Normal 2 3 100" xfId="1000"/>
    <cellStyle name="Normal 2 3 100 2" xfId="1001"/>
    <cellStyle name="Normal 2 3 101" xfId="1002"/>
    <cellStyle name="Normal 2 3 101 2" xfId="1003"/>
    <cellStyle name="Normal 2 3 102" xfId="1004"/>
    <cellStyle name="Normal 2 3 102 2" xfId="1005"/>
    <cellStyle name="Normal 2 3 103" xfId="1006"/>
    <cellStyle name="Normal 2 3 103 2" xfId="1007"/>
    <cellStyle name="Normal 2 3 104" xfId="1008"/>
    <cellStyle name="Normal 2 3 104 2" xfId="1009"/>
    <cellStyle name="Normal 2 3 105" xfId="1010"/>
    <cellStyle name="Normal 2 3 105 2" xfId="1011"/>
    <cellStyle name="Normal 2 3 106" xfId="1012"/>
    <cellStyle name="Normal 2 3 106 2" xfId="1013"/>
    <cellStyle name="Normal 2 3 107" xfId="1014"/>
    <cellStyle name="Normal 2 3 107 2" xfId="1015"/>
    <cellStyle name="Normal 2 3 108" xfId="1016"/>
    <cellStyle name="Normal 2 3 108 2" xfId="1017"/>
    <cellStyle name="Normal 2 3 109" xfId="1018"/>
    <cellStyle name="Normal 2 3 109 2" xfId="1019"/>
    <cellStyle name="Normal 2 3 11" xfId="1020"/>
    <cellStyle name="Normal 2 3 11 2" xfId="1021"/>
    <cellStyle name="Normal 2 3 110" xfId="1022"/>
    <cellStyle name="Normal 2 3 110 2" xfId="1023"/>
    <cellStyle name="Normal 2 3 111" xfId="1024"/>
    <cellStyle name="Normal 2 3 111 2" xfId="1025"/>
    <cellStyle name="Normal 2 3 112" xfId="1026"/>
    <cellStyle name="Normal 2 3 112 2" xfId="1027"/>
    <cellStyle name="Normal 2 3 113" xfId="1028"/>
    <cellStyle name="Normal 2 3 113 2" xfId="1029"/>
    <cellStyle name="Normal 2 3 12" xfId="1030"/>
    <cellStyle name="Normal 2 3 12 2" xfId="1031"/>
    <cellStyle name="Normal 2 3 13" xfId="1032"/>
    <cellStyle name="Normal 2 3 13 2" xfId="1033"/>
    <cellStyle name="Normal 2 3 14" xfId="1034"/>
    <cellStyle name="Normal 2 3 14 2" xfId="1035"/>
    <cellStyle name="Normal 2 3 15" xfId="1036"/>
    <cellStyle name="Normal 2 3 15 2" xfId="1037"/>
    <cellStyle name="Normal 2 3 16" xfId="1038"/>
    <cellStyle name="Normal 2 3 16 2" xfId="1039"/>
    <cellStyle name="Normal 2 3 17" xfId="1040"/>
    <cellStyle name="Normal 2 3 17 2" xfId="1041"/>
    <cellStyle name="Normal 2 3 18" xfId="1042"/>
    <cellStyle name="Normal 2 3 18 2" xfId="1043"/>
    <cellStyle name="Normal 2 3 19" xfId="1044"/>
    <cellStyle name="Normal 2 3 19 2" xfId="1045"/>
    <cellStyle name="Normal 2 3 2" xfId="1046"/>
    <cellStyle name="Normal 2 3 2 2" xfId="1047"/>
    <cellStyle name="Normal 2 3 20" xfId="1048"/>
    <cellStyle name="Normal 2 3 20 2" xfId="1049"/>
    <cellStyle name="Normal 2 3 21" xfId="1050"/>
    <cellStyle name="Normal 2 3 21 2" xfId="1051"/>
    <cellStyle name="Normal 2 3 22" xfId="1052"/>
    <cellStyle name="Normal 2 3 22 2" xfId="1053"/>
    <cellStyle name="Normal 2 3 23" xfId="1054"/>
    <cellStyle name="Normal 2 3 23 2" xfId="1055"/>
    <cellStyle name="Normal 2 3 24" xfId="1056"/>
    <cellStyle name="Normal 2 3 24 2" xfId="1057"/>
    <cellStyle name="Normal 2 3 25" xfId="1058"/>
    <cellStyle name="Normal 2 3 25 2" xfId="1059"/>
    <cellStyle name="Normal 2 3 26" xfId="1060"/>
    <cellStyle name="Normal 2 3 26 2" xfId="1061"/>
    <cellStyle name="Normal 2 3 27" xfId="1062"/>
    <cellStyle name="Normal 2 3 27 2" xfId="1063"/>
    <cellStyle name="Normal 2 3 28" xfId="1064"/>
    <cellStyle name="Normal 2 3 28 2" xfId="1065"/>
    <cellStyle name="Normal 2 3 29" xfId="1066"/>
    <cellStyle name="Normal 2 3 29 2" xfId="1067"/>
    <cellStyle name="Normal 2 3 3" xfId="1068"/>
    <cellStyle name="Normal 2 3 3 2" xfId="1069"/>
    <cellStyle name="Normal 2 3 30" xfId="1070"/>
    <cellStyle name="Normal 2 3 30 2" xfId="1071"/>
    <cellStyle name="Normal 2 3 31" xfId="1072"/>
    <cellStyle name="Normal 2 3 31 2" xfId="1073"/>
    <cellStyle name="Normal 2 3 32" xfId="1074"/>
    <cellStyle name="Normal 2 3 32 2" xfId="1075"/>
    <cellStyle name="Normal 2 3 33" xfId="1076"/>
    <cellStyle name="Normal 2 3 33 2" xfId="1077"/>
    <cellStyle name="Normal 2 3 34" xfId="1078"/>
    <cellStyle name="Normal 2 3 34 2" xfId="1079"/>
    <cellStyle name="Normal 2 3 35" xfId="1080"/>
    <cellStyle name="Normal 2 3 35 2" xfId="1081"/>
    <cellStyle name="Normal 2 3 36" xfId="1082"/>
    <cellStyle name="Normal 2 3 36 2" xfId="1083"/>
    <cellStyle name="Normal 2 3 37" xfId="1084"/>
    <cellStyle name="Normal 2 3 37 2" xfId="1085"/>
    <cellStyle name="Normal 2 3 38" xfId="1086"/>
    <cellStyle name="Normal 2 3 38 2" xfId="1087"/>
    <cellStyle name="Normal 2 3 39" xfId="1088"/>
    <cellStyle name="Normal 2 3 39 2" xfId="1089"/>
    <cellStyle name="Normal 2 3 4" xfId="1090"/>
    <cellStyle name="Normal 2 3 4 2" xfId="1091"/>
    <cellStyle name="Normal 2 3 40" xfId="1092"/>
    <cellStyle name="Normal 2 3 40 2" xfId="1093"/>
    <cellStyle name="Normal 2 3 41" xfId="1094"/>
    <cellStyle name="Normal 2 3 41 2" xfId="1095"/>
    <cellStyle name="Normal 2 3 42" xfId="1096"/>
    <cellStyle name="Normal 2 3 42 2" xfId="1097"/>
    <cellStyle name="Normal 2 3 43" xfId="1098"/>
    <cellStyle name="Normal 2 3 43 2" xfId="1099"/>
    <cellStyle name="Normal 2 3 44" xfId="1100"/>
    <cellStyle name="Normal 2 3 44 2" xfId="1101"/>
    <cellStyle name="Normal 2 3 45" xfId="1102"/>
    <cellStyle name="Normal 2 3 45 2" xfId="1103"/>
    <cellStyle name="Normal 2 3 46" xfId="1104"/>
    <cellStyle name="Normal 2 3 46 2" xfId="1105"/>
    <cellStyle name="Normal 2 3 47" xfId="1106"/>
    <cellStyle name="Normal 2 3 47 2" xfId="1107"/>
    <cellStyle name="Normal 2 3 48" xfId="1108"/>
    <cellStyle name="Normal 2 3 48 2" xfId="1109"/>
    <cellStyle name="Normal 2 3 49" xfId="1110"/>
    <cellStyle name="Normal 2 3 49 2" xfId="1111"/>
    <cellStyle name="Normal 2 3 5" xfId="1112"/>
    <cellStyle name="Normal 2 3 5 2" xfId="1113"/>
    <cellStyle name="Normal 2 3 50" xfId="1114"/>
    <cellStyle name="Normal 2 3 50 2" xfId="1115"/>
    <cellStyle name="Normal 2 3 51" xfId="1116"/>
    <cellStyle name="Normal 2 3 51 2" xfId="1117"/>
    <cellStyle name="Normal 2 3 52" xfId="1118"/>
    <cellStyle name="Normal 2 3 52 2" xfId="1119"/>
    <cellStyle name="Normal 2 3 53" xfId="1120"/>
    <cellStyle name="Normal 2 3 53 2" xfId="1121"/>
    <cellStyle name="Normal 2 3 54" xfId="1122"/>
    <cellStyle name="Normal 2 3 54 2" xfId="1123"/>
    <cellStyle name="Normal 2 3 55" xfId="1124"/>
    <cellStyle name="Normal 2 3 55 2" xfId="1125"/>
    <cellStyle name="Normal 2 3 56" xfId="1126"/>
    <cellStyle name="Normal 2 3 56 2" xfId="1127"/>
    <cellStyle name="Normal 2 3 57" xfId="1128"/>
    <cellStyle name="Normal 2 3 57 2" xfId="1129"/>
    <cellStyle name="Normal 2 3 58" xfId="1130"/>
    <cellStyle name="Normal 2 3 58 2" xfId="1131"/>
    <cellStyle name="Normal 2 3 59" xfId="1132"/>
    <cellStyle name="Normal 2 3 59 2" xfId="1133"/>
    <cellStyle name="Normal 2 3 6" xfId="1134"/>
    <cellStyle name="Normal 2 3 6 2" xfId="1135"/>
    <cellStyle name="Normal 2 3 60" xfId="1136"/>
    <cellStyle name="Normal 2 3 60 2" xfId="1137"/>
    <cellStyle name="Normal 2 3 61" xfId="1138"/>
    <cellStyle name="Normal 2 3 61 2" xfId="1139"/>
    <cellStyle name="Normal 2 3 62" xfId="1140"/>
    <cellStyle name="Normal 2 3 62 2" xfId="1141"/>
    <cellStyle name="Normal 2 3 63" xfId="1142"/>
    <cellStyle name="Normal 2 3 63 2" xfId="1143"/>
    <cellStyle name="Normal 2 3 64" xfId="1144"/>
    <cellStyle name="Normal 2 3 64 2" xfId="1145"/>
    <cellStyle name="Normal 2 3 65" xfId="1146"/>
    <cellStyle name="Normal 2 3 65 2" xfId="1147"/>
    <cellStyle name="Normal 2 3 66" xfId="1148"/>
    <cellStyle name="Normal 2 3 66 2" xfId="1149"/>
    <cellStyle name="Normal 2 3 67" xfId="1150"/>
    <cellStyle name="Normal 2 3 67 2" xfId="1151"/>
    <cellStyle name="Normal 2 3 68" xfId="1152"/>
    <cellStyle name="Normal 2 3 68 2" xfId="1153"/>
    <cellStyle name="Normal 2 3 69" xfId="1154"/>
    <cellStyle name="Normal 2 3 69 2" xfId="1155"/>
    <cellStyle name="Normal 2 3 7" xfId="1156"/>
    <cellStyle name="Normal 2 3 7 2" xfId="1157"/>
    <cellStyle name="Normal 2 3 70" xfId="1158"/>
    <cellStyle name="Normal 2 3 70 2" xfId="1159"/>
    <cellStyle name="Normal 2 3 71" xfId="1160"/>
    <cellStyle name="Normal 2 3 71 2" xfId="1161"/>
    <cellStyle name="Normal 2 3 72" xfId="1162"/>
    <cellStyle name="Normal 2 3 72 2" xfId="1163"/>
    <cellStyle name="Normal 2 3 73" xfId="1164"/>
    <cellStyle name="Normal 2 3 73 2" xfId="1165"/>
    <cellStyle name="Normal 2 3 74" xfId="1166"/>
    <cellStyle name="Normal 2 3 74 2" xfId="1167"/>
    <cellStyle name="Normal 2 3 75" xfId="1168"/>
    <cellStyle name="Normal 2 3 75 2" xfId="1169"/>
    <cellStyle name="Normal 2 3 76" xfId="1170"/>
    <cellStyle name="Normal 2 3 76 2" xfId="1171"/>
    <cellStyle name="Normal 2 3 77" xfId="1172"/>
    <cellStyle name="Normal 2 3 77 2" xfId="1173"/>
    <cellStyle name="Normal 2 3 78" xfId="1174"/>
    <cellStyle name="Normal 2 3 78 2" xfId="1175"/>
    <cellStyle name="Normal 2 3 79" xfId="1176"/>
    <cellStyle name="Normal 2 3 79 2" xfId="1177"/>
    <cellStyle name="Normal 2 3 8" xfId="1178"/>
    <cellStyle name="Normal 2 3 8 2" xfId="1179"/>
    <cellStyle name="Normal 2 3 80" xfId="1180"/>
    <cellStyle name="Normal 2 3 80 2" xfId="1181"/>
    <cellStyle name="Normal 2 3 81" xfId="1182"/>
    <cellStyle name="Normal 2 3 81 2" xfId="1183"/>
    <cellStyle name="Normal 2 3 82" xfId="1184"/>
    <cellStyle name="Normal 2 3 82 2" xfId="1185"/>
    <cellStyle name="Normal 2 3 83" xfId="1186"/>
    <cellStyle name="Normal 2 3 83 2" xfId="1187"/>
    <cellStyle name="Normal 2 3 84" xfId="1188"/>
    <cellStyle name="Normal 2 3 84 2" xfId="1189"/>
    <cellStyle name="Normal 2 3 85" xfId="1190"/>
    <cellStyle name="Normal 2 3 85 2" xfId="1191"/>
    <cellStyle name="Normal 2 3 86" xfId="1192"/>
    <cellStyle name="Normal 2 3 86 2" xfId="1193"/>
    <cellStyle name="Normal 2 3 87" xfId="1194"/>
    <cellStyle name="Normal 2 3 87 2" xfId="1195"/>
    <cellStyle name="Normal 2 3 88" xfId="1196"/>
    <cellStyle name="Normal 2 3 88 2" xfId="1197"/>
    <cellStyle name="Normal 2 3 89" xfId="1198"/>
    <cellStyle name="Normal 2 3 89 2" xfId="1199"/>
    <cellStyle name="Normal 2 3 9" xfId="1200"/>
    <cellStyle name="Normal 2 3 9 2" xfId="1201"/>
    <cellStyle name="Normal 2 3 90" xfId="1202"/>
    <cellStyle name="Normal 2 3 90 2" xfId="1203"/>
    <cellStyle name="Normal 2 3 91" xfId="1204"/>
    <cellStyle name="Normal 2 3 91 2" xfId="1205"/>
    <cellStyle name="Normal 2 3 92" xfId="1206"/>
    <cellStyle name="Normal 2 3 92 2" xfId="1207"/>
    <cellStyle name="Normal 2 3 93" xfId="1208"/>
    <cellStyle name="Normal 2 3 93 2" xfId="1209"/>
    <cellStyle name="Normal 2 3 94" xfId="1210"/>
    <cellStyle name="Normal 2 3 94 2" xfId="1211"/>
    <cellStyle name="Normal 2 3 95" xfId="1212"/>
    <cellStyle name="Normal 2 3 95 2" xfId="1213"/>
    <cellStyle name="Normal 2 3 96" xfId="1214"/>
    <cellStyle name="Normal 2 3 96 2" xfId="1215"/>
    <cellStyle name="Normal 2 3 97" xfId="1216"/>
    <cellStyle name="Normal 2 3 97 2" xfId="1217"/>
    <cellStyle name="Normal 2 3 98" xfId="1218"/>
    <cellStyle name="Normal 2 3 98 2" xfId="1219"/>
    <cellStyle name="Normal 2 3 99" xfId="1220"/>
    <cellStyle name="Normal 2 3 99 2" xfId="1221"/>
    <cellStyle name="Normal 2 3_45_46" xfId="1222"/>
    <cellStyle name="Normal 2 4" xfId="1223"/>
    <cellStyle name="Normal 2 4 10" xfId="1224"/>
    <cellStyle name="Normal 2 4 10 2" xfId="1225"/>
    <cellStyle name="Normal 2 4 100" xfId="1226"/>
    <cellStyle name="Normal 2 4 100 2" xfId="1227"/>
    <cellStyle name="Normal 2 4 101" xfId="1228"/>
    <cellStyle name="Normal 2 4 101 2" xfId="1229"/>
    <cellStyle name="Normal 2 4 102" xfId="1230"/>
    <cellStyle name="Normal 2 4 102 2" xfId="1231"/>
    <cellStyle name="Normal 2 4 103" xfId="1232"/>
    <cellStyle name="Normal 2 4 103 2" xfId="1233"/>
    <cellStyle name="Normal 2 4 104" xfId="1234"/>
    <cellStyle name="Normal 2 4 104 2" xfId="1235"/>
    <cellStyle name="Normal 2 4 105" xfId="1236"/>
    <cellStyle name="Normal 2 4 105 2" xfId="1237"/>
    <cellStyle name="Normal 2 4 106" xfId="1238"/>
    <cellStyle name="Normal 2 4 106 2" xfId="1239"/>
    <cellStyle name="Normal 2 4 107" xfId="1240"/>
    <cellStyle name="Normal 2 4 107 2" xfId="1241"/>
    <cellStyle name="Normal 2 4 108" xfId="1242"/>
    <cellStyle name="Normal 2 4 108 2" xfId="1243"/>
    <cellStyle name="Normal 2 4 109" xfId="1244"/>
    <cellStyle name="Normal 2 4 109 2" xfId="1245"/>
    <cellStyle name="Normal 2 4 11" xfId="1246"/>
    <cellStyle name="Normal 2 4 11 2" xfId="1247"/>
    <cellStyle name="Normal 2 4 110" xfId="1248"/>
    <cellStyle name="Normal 2 4 110 2" xfId="1249"/>
    <cellStyle name="Normal 2 4 111" xfId="1250"/>
    <cellStyle name="Normal 2 4 111 2" xfId="1251"/>
    <cellStyle name="Normal 2 4 112" xfId="1252"/>
    <cellStyle name="Normal 2 4 112 2" xfId="1253"/>
    <cellStyle name="Normal 2 4 113" xfId="1254"/>
    <cellStyle name="Normal 2 4 113 2" xfId="1255"/>
    <cellStyle name="Normal 2 4 12" xfId="1256"/>
    <cellStyle name="Normal 2 4 12 2" xfId="1257"/>
    <cellStyle name="Normal 2 4 13" xfId="1258"/>
    <cellStyle name="Normal 2 4 13 2" xfId="1259"/>
    <cellStyle name="Normal 2 4 14" xfId="1260"/>
    <cellStyle name="Normal 2 4 14 2" xfId="1261"/>
    <cellStyle name="Normal 2 4 15" xfId="1262"/>
    <cellStyle name="Normal 2 4 15 2" xfId="1263"/>
    <cellStyle name="Normal 2 4 16" xfId="1264"/>
    <cellStyle name="Normal 2 4 16 2" xfId="1265"/>
    <cellStyle name="Normal 2 4 17" xfId="1266"/>
    <cellStyle name="Normal 2 4 17 2" xfId="1267"/>
    <cellStyle name="Normal 2 4 18" xfId="1268"/>
    <cellStyle name="Normal 2 4 18 2" xfId="1269"/>
    <cellStyle name="Normal 2 4 19" xfId="1270"/>
    <cellStyle name="Normal 2 4 19 2" xfId="1271"/>
    <cellStyle name="Normal 2 4 2" xfId="1272"/>
    <cellStyle name="Normal 2 4 2 2" xfId="1273"/>
    <cellStyle name="Normal 2 4 20" xfId="1274"/>
    <cellStyle name="Normal 2 4 20 2" xfId="1275"/>
    <cellStyle name="Normal 2 4 21" xfId="1276"/>
    <cellStyle name="Normal 2 4 21 2" xfId="1277"/>
    <cellStyle name="Normal 2 4 22" xfId="1278"/>
    <cellStyle name="Normal 2 4 22 2" xfId="1279"/>
    <cellStyle name="Normal 2 4 23" xfId="1280"/>
    <cellStyle name="Normal 2 4 23 2" xfId="1281"/>
    <cellStyle name="Normal 2 4 24" xfId="1282"/>
    <cellStyle name="Normal 2 4 24 2" xfId="1283"/>
    <cellStyle name="Normal 2 4 25" xfId="1284"/>
    <cellStyle name="Normal 2 4 25 2" xfId="1285"/>
    <cellStyle name="Normal 2 4 26" xfId="1286"/>
    <cellStyle name="Normal 2 4 26 2" xfId="1287"/>
    <cellStyle name="Normal 2 4 27" xfId="1288"/>
    <cellStyle name="Normal 2 4 27 2" xfId="1289"/>
    <cellStyle name="Normal 2 4 28" xfId="1290"/>
    <cellStyle name="Normal 2 4 28 2" xfId="1291"/>
    <cellStyle name="Normal 2 4 29" xfId="1292"/>
    <cellStyle name="Normal 2 4 29 2" xfId="1293"/>
    <cellStyle name="Normal 2 4 3" xfId="1294"/>
    <cellStyle name="Normal 2 4 3 2" xfId="1295"/>
    <cellStyle name="Normal 2 4 30" xfId="1296"/>
    <cellStyle name="Normal 2 4 30 2" xfId="1297"/>
    <cellStyle name="Normal 2 4 31" xfId="1298"/>
    <cellStyle name="Normal 2 4 31 2" xfId="1299"/>
    <cellStyle name="Normal 2 4 32" xfId="1300"/>
    <cellStyle name="Normal 2 4 32 2" xfId="1301"/>
    <cellStyle name="Normal 2 4 33" xfId="1302"/>
    <cellStyle name="Normal 2 4 33 2" xfId="1303"/>
    <cellStyle name="Normal 2 4 34" xfId="1304"/>
    <cellStyle name="Normal 2 4 34 2" xfId="1305"/>
    <cellStyle name="Normal 2 4 35" xfId="1306"/>
    <cellStyle name="Normal 2 4 35 2" xfId="1307"/>
    <cellStyle name="Normal 2 4 36" xfId="1308"/>
    <cellStyle name="Normal 2 4 36 2" xfId="1309"/>
    <cellStyle name="Normal 2 4 37" xfId="1310"/>
    <cellStyle name="Normal 2 4 37 2" xfId="1311"/>
    <cellStyle name="Normal 2 4 38" xfId="1312"/>
    <cellStyle name="Normal 2 4 38 2" xfId="1313"/>
    <cellStyle name="Normal 2 4 39" xfId="1314"/>
    <cellStyle name="Normal 2 4 39 2" xfId="1315"/>
    <cellStyle name="Normal 2 4 4" xfId="1316"/>
    <cellStyle name="Normal 2 4 4 2" xfId="1317"/>
    <cellStyle name="Normal 2 4 40" xfId="1318"/>
    <cellStyle name="Normal 2 4 40 2" xfId="1319"/>
    <cellStyle name="Normal 2 4 41" xfId="1320"/>
    <cellStyle name="Normal 2 4 41 2" xfId="1321"/>
    <cellStyle name="Normal 2 4 42" xfId="1322"/>
    <cellStyle name="Normal 2 4 42 2" xfId="1323"/>
    <cellStyle name="Normal 2 4 43" xfId="1324"/>
    <cellStyle name="Normal 2 4 43 2" xfId="1325"/>
    <cellStyle name="Normal 2 4 44" xfId="1326"/>
    <cellStyle name="Normal 2 4 44 2" xfId="1327"/>
    <cellStyle name="Normal 2 4 45" xfId="1328"/>
    <cellStyle name="Normal 2 4 45 2" xfId="1329"/>
    <cellStyle name="Normal 2 4 46" xfId="1330"/>
    <cellStyle name="Normal 2 4 46 2" xfId="1331"/>
    <cellStyle name="Normal 2 4 47" xfId="1332"/>
    <cellStyle name="Normal 2 4 47 2" xfId="1333"/>
    <cellStyle name="Normal 2 4 48" xfId="1334"/>
    <cellStyle name="Normal 2 4 48 2" xfId="1335"/>
    <cellStyle name="Normal 2 4 49" xfId="1336"/>
    <cellStyle name="Normal 2 4 49 2" xfId="1337"/>
    <cellStyle name="Normal 2 4 5" xfId="1338"/>
    <cellStyle name="Normal 2 4 5 2" xfId="1339"/>
    <cellStyle name="Normal 2 4 50" xfId="1340"/>
    <cellStyle name="Normal 2 4 50 2" xfId="1341"/>
    <cellStyle name="Normal 2 4 51" xfId="1342"/>
    <cellStyle name="Normal 2 4 51 2" xfId="1343"/>
    <cellStyle name="Normal 2 4 52" xfId="1344"/>
    <cellStyle name="Normal 2 4 52 2" xfId="1345"/>
    <cellStyle name="Normal 2 4 53" xfId="1346"/>
    <cellStyle name="Normal 2 4 53 2" xfId="1347"/>
    <cellStyle name="Normal 2 4 54" xfId="1348"/>
    <cellStyle name="Normal 2 4 54 2" xfId="1349"/>
    <cellStyle name="Normal 2 4 55" xfId="1350"/>
    <cellStyle name="Normal 2 4 55 2" xfId="1351"/>
    <cellStyle name="Normal 2 4 56" xfId="1352"/>
    <cellStyle name="Normal 2 4 56 2" xfId="1353"/>
    <cellStyle name="Normal 2 4 57" xfId="1354"/>
    <cellStyle name="Normal 2 4 57 2" xfId="1355"/>
    <cellStyle name="Normal 2 4 58" xfId="1356"/>
    <cellStyle name="Normal 2 4 58 2" xfId="1357"/>
    <cellStyle name="Normal 2 4 59" xfId="1358"/>
    <cellStyle name="Normal 2 4 59 2" xfId="1359"/>
    <cellStyle name="Normal 2 4 6" xfId="1360"/>
    <cellStyle name="Normal 2 4 6 2" xfId="1361"/>
    <cellStyle name="Normal 2 4 60" xfId="1362"/>
    <cellStyle name="Normal 2 4 60 2" xfId="1363"/>
    <cellStyle name="Normal 2 4 61" xfId="1364"/>
    <cellStyle name="Normal 2 4 61 2" xfId="1365"/>
    <cellStyle name="Normal 2 4 62" xfId="1366"/>
    <cellStyle name="Normal 2 4 62 2" xfId="1367"/>
    <cellStyle name="Normal 2 4 63" xfId="1368"/>
    <cellStyle name="Normal 2 4 63 2" xfId="1369"/>
    <cellStyle name="Normal 2 4 64" xfId="1370"/>
    <cellStyle name="Normal 2 4 64 2" xfId="1371"/>
    <cellStyle name="Normal 2 4 65" xfId="1372"/>
    <cellStyle name="Normal 2 4 65 2" xfId="1373"/>
    <cellStyle name="Normal 2 4 66" xfId="1374"/>
    <cellStyle name="Normal 2 4 66 2" xfId="1375"/>
    <cellStyle name="Normal 2 4 67" xfId="1376"/>
    <cellStyle name="Normal 2 4 67 2" xfId="1377"/>
    <cellStyle name="Normal 2 4 68" xfId="1378"/>
    <cellStyle name="Normal 2 4 68 2" xfId="1379"/>
    <cellStyle name="Normal 2 4 69" xfId="1380"/>
    <cellStyle name="Normal 2 4 69 2" xfId="1381"/>
    <cellStyle name="Normal 2 4 7" xfId="1382"/>
    <cellStyle name="Normal 2 4 7 2" xfId="1383"/>
    <cellStyle name="Normal 2 4 70" xfId="1384"/>
    <cellStyle name="Normal 2 4 70 2" xfId="1385"/>
    <cellStyle name="Normal 2 4 71" xfId="1386"/>
    <cellStyle name="Normal 2 4 71 2" xfId="1387"/>
    <cellStyle name="Normal 2 4 72" xfId="1388"/>
    <cellStyle name="Normal 2 4 72 2" xfId="1389"/>
    <cellStyle name="Normal 2 4 73" xfId="1390"/>
    <cellStyle name="Normal 2 4 73 2" xfId="1391"/>
    <cellStyle name="Normal 2 4 74" xfId="1392"/>
    <cellStyle name="Normal 2 4 74 2" xfId="1393"/>
    <cellStyle name="Normal 2 4 75" xfId="1394"/>
    <cellStyle name="Normal 2 4 75 2" xfId="1395"/>
    <cellStyle name="Normal 2 4 76" xfId="1396"/>
    <cellStyle name="Normal 2 4 76 2" xfId="1397"/>
    <cellStyle name="Normal 2 4 77" xfId="1398"/>
    <cellStyle name="Normal 2 4 77 2" xfId="1399"/>
    <cellStyle name="Normal 2 4 78" xfId="1400"/>
    <cellStyle name="Normal 2 4 78 2" xfId="1401"/>
    <cellStyle name="Normal 2 4 79" xfId="1402"/>
    <cellStyle name="Normal 2 4 79 2" xfId="1403"/>
    <cellStyle name="Normal 2 4 8" xfId="1404"/>
    <cellStyle name="Normal 2 4 8 2" xfId="1405"/>
    <cellStyle name="Normal 2 4 80" xfId="1406"/>
    <cellStyle name="Normal 2 4 80 2" xfId="1407"/>
    <cellStyle name="Normal 2 4 81" xfId="1408"/>
    <cellStyle name="Normal 2 4 81 2" xfId="1409"/>
    <cellStyle name="Normal 2 4 82" xfId="1410"/>
    <cellStyle name="Normal 2 4 82 2" xfId="1411"/>
    <cellStyle name="Normal 2 4 83" xfId="1412"/>
    <cellStyle name="Normal 2 4 83 2" xfId="1413"/>
    <cellStyle name="Normal 2 4 84" xfId="1414"/>
    <cellStyle name="Normal 2 4 84 2" xfId="1415"/>
    <cellStyle name="Normal 2 4 85" xfId="1416"/>
    <cellStyle name="Normal 2 4 85 2" xfId="1417"/>
    <cellStyle name="Normal 2 4 86" xfId="1418"/>
    <cellStyle name="Normal 2 4 86 2" xfId="1419"/>
    <cellStyle name="Normal 2 4 87" xfId="1420"/>
    <cellStyle name="Normal 2 4 87 2" xfId="1421"/>
    <cellStyle name="Normal 2 4 88" xfId="1422"/>
    <cellStyle name="Normal 2 4 88 2" xfId="1423"/>
    <cellStyle name="Normal 2 4 89" xfId="1424"/>
    <cellStyle name="Normal 2 4 89 2" xfId="1425"/>
    <cellStyle name="Normal 2 4 9" xfId="1426"/>
    <cellStyle name="Normal 2 4 9 2" xfId="1427"/>
    <cellStyle name="Normal 2 4 90" xfId="1428"/>
    <cellStyle name="Normal 2 4 90 2" xfId="1429"/>
    <cellStyle name="Normal 2 4 91" xfId="1430"/>
    <cellStyle name="Normal 2 4 91 2" xfId="1431"/>
    <cellStyle name="Normal 2 4 92" xfId="1432"/>
    <cellStyle name="Normal 2 4 92 2" xfId="1433"/>
    <cellStyle name="Normal 2 4 93" xfId="1434"/>
    <cellStyle name="Normal 2 4 93 2" xfId="1435"/>
    <cellStyle name="Normal 2 4 94" xfId="1436"/>
    <cellStyle name="Normal 2 4 94 2" xfId="1437"/>
    <cellStyle name="Normal 2 4 95" xfId="1438"/>
    <cellStyle name="Normal 2 4 95 2" xfId="1439"/>
    <cellStyle name="Normal 2 4 96" xfId="1440"/>
    <cellStyle name="Normal 2 4 96 2" xfId="1441"/>
    <cellStyle name="Normal 2 4 97" xfId="1442"/>
    <cellStyle name="Normal 2 4 97 2" xfId="1443"/>
    <cellStyle name="Normal 2 4 98" xfId="1444"/>
    <cellStyle name="Normal 2 4 98 2" xfId="1445"/>
    <cellStyle name="Normal 2 4 99" xfId="1446"/>
    <cellStyle name="Normal 2 4 99 2" xfId="1447"/>
    <cellStyle name="Normal 2 5" xfId="1448"/>
    <cellStyle name="Normal 2 5 10" xfId="1449"/>
    <cellStyle name="Normal 2 5 10 2" xfId="1450"/>
    <cellStyle name="Normal 2 5 100" xfId="1451"/>
    <cellStyle name="Normal 2 5 100 2" xfId="1452"/>
    <cellStyle name="Normal 2 5 101" xfId="1453"/>
    <cellStyle name="Normal 2 5 101 2" xfId="1454"/>
    <cellStyle name="Normal 2 5 102" xfId="1455"/>
    <cellStyle name="Normal 2 5 102 2" xfId="1456"/>
    <cellStyle name="Normal 2 5 103" xfId="1457"/>
    <cellStyle name="Normal 2 5 103 2" xfId="1458"/>
    <cellStyle name="Normal 2 5 104" xfId="1459"/>
    <cellStyle name="Normal 2 5 104 2" xfId="1460"/>
    <cellStyle name="Normal 2 5 105" xfId="1461"/>
    <cellStyle name="Normal 2 5 105 2" xfId="1462"/>
    <cellStyle name="Normal 2 5 106" xfId="1463"/>
    <cellStyle name="Normal 2 5 106 2" xfId="1464"/>
    <cellStyle name="Normal 2 5 107" xfId="1465"/>
    <cellStyle name="Normal 2 5 107 2" xfId="1466"/>
    <cellStyle name="Normal 2 5 108" xfId="1467"/>
    <cellStyle name="Normal 2 5 108 2" xfId="1468"/>
    <cellStyle name="Normal 2 5 109" xfId="1469"/>
    <cellStyle name="Normal 2 5 109 2" xfId="1470"/>
    <cellStyle name="Normal 2 5 11" xfId="1471"/>
    <cellStyle name="Normal 2 5 11 2" xfId="1472"/>
    <cellStyle name="Normal 2 5 110" xfId="1473"/>
    <cellStyle name="Normal 2 5 110 2" xfId="1474"/>
    <cellStyle name="Normal 2 5 111" xfId="1475"/>
    <cellStyle name="Normal 2 5 111 2" xfId="1476"/>
    <cellStyle name="Normal 2 5 112" xfId="1477"/>
    <cellStyle name="Normal 2 5 112 2" xfId="1478"/>
    <cellStyle name="Normal 2 5 113" xfId="1479"/>
    <cellStyle name="Normal 2 5 113 2" xfId="1480"/>
    <cellStyle name="Normal 2 5 12" xfId="1481"/>
    <cellStyle name="Normal 2 5 12 2" xfId="1482"/>
    <cellStyle name="Normal 2 5 13" xfId="1483"/>
    <cellStyle name="Normal 2 5 13 2" xfId="1484"/>
    <cellStyle name="Normal 2 5 14" xfId="1485"/>
    <cellStyle name="Normal 2 5 14 2" xfId="1486"/>
    <cellStyle name="Normal 2 5 15" xfId="1487"/>
    <cellStyle name="Normal 2 5 15 2" xfId="1488"/>
    <cellStyle name="Normal 2 5 16" xfId="1489"/>
    <cellStyle name="Normal 2 5 16 2" xfId="1490"/>
    <cellStyle name="Normal 2 5 17" xfId="1491"/>
    <cellStyle name="Normal 2 5 17 2" xfId="1492"/>
    <cellStyle name="Normal 2 5 18" xfId="1493"/>
    <cellStyle name="Normal 2 5 18 2" xfId="1494"/>
    <cellStyle name="Normal 2 5 19" xfId="1495"/>
    <cellStyle name="Normal 2 5 19 2" xfId="1496"/>
    <cellStyle name="Normal 2 5 2" xfId="1497"/>
    <cellStyle name="Normal 2 5 2 2" xfId="1498"/>
    <cellStyle name="Normal 2 5 20" xfId="1499"/>
    <cellStyle name="Normal 2 5 20 2" xfId="1500"/>
    <cellStyle name="Normal 2 5 21" xfId="1501"/>
    <cellStyle name="Normal 2 5 21 2" xfId="1502"/>
    <cellStyle name="Normal 2 5 22" xfId="1503"/>
    <cellStyle name="Normal 2 5 22 2" xfId="1504"/>
    <cellStyle name="Normal 2 5 23" xfId="1505"/>
    <cellStyle name="Normal 2 5 23 2" xfId="1506"/>
    <cellStyle name="Normal 2 5 24" xfId="1507"/>
    <cellStyle name="Normal 2 5 24 2" xfId="1508"/>
    <cellStyle name="Normal 2 5 25" xfId="1509"/>
    <cellStyle name="Normal 2 5 25 2" xfId="1510"/>
    <cellStyle name="Normal 2 5 26" xfId="1511"/>
    <cellStyle name="Normal 2 5 26 2" xfId="1512"/>
    <cellStyle name="Normal 2 5 27" xfId="1513"/>
    <cellStyle name="Normal 2 5 27 2" xfId="1514"/>
    <cellStyle name="Normal 2 5 28" xfId="1515"/>
    <cellStyle name="Normal 2 5 28 2" xfId="1516"/>
    <cellStyle name="Normal 2 5 29" xfId="1517"/>
    <cellStyle name="Normal 2 5 29 2" xfId="1518"/>
    <cellStyle name="Normal 2 5 3" xfId="1519"/>
    <cellStyle name="Normal 2 5 3 2" xfId="1520"/>
    <cellStyle name="Normal 2 5 30" xfId="1521"/>
    <cellStyle name="Normal 2 5 30 2" xfId="1522"/>
    <cellStyle name="Normal 2 5 31" xfId="1523"/>
    <cellStyle name="Normal 2 5 31 2" xfId="1524"/>
    <cellStyle name="Normal 2 5 32" xfId="1525"/>
    <cellStyle name="Normal 2 5 32 2" xfId="1526"/>
    <cellStyle name="Normal 2 5 33" xfId="1527"/>
    <cellStyle name="Normal 2 5 33 2" xfId="1528"/>
    <cellStyle name="Normal 2 5 34" xfId="1529"/>
    <cellStyle name="Normal 2 5 34 2" xfId="1530"/>
    <cellStyle name="Normal 2 5 35" xfId="1531"/>
    <cellStyle name="Normal 2 5 35 2" xfId="1532"/>
    <cellStyle name="Normal 2 5 36" xfId="1533"/>
    <cellStyle name="Normal 2 5 36 2" xfId="1534"/>
    <cellStyle name="Normal 2 5 37" xfId="1535"/>
    <cellStyle name="Normal 2 5 37 2" xfId="1536"/>
    <cellStyle name="Normal 2 5 38" xfId="1537"/>
    <cellStyle name="Normal 2 5 38 2" xfId="1538"/>
    <cellStyle name="Normal 2 5 39" xfId="1539"/>
    <cellStyle name="Normal 2 5 39 2" xfId="1540"/>
    <cellStyle name="Normal 2 5 4" xfId="1541"/>
    <cellStyle name="Normal 2 5 4 2" xfId="1542"/>
    <cellStyle name="Normal 2 5 40" xfId="1543"/>
    <cellStyle name="Normal 2 5 40 2" xfId="1544"/>
    <cellStyle name="Normal 2 5 41" xfId="1545"/>
    <cellStyle name="Normal 2 5 41 2" xfId="1546"/>
    <cellStyle name="Normal 2 5 42" xfId="1547"/>
    <cellStyle name="Normal 2 5 42 2" xfId="1548"/>
    <cellStyle name="Normal 2 5 43" xfId="1549"/>
    <cellStyle name="Normal 2 5 43 2" xfId="1550"/>
    <cellStyle name="Normal 2 5 44" xfId="1551"/>
    <cellStyle name="Normal 2 5 44 2" xfId="1552"/>
    <cellStyle name="Normal 2 5 45" xfId="1553"/>
    <cellStyle name="Normal 2 5 45 2" xfId="1554"/>
    <cellStyle name="Normal 2 5 46" xfId="1555"/>
    <cellStyle name="Normal 2 5 46 2" xfId="1556"/>
    <cellStyle name="Normal 2 5 47" xfId="1557"/>
    <cellStyle name="Normal 2 5 47 2" xfId="1558"/>
    <cellStyle name="Normal 2 5 48" xfId="1559"/>
    <cellStyle name="Normal 2 5 48 2" xfId="1560"/>
    <cellStyle name="Normal 2 5 49" xfId="1561"/>
    <cellStyle name="Normal 2 5 49 2" xfId="1562"/>
    <cellStyle name="Normal 2 5 5" xfId="1563"/>
    <cellStyle name="Normal 2 5 5 2" xfId="1564"/>
    <cellStyle name="Normal 2 5 50" xfId="1565"/>
    <cellStyle name="Normal 2 5 50 2" xfId="1566"/>
    <cellStyle name="Normal 2 5 51" xfId="1567"/>
    <cellStyle name="Normal 2 5 51 2" xfId="1568"/>
    <cellStyle name="Normal 2 5 52" xfId="1569"/>
    <cellStyle name="Normal 2 5 52 2" xfId="1570"/>
    <cellStyle name="Normal 2 5 53" xfId="1571"/>
    <cellStyle name="Normal 2 5 53 2" xfId="1572"/>
    <cellStyle name="Normal 2 5 54" xfId="1573"/>
    <cellStyle name="Normal 2 5 54 2" xfId="1574"/>
    <cellStyle name="Normal 2 5 55" xfId="1575"/>
    <cellStyle name="Normal 2 5 55 2" xfId="1576"/>
    <cellStyle name="Normal 2 5 56" xfId="1577"/>
    <cellStyle name="Normal 2 5 56 2" xfId="1578"/>
    <cellStyle name="Normal 2 5 57" xfId="1579"/>
    <cellStyle name="Normal 2 5 57 2" xfId="1580"/>
    <cellStyle name="Normal 2 5 58" xfId="1581"/>
    <cellStyle name="Normal 2 5 58 2" xfId="1582"/>
    <cellStyle name="Normal 2 5 59" xfId="1583"/>
    <cellStyle name="Normal 2 5 59 2" xfId="1584"/>
    <cellStyle name="Normal 2 5 6" xfId="1585"/>
    <cellStyle name="Normal 2 5 6 2" xfId="1586"/>
    <cellStyle name="Normal 2 5 60" xfId="1587"/>
    <cellStyle name="Normal 2 5 60 2" xfId="1588"/>
    <cellStyle name="Normal 2 5 61" xfId="1589"/>
    <cellStyle name="Normal 2 5 61 2" xfId="1590"/>
    <cellStyle name="Normal 2 5 62" xfId="1591"/>
    <cellStyle name="Normal 2 5 62 2" xfId="1592"/>
    <cellStyle name="Normal 2 5 63" xfId="1593"/>
    <cellStyle name="Normal 2 5 63 2" xfId="1594"/>
    <cellStyle name="Normal 2 5 64" xfId="1595"/>
    <cellStyle name="Normal 2 5 64 2" xfId="1596"/>
    <cellStyle name="Normal 2 5 65" xfId="1597"/>
    <cellStyle name="Normal 2 5 65 2" xfId="1598"/>
    <cellStyle name="Normal 2 5 66" xfId="1599"/>
    <cellStyle name="Normal 2 5 66 2" xfId="1600"/>
    <cellStyle name="Normal 2 5 67" xfId="1601"/>
    <cellStyle name="Normal 2 5 67 2" xfId="1602"/>
    <cellStyle name="Normal 2 5 68" xfId="1603"/>
    <cellStyle name="Normal 2 5 68 2" xfId="1604"/>
    <cellStyle name="Normal 2 5 69" xfId="1605"/>
    <cellStyle name="Normal 2 5 69 2" xfId="1606"/>
    <cellStyle name="Normal 2 5 7" xfId="1607"/>
    <cellStyle name="Normal 2 5 7 2" xfId="1608"/>
    <cellStyle name="Normal 2 5 70" xfId="1609"/>
    <cellStyle name="Normal 2 5 70 2" xfId="1610"/>
    <cellStyle name="Normal 2 5 70 2 2" xfId="3491"/>
    <cellStyle name="Normal 2 5 70 3" xfId="3369"/>
    <cellStyle name="Normal 2 5 71" xfId="1611"/>
    <cellStyle name="Normal 2 5 71 2" xfId="1612"/>
    <cellStyle name="Normal 2 5 71 2 2" xfId="3493"/>
    <cellStyle name="Normal 2 5 71 3" xfId="3492"/>
    <cellStyle name="Normal 2 5 72" xfId="1613"/>
    <cellStyle name="Normal 2 5 72 2" xfId="1614"/>
    <cellStyle name="Normal 2 5 72 2 2" xfId="3495"/>
    <cellStyle name="Normal 2 5 72 3" xfId="3494"/>
    <cellStyle name="Normal 2 5 73" xfId="1615"/>
    <cellStyle name="Normal 2 5 73 2" xfId="1616"/>
    <cellStyle name="Normal 2 5 73 2 2" xfId="3497"/>
    <cellStyle name="Normal 2 5 73 3" xfId="3496"/>
    <cellStyle name="Normal 2 5 74" xfId="1617"/>
    <cellStyle name="Normal 2 5 74 2" xfId="1618"/>
    <cellStyle name="Normal 2 5 74 2 2" xfId="3499"/>
    <cellStyle name="Normal 2 5 74 3" xfId="3498"/>
    <cellStyle name="Normal 2 5 75" xfId="1619"/>
    <cellStyle name="Normal 2 5 75 2" xfId="1620"/>
    <cellStyle name="Normal 2 5 75 2 2" xfId="3501"/>
    <cellStyle name="Normal 2 5 75 3" xfId="3500"/>
    <cellStyle name="Normal 2 5 76" xfId="1621"/>
    <cellStyle name="Normal 2 5 76 2" xfId="1622"/>
    <cellStyle name="Normal 2 5 76 2 2" xfId="3503"/>
    <cellStyle name="Normal 2 5 76 3" xfId="3502"/>
    <cellStyle name="Normal 2 5 77" xfId="1623"/>
    <cellStyle name="Normal 2 5 77 2" xfId="1624"/>
    <cellStyle name="Normal 2 5 77 2 2" xfId="3505"/>
    <cellStyle name="Normal 2 5 77 3" xfId="3504"/>
    <cellStyle name="Normal 2 5 78" xfId="1625"/>
    <cellStyle name="Normal 2 5 78 2" xfId="1626"/>
    <cellStyle name="Normal 2 5 78 2 2" xfId="3507"/>
    <cellStyle name="Normal 2 5 78 3" xfId="3506"/>
    <cellStyle name="Normal 2 5 79" xfId="1627"/>
    <cellStyle name="Normal 2 5 79 2" xfId="1628"/>
    <cellStyle name="Normal 2 5 79 2 2" xfId="3509"/>
    <cellStyle name="Normal 2 5 79 3" xfId="3508"/>
    <cellStyle name="Normal 2 5 8" xfId="1629"/>
    <cellStyle name="Normal 2 5 8 2" xfId="1630"/>
    <cellStyle name="Normal 2 5 8 2 2" xfId="3511"/>
    <cellStyle name="Normal 2 5 8 3" xfId="3510"/>
    <cellStyle name="Normal 2 5 80" xfId="1631"/>
    <cellStyle name="Normal 2 5 80 2" xfId="1632"/>
    <cellStyle name="Normal 2 5 80 2 2" xfId="3513"/>
    <cellStyle name="Normal 2 5 80 3" xfId="3512"/>
    <cellStyle name="Normal 2 5 81" xfId="1633"/>
    <cellStyle name="Normal 2 5 81 2" xfId="1634"/>
    <cellStyle name="Normal 2 5 81 2 2" xfId="3515"/>
    <cellStyle name="Normal 2 5 81 3" xfId="3514"/>
    <cellStyle name="Normal 2 5 82" xfId="1635"/>
    <cellStyle name="Normal 2 5 82 2" xfId="1636"/>
    <cellStyle name="Normal 2 5 82 2 2" xfId="3517"/>
    <cellStyle name="Normal 2 5 82 3" xfId="3516"/>
    <cellStyle name="Normal 2 5 83" xfId="1637"/>
    <cellStyle name="Normal 2 5 83 2" xfId="1638"/>
    <cellStyle name="Normal 2 5 83 2 2" xfId="3519"/>
    <cellStyle name="Normal 2 5 83 3" xfId="3518"/>
    <cellStyle name="Normal 2 5 84" xfId="1639"/>
    <cellStyle name="Normal 2 5 84 2" xfId="1640"/>
    <cellStyle name="Normal 2 5 84 2 2" xfId="3521"/>
    <cellStyle name="Normal 2 5 84 3" xfId="3520"/>
    <cellStyle name="Normal 2 5 85" xfId="1641"/>
    <cellStyle name="Normal 2 5 85 2" xfId="1642"/>
    <cellStyle name="Normal 2 5 85 2 2" xfId="3523"/>
    <cellStyle name="Normal 2 5 85 3" xfId="3522"/>
    <cellStyle name="Normal 2 5 86" xfId="1643"/>
    <cellStyle name="Normal 2 5 86 2" xfId="1644"/>
    <cellStyle name="Normal 2 5 86 2 2" xfId="3525"/>
    <cellStyle name="Normal 2 5 86 3" xfId="3524"/>
    <cellStyle name="Normal 2 5 87" xfId="1645"/>
    <cellStyle name="Normal 2 5 87 2" xfId="1646"/>
    <cellStyle name="Normal 2 5 87 2 2" xfId="3527"/>
    <cellStyle name="Normal 2 5 87 3" xfId="3526"/>
    <cellStyle name="Normal 2 5 88" xfId="1647"/>
    <cellStyle name="Normal 2 5 88 2" xfId="1648"/>
    <cellStyle name="Normal 2 5 88 2 2" xfId="3529"/>
    <cellStyle name="Normal 2 5 88 3" xfId="3528"/>
    <cellStyle name="Normal 2 5 89" xfId="1649"/>
    <cellStyle name="Normal 2 5 89 2" xfId="1650"/>
    <cellStyle name="Normal 2 5 89 2 2" xfId="3531"/>
    <cellStyle name="Normal 2 5 89 3" xfId="3530"/>
    <cellStyle name="Normal 2 5 9" xfId="1651"/>
    <cellStyle name="Normal 2 5 9 2" xfId="1652"/>
    <cellStyle name="Normal 2 5 9 2 2" xfId="3533"/>
    <cellStyle name="Normal 2 5 9 3" xfId="3532"/>
    <cellStyle name="Normal 2 5 90" xfId="1653"/>
    <cellStyle name="Normal 2 5 90 2" xfId="1654"/>
    <cellStyle name="Normal 2 5 90 2 2" xfId="3535"/>
    <cellStyle name="Normal 2 5 90 3" xfId="3534"/>
    <cellStyle name="Normal 2 5 91" xfId="1655"/>
    <cellStyle name="Normal 2 5 91 2" xfId="1656"/>
    <cellStyle name="Normal 2 5 91 2 2" xfId="3537"/>
    <cellStyle name="Normal 2 5 91 3" xfId="3536"/>
    <cellStyle name="Normal 2 5 92" xfId="1657"/>
    <cellStyle name="Normal 2 5 92 2" xfId="1658"/>
    <cellStyle name="Normal 2 5 92 2 2" xfId="3539"/>
    <cellStyle name="Normal 2 5 92 3" xfId="3538"/>
    <cellStyle name="Normal 2 5 93" xfId="1659"/>
    <cellStyle name="Normal 2 5 93 2" xfId="1660"/>
    <cellStyle name="Normal 2 5 93 2 2" xfId="3541"/>
    <cellStyle name="Normal 2 5 93 3" xfId="3540"/>
    <cellStyle name="Normal 2 5 94" xfId="1661"/>
    <cellStyle name="Normal 2 5 94 2" xfId="1662"/>
    <cellStyle name="Normal 2 5 94 2 2" xfId="3543"/>
    <cellStyle name="Normal 2 5 94 3" xfId="3542"/>
    <cellStyle name="Normal 2 5 95" xfId="1663"/>
    <cellStyle name="Normal 2 5 95 2" xfId="1664"/>
    <cellStyle name="Normal 2 5 95 2 2" xfId="3545"/>
    <cellStyle name="Normal 2 5 95 3" xfId="3544"/>
    <cellStyle name="Normal 2 5 96" xfId="1665"/>
    <cellStyle name="Normal 2 5 96 2" xfId="1666"/>
    <cellStyle name="Normal 2 5 96 2 2" xfId="3547"/>
    <cellStyle name="Normal 2 5 96 3" xfId="3546"/>
    <cellStyle name="Normal 2 5 97" xfId="1667"/>
    <cellStyle name="Normal 2 5 97 2" xfId="1668"/>
    <cellStyle name="Normal 2 5 97 2 2" xfId="3549"/>
    <cellStyle name="Normal 2 5 97 3" xfId="3548"/>
    <cellStyle name="Normal 2 5 98" xfId="1669"/>
    <cellStyle name="Normal 2 5 98 2" xfId="1670"/>
    <cellStyle name="Normal 2 5 98 2 2" xfId="3551"/>
    <cellStyle name="Normal 2 5 98 3" xfId="3550"/>
    <cellStyle name="Normal 2 5 99" xfId="1671"/>
    <cellStyle name="Normal 2 5 99 2" xfId="1672"/>
    <cellStyle name="Normal 2 5 99 2 2" xfId="3553"/>
    <cellStyle name="Normal 2 5 99 3" xfId="3552"/>
    <cellStyle name="Normal 2 6" xfId="1673"/>
    <cellStyle name="Normal 2 6 10" xfId="1674"/>
    <cellStyle name="Normal 2 6 10 2" xfId="1675"/>
    <cellStyle name="Normal 2 6 10 2 2" xfId="3556"/>
    <cellStyle name="Normal 2 6 10 3" xfId="3555"/>
    <cellStyle name="Normal 2 6 100" xfId="1676"/>
    <cellStyle name="Normal 2 6 100 2" xfId="1677"/>
    <cellStyle name="Normal 2 6 100 2 2" xfId="3558"/>
    <cellStyle name="Normal 2 6 100 3" xfId="3557"/>
    <cellStyle name="Normal 2 6 101" xfId="1678"/>
    <cellStyle name="Normal 2 6 101 2" xfId="1679"/>
    <cellStyle name="Normal 2 6 101 2 2" xfId="3560"/>
    <cellStyle name="Normal 2 6 101 3" xfId="3559"/>
    <cellStyle name="Normal 2 6 102" xfId="1680"/>
    <cellStyle name="Normal 2 6 102 2" xfId="1681"/>
    <cellStyle name="Normal 2 6 102 2 2" xfId="3562"/>
    <cellStyle name="Normal 2 6 102 3" xfId="3561"/>
    <cellStyle name="Normal 2 6 103" xfId="1682"/>
    <cellStyle name="Normal 2 6 103 2" xfId="1683"/>
    <cellStyle name="Normal 2 6 103 2 2" xfId="3564"/>
    <cellStyle name="Normal 2 6 103 3" xfId="3563"/>
    <cellStyle name="Normal 2 6 104" xfId="1684"/>
    <cellStyle name="Normal 2 6 104 2" xfId="1685"/>
    <cellStyle name="Normal 2 6 104 2 2" xfId="3566"/>
    <cellStyle name="Normal 2 6 104 3" xfId="3565"/>
    <cellStyle name="Normal 2 6 105" xfId="1686"/>
    <cellStyle name="Normal 2 6 105 2" xfId="1687"/>
    <cellStyle name="Normal 2 6 105 2 2" xfId="3568"/>
    <cellStyle name="Normal 2 6 105 3" xfId="3567"/>
    <cellStyle name="Normal 2 6 106" xfId="1688"/>
    <cellStyle name="Normal 2 6 106 2" xfId="1689"/>
    <cellStyle name="Normal 2 6 106 2 2" xfId="3570"/>
    <cellStyle name="Normal 2 6 106 3" xfId="3569"/>
    <cellStyle name="Normal 2 6 107" xfId="1690"/>
    <cellStyle name="Normal 2 6 107 2" xfId="1691"/>
    <cellStyle name="Normal 2 6 107 2 2" xfId="3572"/>
    <cellStyle name="Normal 2 6 107 3" xfId="3571"/>
    <cellStyle name="Normal 2 6 108" xfId="1692"/>
    <cellStyle name="Normal 2 6 108 2" xfId="1693"/>
    <cellStyle name="Normal 2 6 108 2 2" xfId="3574"/>
    <cellStyle name="Normal 2 6 108 3" xfId="3573"/>
    <cellStyle name="Normal 2 6 109" xfId="1694"/>
    <cellStyle name="Normal 2 6 109 2" xfId="1695"/>
    <cellStyle name="Normal 2 6 109 2 2" xfId="3576"/>
    <cellStyle name="Normal 2 6 109 3" xfId="3575"/>
    <cellStyle name="Normal 2 6 11" xfId="1696"/>
    <cellStyle name="Normal 2 6 11 2" xfId="1697"/>
    <cellStyle name="Normal 2 6 11 2 2" xfId="3578"/>
    <cellStyle name="Normal 2 6 11 3" xfId="3577"/>
    <cellStyle name="Normal 2 6 110" xfId="1698"/>
    <cellStyle name="Normal 2 6 110 2" xfId="1699"/>
    <cellStyle name="Normal 2 6 110 2 2" xfId="3580"/>
    <cellStyle name="Normal 2 6 110 3" xfId="3579"/>
    <cellStyle name="Normal 2 6 111" xfId="1700"/>
    <cellStyle name="Normal 2 6 111 2" xfId="1701"/>
    <cellStyle name="Normal 2 6 111 2 2" xfId="3582"/>
    <cellStyle name="Normal 2 6 111 3" xfId="3581"/>
    <cellStyle name="Normal 2 6 112" xfId="1702"/>
    <cellStyle name="Normal 2 6 112 2" xfId="1703"/>
    <cellStyle name="Normal 2 6 112 2 2" xfId="3584"/>
    <cellStyle name="Normal 2 6 112 3" xfId="3583"/>
    <cellStyle name="Normal 2 6 113" xfId="1704"/>
    <cellStyle name="Normal 2 6 113 2" xfId="1705"/>
    <cellStyle name="Normal 2 6 113 2 2" xfId="3586"/>
    <cellStyle name="Normal 2 6 113 3" xfId="3585"/>
    <cellStyle name="Normal 2 6 114" xfId="3554"/>
    <cellStyle name="Normal 2 6 12" xfId="1706"/>
    <cellStyle name="Normal 2 6 12 2" xfId="1707"/>
    <cellStyle name="Normal 2 6 12 2 2" xfId="3588"/>
    <cellStyle name="Normal 2 6 12 3" xfId="3587"/>
    <cellStyle name="Normal 2 6 13" xfId="1708"/>
    <cellStyle name="Normal 2 6 13 2" xfId="1709"/>
    <cellStyle name="Normal 2 6 13 2 2" xfId="3590"/>
    <cellStyle name="Normal 2 6 13 3" xfId="3589"/>
    <cellStyle name="Normal 2 6 14" xfId="1710"/>
    <cellStyle name="Normal 2 6 14 2" xfId="1711"/>
    <cellStyle name="Normal 2 6 14 2 2" xfId="3592"/>
    <cellStyle name="Normal 2 6 14 3" xfId="3591"/>
    <cellStyle name="Normal 2 6 15" xfId="1712"/>
    <cellStyle name="Normal 2 6 15 2" xfId="1713"/>
    <cellStyle name="Normal 2 6 15 2 2" xfId="3594"/>
    <cellStyle name="Normal 2 6 15 3" xfId="3593"/>
    <cellStyle name="Normal 2 6 16" xfId="1714"/>
    <cellStyle name="Normal 2 6 16 2" xfId="1715"/>
    <cellStyle name="Normal 2 6 16 2 2" xfId="3596"/>
    <cellStyle name="Normal 2 6 16 3" xfId="3595"/>
    <cellStyle name="Normal 2 6 17" xfId="1716"/>
    <cellStyle name="Normal 2 6 17 2" xfId="1717"/>
    <cellStyle name="Normal 2 6 17 2 2" xfId="3598"/>
    <cellStyle name="Normal 2 6 17 3" xfId="3597"/>
    <cellStyle name="Normal 2 6 18" xfId="1718"/>
    <cellStyle name="Normal 2 6 18 2" xfId="1719"/>
    <cellStyle name="Normal 2 6 18 2 2" xfId="3600"/>
    <cellStyle name="Normal 2 6 18 3" xfId="3599"/>
    <cellStyle name="Normal 2 6 19" xfId="1720"/>
    <cellStyle name="Normal 2 6 19 2" xfId="1721"/>
    <cellStyle name="Normal 2 6 19 2 2" xfId="3602"/>
    <cellStyle name="Normal 2 6 19 3" xfId="3601"/>
    <cellStyle name="Normal 2 6 2" xfId="1722"/>
    <cellStyle name="Normal 2 6 2 2" xfId="1723"/>
    <cellStyle name="Normal 2 6 2 2 2" xfId="3604"/>
    <cellStyle name="Normal 2 6 2 3" xfId="3603"/>
    <cellStyle name="Normal 2 6 20" xfId="1724"/>
    <cellStyle name="Normal 2 6 20 2" xfId="1725"/>
    <cellStyle name="Normal 2 6 20 2 2" xfId="3606"/>
    <cellStyle name="Normal 2 6 20 3" xfId="3605"/>
    <cellStyle name="Normal 2 6 21" xfId="1726"/>
    <cellStyle name="Normal 2 6 21 2" xfId="1727"/>
    <cellStyle name="Normal 2 6 21 2 2" xfId="3608"/>
    <cellStyle name="Normal 2 6 21 3" xfId="3607"/>
    <cellStyle name="Normal 2 6 22" xfId="1728"/>
    <cellStyle name="Normal 2 6 22 2" xfId="1729"/>
    <cellStyle name="Normal 2 6 22 2 2" xfId="3610"/>
    <cellStyle name="Normal 2 6 22 3" xfId="3609"/>
    <cellStyle name="Normal 2 6 23" xfId="1730"/>
    <cellStyle name="Normal 2 6 23 2" xfId="1731"/>
    <cellStyle name="Normal 2 6 23 2 2" xfId="3612"/>
    <cellStyle name="Normal 2 6 23 3" xfId="3611"/>
    <cellStyle name="Normal 2 6 24" xfId="1732"/>
    <cellStyle name="Normal 2 6 24 2" xfId="1733"/>
    <cellStyle name="Normal 2 6 24 2 2" xfId="3614"/>
    <cellStyle name="Normal 2 6 24 3" xfId="3613"/>
    <cellStyle name="Normal 2 6 25" xfId="1734"/>
    <cellStyle name="Normal 2 6 25 2" xfId="1735"/>
    <cellStyle name="Normal 2 6 25 2 2" xfId="3616"/>
    <cellStyle name="Normal 2 6 25 3" xfId="3615"/>
    <cellStyle name="Normal 2 6 26" xfId="1736"/>
    <cellStyle name="Normal 2 6 26 2" xfId="1737"/>
    <cellStyle name="Normal 2 6 26 2 2" xfId="3618"/>
    <cellStyle name="Normal 2 6 26 3" xfId="3617"/>
    <cellStyle name="Normal 2 6 27" xfId="1738"/>
    <cellStyle name="Normal 2 6 27 2" xfId="1739"/>
    <cellStyle name="Normal 2 6 27 2 2" xfId="3620"/>
    <cellStyle name="Normal 2 6 27 3" xfId="3619"/>
    <cellStyle name="Normal 2 6 28" xfId="1740"/>
    <cellStyle name="Normal 2 6 28 2" xfId="1741"/>
    <cellStyle name="Normal 2 6 28 2 2" xfId="3622"/>
    <cellStyle name="Normal 2 6 28 3" xfId="3621"/>
    <cellStyle name="Normal 2 6 29" xfId="1742"/>
    <cellStyle name="Normal 2 6 29 2" xfId="1743"/>
    <cellStyle name="Normal 2 6 29 2 2" xfId="3624"/>
    <cellStyle name="Normal 2 6 29 3" xfId="3623"/>
    <cellStyle name="Normal 2 6 3" xfId="1744"/>
    <cellStyle name="Normal 2 6 3 2" xfId="1745"/>
    <cellStyle name="Normal 2 6 3 2 2" xfId="3626"/>
    <cellStyle name="Normal 2 6 3 3" xfId="3625"/>
    <cellStyle name="Normal 2 6 30" xfId="1746"/>
    <cellStyle name="Normal 2 6 30 2" xfId="1747"/>
    <cellStyle name="Normal 2 6 30 2 2" xfId="3628"/>
    <cellStyle name="Normal 2 6 30 3" xfId="3627"/>
    <cellStyle name="Normal 2 6 31" xfId="1748"/>
    <cellStyle name="Normal 2 6 31 2" xfId="1749"/>
    <cellStyle name="Normal 2 6 31 2 2" xfId="3630"/>
    <cellStyle name="Normal 2 6 31 3" xfId="3629"/>
    <cellStyle name="Normal 2 6 32" xfId="1750"/>
    <cellStyle name="Normal 2 6 32 2" xfId="1751"/>
    <cellStyle name="Normal 2 6 32 2 2" xfId="3632"/>
    <cellStyle name="Normal 2 6 32 3" xfId="3631"/>
    <cellStyle name="Normal 2 6 33" xfId="1752"/>
    <cellStyle name="Normal 2 6 33 2" xfId="1753"/>
    <cellStyle name="Normal 2 6 33 2 2" xfId="3634"/>
    <cellStyle name="Normal 2 6 33 3" xfId="3633"/>
    <cellStyle name="Normal 2 6 34" xfId="1754"/>
    <cellStyle name="Normal 2 6 34 2" xfId="1755"/>
    <cellStyle name="Normal 2 6 34 2 2" xfId="3636"/>
    <cellStyle name="Normal 2 6 34 3" xfId="3635"/>
    <cellStyle name="Normal 2 6 35" xfId="1756"/>
    <cellStyle name="Normal 2 6 35 2" xfId="1757"/>
    <cellStyle name="Normal 2 6 35 2 2" xfId="3638"/>
    <cellStyle name="Normal 2 6 35 3" xfId="3637"/>
    <cellStyle name="Normal 2 6 36" xfId="1758"/>
    <cellStyle name="Normal 2 6 36 2" xfId="1759"/>
    <cellStyle name="Normal 2 6 36 2 2" xfId="3640"/>
    <cellStyle name="Normal 2 6 36 3" xfId="3639"/>
    <cellStyle name="Normal 2 6 37" xfId="1760"/>
    <cellStyle name="Normal 2 6 37 2" xfId="1761"/>
    <cellStyle name="Normal 2 6 37 2 2" xfId="3642"/>
    <cellStyle name="Normal 2 6 37 3" xfId="3641"/>
    <cellStyle name="Normal 2 6 38" xfId="1762"/>
    <cellStyle name="Normal 2 6 38 2" xfId="1763"/>
    <cellStyle name="Normal 2 6 38 2 2" xfId="3644"/>
    <cellStyle name="Normal 2 6 38 3" xfId="3643"/>
    <cellStyle name="Normal 2 6 39" xfId="1764"/>
    <cellStyle name="Normal 2 6 39 2" xfId="1765"/>
    <cellStyle name="Normal 2 6 39 2 2" xfId="3646"/>
    <cellStyle name="Normal 2 6 39 3" xfId="3645"/>
    <cellStyle name="Normal 2 6 4" xfId="1766"/>
    <cellStyle name="Normal 2 6 4 2" xfId="1767"/>
    <cellStyle name="Normal 2 6 4 2 2" xfId="3648"/>
    <cellStyle name="Normal 2 6 4 3" xfId="3647"/>
    <cellStyle name="Normal 2 6 40" xfId="1768"/>
    <cellStyle name="Normal 2 6 40 2" xfId="1769"/>
    <cellStyle name="Normal 2 6 40 2 2" xfId="3650"/>
    <cellStyle name="Normal 2 6 40 3" xfId="3649"/>
    <cellStyle name="Normal 2 6 41" xfId="1770"/>
    <cellStyle name="Normal 2 6 41 2" xfId="1771"/>
    <cellStyle name="Normal 2 6 41 2 2" xfId="3652"/>
    <cellStyle name="Normal 2 6 41 3" xfId="3651"/>
    <cellStyle name="Normal 2 6 42" xfId="1772"/>
    <cellStyle name="Normal 2 6 42 2" xfId="1773"/>
    <cellStyle name="Normal 2 6 42 2 2" xfId="3654"/>
    <cellStyle name="Normal 2 6 42 3" xfId="3653"/>
    <cellStyle name="Normal 2 6 43" xfId="1774"/>
    <cellStyle name="Normal 2 6 43 2" xfId="1775"/>
    <cellStyle name="Normal 2 6 43 2 2" xfId="3656"/>
    <cellStyle name="Normal 2 6 43 3" xfId="3655"/>
    <cellStyle name="Normal 2 6 44" xfId="1776"/>
    <cellStyle name="Normal 2 6 44 2" xfId="1777"/>
    <cellStyle name="Normal 2 6 44 2 2" xfId="3658"/>
    <cellStyle name="Normal 2 6 44 3" xfId="3657"/>
    <cellStyle name="Normal 2 6 45" xfId="1778"/>
    <cellStyle name="Normal 2 6 45 2" xfId="1779"/>
    <cellStyle name="Normal 2 6 45 2 2" xfId="3660"/>
    <cellStyle name="Normal 2 6 45 3" xfId="3659"/>
    <cellStyle name="Normal 2 6 46" xfId="1780"/>
    <cellStyle name="Normal 2 6 46 2" xfId="1781"/>
    <cellStyle name="Normal 2 6 46 2 2" xfId="3662"/>
    <cellStyle name="Normal 2 6 46 3" xfId="3661"/>
    <cellStyle name="Normal 2 6 47" xfId="1782"/>
    <cellStyle name="Normal 2 6 47 2" xfId="1783"/>
    <cellStyle name="Normal 2 6 47 2 2" xfId="3664"/>
    <cellStyle name="Normal 2 6 47 3" xfId="3663"/>
    <cellStyle name="Normal 2 6 48" xfId="1784"/>
    <cellStyle name="Normal 2 6 48 2" xfId="1785"/>
    <cellStyle name="Normal 2 6 48 2 2" xfId="3666"/>
    <cellStyle name="Normal 2 6 48 3" xfId="3665"/>
    <cellStyle name="Normal 2 6 49" xfId="1786"/>
    <cellStyle name="Normal 2 6 49 2" xfId="1787"/>
    <cellStyle name="Normal 2 6 49 2 2" xfId="3668"/>
    <cellStyle name="Normal 2 6 49 3" xfId="3667"/>
    <cellStyle name="Normal 2 6 5" xfId="1788"/>
    <cellStyle name="Normal 2 6 5 2" xfId="1789"/>
    <cellStyle name="Normal 2 6 5 2 2" xfId="3670"/>
    <cellStyle name="Normal 2 6 5 3" xfId="3669"/>
    <cellStyle name="Normal 2 6 50" xfId="1790"/>
    <cellStyle name="Normal 2 6 50 2" xfId="1791"/>
    <cellStyle name="Normal 2 6 50 2 2" xfId="3672"/>
    <cellStyle name="Normal 2 6 50 3" xfId="3671"/>
    <cellStyle name="Normal 2 6 51" xfId="1792"/>
    <cellStyle name="Normal 2 6 51 2" xfId="1793"/>
    <cellStyle name="Normal 2 6 51 2 2" xfId="3674"/>
    <cellStyle name="Normal 2 6 51 3" xfId="3673"/>
    <cellStyle name="Normal 2 6 52" xfId="1794"/>
    <cellStyle name="Normal 2 6 52 2" xfId="1795"/>
    <cellStyle name="Normal 2 6 52 2 2" xfId="3676"/>
    <cellStyle name="Normal 2 6 52 3" xfId="3675"/>
    <cellStyle name="Normal 2 6 53" xfId="1796"/>
    <cellStyle name="Normal 2 6 53 2" xfId="1797"/>
    <cellStyle name="Normal 2 6 53 2 2" xfId="3678"/>
    <cellStyle name="Normal 2 6 53 3" xfId="3677"/>
    <cellStyle name="Normal 2 6 54" xfId="1798"/>
    <cellStyle name="Normal 2 6 54 2" xfId="1799"/>
    <cellStyle name="Normal 2 6 54 2 2" xfId="3680"/>
    <cellStyle name="Normal 2 6 54 3" xfId="3679"/>
    <cellStyle name="Normal 2 6 55" xfId="1800"/>
    <cellStyle name="Normal 2 6 55 2" xfId="1801"/>
    <cellStyle name="Normal 2 6 55 2 2" xfId="3682"/>
    <cellStyle name="Normal 2 6 55 3" xfId="3681"/>
    <cellStyle name="Normal 2 6 56" xfId="1802"/>
    <cellStyle name="Normal 2 6 56 2" xfId="1803"/>
    <cellStyle name="Normal 2 6 56 2 2" xfId="3684"/>
    <cellStyle name="Normal 2 6 56 3" xfId="3683"/>
    <cellStyle name="Normal 2 6 57" xfId="1804"/>
    <cellStyle name="Normal 2 6 57 2" xfId="1805"/>
    <cellStyle name="Normal 2 6 57 2 2" xfId="3686"/>
    <cellStyle name="Normal 2 6 57 3" xfId="3685"/>
    <cellStyle name="Normal 2 6 58" xfId="1806"/>
    <cellStyle name="Normal 2 6 58 2" xfId="1807"/>
    <cellStyle name="Normal 2 6 58 2 2" xfId="3688"/>
    <cellStyle name="Normal 2 6 58 3" xfId="3687"/>
    <cellStyle name="Normal 2 6 59" xfId="1808"/>
    <cellStyle name="Normal 2 6 59 2" xfId="1809"/>
    <cellStyle name="Normal 2 6 59 2 2" xfId="3690"/>
    <cellStyle name="Normal 2 6 59 3" xfId="3689"/>
    <cellStyle name="Normal 2 6 6" xfId="1810"/>
    <cellStyle name="Normal 2 6 6 2" xfId="1811"/>
    <cellStyle name="Normal 2 6 6 2 2" xfId="3692"/>
    <cellStyle name="Normal 2 6 6 3" xfId="3691"/>
    <cellStyle name="Normal 2 6 60" xfId="1812"/>
    <cellStyle name="Normal 2 6 60 2" xfId="1813"/>
    <cellStyle name="Normal 2 6 60 2 2" xfId="3694"/>
    <cellStyle name="Normal 2 6 60 3" xfId="3693"/>
    <cellStyle name="Normal 2 6 61" xfId="1814"/>
    <cellStyle name="Normal 2 6 61 2" xfId="1815"/>
    <cellStyle name="Normal 2 6 61 2 2" xfId="3696"/>
    <cellStyle name="Normal 2 6 61 3" xfId="3695"/>
    <cellStyle name="Normal 2 6 62" xfId="1816"/>
    <cellStyle name="Normal 2 6 62 2" xfId="1817"/>
    <cellStyle name="Normal 2 6 62 2 2" xfId="3698"/>
    <cellStyle name="Normal 2 6 62 3" xfId="3697"/>
    <cellStyle name="Normal 2 6 63" xfId="1818"/>
    <cellStyle name="Normal 2 6 63 2" xfId="1819"/>
    <cellStyle name="Normal 2 6 63 2 2" xfId="3700"/>
    <cellStyle name="Normal 2 6 63 3" xfId="3699"/>
    <cellStyle name="Normal 2 6 64" xfId="1820"/>
    <cellStyle name="Normal 2 6 64 2" xfId="1821"/>
    <cellStyle name="Normal 2 6 64 2 2" xfId="3702"/>
    <cellStyle name="Normal 2 6 64 3" xfId="3701"/>
    <cellStyle name="Normal 2 6 65" xfId="1822"/>
    <cellStyle name="Normal 2 6 65 2" xfId="1823"/>
    <cellStyle name="Normal 2 6 65 2 2" xfId="3704"/>
    <cellStyle name="Normal 2 6 65 3" xfId="3703"/>
    <cellStyle name="Normal 2 6 66" xfId="1824"/>
    <cellStyle name="Normal 2 6 66 2" xfId="1825"/>
    <cellStyle name="Normal 2 6 66 2 2" xfId="3706"/>
    <cellStyle name="Normal 2 6 66 3" xfId="3705"/>
    <cellStyle name="Normal 2 6 67" xfId="1826"/>
    <cellStyle name="Normal 2 6 67 2" xfId="1827"/>
    <cellStyle name="Normal 2 6 67 2 2" xfId="3708"/>
    <cellStyle name="Normal 2 6 67 3" xfId="3707"/>
    <cellStyle name="Normal 2 6 68" xfId="1828"/>
    <cellStyle name="Normal 2 6 68 2" xfId="1829"/>
    <cellStyle name="Normal 2 6 68 2 2" xfId="3710"/>
    <cellStyle name="Normal 2 6 68 3" xfId="3709"/>
    <cellStyle name="Normal 2 6 69" xfId="1830"/>
    <cellStyle name="Normal 2 6 69 2" xfId="1831"/>
    <cellStyle name="Normal 2 6 69 2 2" xfId="3712"/>
    <cellStyle name="Normal 2 6 69 3" xfId="3711"/>
    <cellStyle name="Normal 2 6 7" xfId="1832"/>
    <cellStyle name="Normal 2 6 7 2" xfId="1833"/>
    <cellStyle name="Normal 2 6 7 2 2" xfId="3714"/>
    <cellStyle name="Normal 2 6 7 3" xfId="3713"/>
    <cellStyle name="Normal 2 6 70" xfId="1834"/>
    <cellStyle name="Normal 2 6 70 2" xfId="1835"/>
    <cellStyle name="Normal 2 6 70 2 2" xfId="3716"/>
    <cellStyle name="Normal 2 6 70 3" xfId="3715"/>
    <cellStyle name="Normal 2 6 71" xfId="1836"/>
    <cellStyle name="Normal 2 6 71 2" xfId="1837"/>
    <cellStyle name="Normal 2 6 71 2 2" xfId="3718"/>
    <cellStyle name="Normal 2 6 71 3" xfId="3717"/>
    <cellStyle name="Normal 2 6 72" xfId="1838"/>
    <cellStyle name="Normal 2 6 72 2" xfId="1839"/>
    <cellStyle name="Normal 2 6 72 2 2" xfId="3720"/>
    <cellStyle name="Normal 2 6 72 3" xfId="3719"/>
    <cellStyle name="Normal 2 6 73" xfId="1840"/>
    <cellStyle name="Normal 2 6 73 2" xfId="1841"/>
    <cellStyle name="Normal 2 6 73 2 2" xfId="3722"/>
    <cellStyle name="Normal 2 6 73 3" xfId="3721"/>
    <cellStyle name="Normal 2 6 74" xfId="1842"/>
    <cellStyle name="Normal 2 6 74 2" xfId="1843"/>
    <cellStyle name="Normal 2 6 74 2 2" xfId="3724"/>
    <cellStyle name="Normal 2 6 74 3" xfId="3723"/>
    <cellStyle name="Normal 2 6 75" xfId="1844"/>
    <cellStyle name="Normal 2 6 75 2" xfId="1845"/>
    <cellStyle name="Normal 2 6 75 2 2" xfId="3726"/>
    <cellStyle name="Normal 2 6 75 3" xfId="3725"/>
    <cellStyle name="Normal 2 6 76" xfId="1846"/>
    <cellStyle name="Normal 2 6 76 2" xfId="1847"/>
    <cellStyle name="Normal 2 6 76 2 2" xfId="3728"/>
    <cellStyle name="Normal 2 6 76 3" xfId="3727"/>
    <cellStyle name="Normal 2 6 77" xfId="1848"/>
    <cellStyle name="Normal 2 6 77 2" xfId="1849"/>
    <cellStyle name="Normal 2 6 77 2 2" xfId="3730"/>
    <cellStyle name="Normal 2 6 77 3" xfId="3729"/>
    <cellStyle name="Normal 2 6 78" xfId="1850"/>
    <cellStyle name="Normal 2 6 78 2" xfId="1851"/>
    <cellStyle name="Normal 2 6 78 2 2" xfId="3732"/>
    <cellStyle name="Normal 2 6 78 3" xfId="3731"/>
    <cellStyle name="Normal 2 6 79" xfId="1852"/>
    <cellStyle name="Normal 2 6 79 2" xfId="1853"/>
    <cellStyle name="Normal 2 6 79 2 2" xfId="3734"/>
    <cellStyle name="Normal 2 6 79 3" xfId="3733"/>
    <cellStyle name="Normal 2 6 8" xfId="1854"/>
    <cellStyle name="Normal 2 6 8 2" xfId="1855"/>
    <cellStyle name="Normal 2 6 8 2 2" xfId="3736"/>
    <cellStyle name="Normal 2 6 8 3" xfId="3735"/>
    <cellStyle name="Normal 2 6 80" xfId="1856"/>
    <cellStyle name="Normal 2 6 80 2" xfId="1857"/>
    <cellStyle name="Normal 2 6 80 2 2" xfId="3738"/>
    <cellStyle name="Normal 2 6 80 3" xfId="3737"/>
    <cellStyle name="Normal 2 6 81" xfId="1858"/>
    <cellStyle name="Normal 2 6 81 2" xfId="1859"/>
    <cellStyle name="Normal 2 6 81 2 2" xfId="3740"/>
    <cellStyle name="Normal 2 6 81 3" xfId="3739"/>
    <cellStyle name="Normal 2 6 82" xfId="1860"/>
    <cellStyle name="Normal 2 6 82 2" xfId="1861"/>
    <cellStyle name="Normal 2 6 82 2 2" xfId="3742"/>
    <cellStyle name="Normal 2 6 82 3" xfId="3741"/>
    <cellStyle name="Normal 2 6 83" xfId="1862"/>
    <cellStyle name="Normal 2 6 83 2" xfId="1863"/>
    <cellStyle name="Normal 2 6 83 2 2" xfId="3744"/>
    <cellStyle name="Normal 2 6 83 3" xfId="3743"/>
    <cellStyle name="Normal 2 6 84" xfId="1864"/>
    <cellStyle name="Normal 2 6 84 2" xfId="1865"/>
    <cellStyle name="Normal 2 6 84 2 2" xfId="3746"/>
    <cellStyle name="Normal 2 6 84 3" xfId="3745"/>
    <cellStyle name="Normal 2 6 85" xfId="1866"/>
    <cellStyle name="Normal 2 6 85 2" xfId="1867"/>
    <cellStyle name="Normal 2 6 85 2 2" xfId="3748"/>
    <cellStyle name="Normal 2 6 85 3" xfId="3747"/>
    <cellStyle name="Normal 2 6 86" xfId="1868"/>
    <cellStyle name="Normal 2 6 86 2" xfId="1869"/>
    <cellStyle name="Normal 2 6 86 2 2" xfId="3750"/>
    <cellStyle name="Normal 2 6 86 3" xfId="3749"/>
    <cellStyle name="Normal 2 6 87" xfId="1870"/>
    <cellStyle name="Normal 2 6 87 2" xfId="1871"/>
    <cellStyle name="Normal 2 6 87 2 2" xfId="3752"/>
    <cellStyle name="Normal 2 6 87 3" xfId="3751"/>
    <cellStyle name="Normal 2 6 88" xfId="1872"/>
    <cellStyle name="Normal 2 6 88 2" xfId="1873"/>
    <cellStyle name="Normal 2 6 88 2 2" xfId="3754"/>
    <cellStyle name="Normal 2 6 88 3" xfId="3753"/>
    <cellStyle name="Normal 2 6 89" xfId="1874"/>
    <cellStyle name="Normal 2 6 89 2" xfId="1875"/>
    <cellStyle name="Normal 2 6 89 2 2" xfId="3756"/>
    <cellStyle name="Normal 2 6 89 3" xfId="3755"/>
    <cellStyle name="Normal 2 6 9" xfId="1876"/>
    <cellStyle name="Normal 2 6 9 2" xfId="1877"/>
    <cellStyle name="Normal 2 6 9 2 2" xfId="3758"/>
    <cellStyle name="Normal 2 6 9 3" xfId="3757"/>
    <cellStyle name="Normal 2 6 90" xfId="1878"/>
    <cellStyle name="Normal 2 6 90 2" xfId="1879"/>
    <cellStyle name="Normal 2 6 90 2 2" xfId="3760"/>
    <cellStyle name="Normal 2 6 90 3" xfId="3759"/>
    <cellStyle name="Normal 2 6 91" xfId="1880"/>
    <cellStyle name="Normal 2 6 91 2" xfId="1881"/>
    <cellStyle name="Normal 2 6 91 2 2" xfId="3762"/>
    <cellStyle name="Normal 2 6 91 3" xfId="3761"/>
    <cellStyle name="Normal 2 6 92" xfId="1882"/>
    <cellStyle name="Normal 2 6 92 2" xfId="1883"/>
    <cellStyle name="Normal 2 6 92 2 2" xfId="3764"/>
    <cellStyle name="Normal 2 6 92 3" xfId="3763"/>
    <cellStyle name="Normal 2 6 93" xfId="1884"/>
    <cellStyle name="Normal 2 6 93 2" xfId="1885"/>
    <cellStyle name="Normal 2 6 93 2 2" xfId="3766"/>
    <cellStyle name="Normal 2 6 93 3" xfId="3765"/>
    <cellStyle name="Normal 2 6 94" xfId="1886"/>
    <cellStyle name="Normal 2 6 94 2" xfId="1887"/>
    <cellStyle name="Normal 2 6 94 2 2" xfId="3768"/>
    <cellStyle name="Normal 2 6 94 3" xfId="3767"/>
    <cellStyle name="Normal 2 6 95" xfId="1888"/>
    <cellStyle name="Normal 2 6 95 2" xfId="1889"/>
    <cellStyle name="Normal 2 6 95 2 2" xfId="3770"/>
    <cellStyle name="Normal 2 6 95 3" xfId="3769"/>
    <cellStyle name="Normal 2 6 96" xfId="1890"/>
    <cellStyle name="Normal 2 6 96 2" xfId="1891"/>
    <cellStyle name="Normal 2 6 96 2 2" xfId="3772"/>
    <cellStyle name="Normal 2 6 96 3" xfId="3771"/>
    <cellStyle name="Normal 2 6 97" xfId="1892"/>
    <cellStyle name="Normal 2 6 97 2" xfId="1893"/>
    <cellStyle name="Normal 2 6 97 2 2" xfId="3774"/>
    <cellStyle name="Normal 2 6 97 3" xfId="3773"/>
    <cellStyle name="Normal 2 6 98" xfId="1894"/>
    <cellStyle name="Normal 2 6 98 2" xfId="1895"/>
    <cellStyle name="Normal 2 6 98 2 2" xfId="3776"/>
    <cellStyle name="Normal 2 6 98 3" xfId="3775"/>
    <cellStyle name="Normal 2 6 99" xfId="1896"/>
    <cellStyle name="Normal 2 6 99 2" xfId="1897"/>
    <cellStyle name="Normal 2 6 99 2 2" xfId="3778"/>
    <cellStyle name="Normal 2 6 99 3" xfId="3777"/>
    <cellStyle name="Normal 2 7" xfId="1898"/>
    <cellStyle name="Normal 2 7 2" xfId="1899"/>
    <cellStyle name="Normal 2 7 2 2" xfId="3780"/>
    <cellStyle name="Normal 2 7 3" xfId="3779"/>
    <cellStyle name="Normal 2 8" xfId="1900"/>
    <cellStyle name="Normal 2 8 2" xfId="1901"/>
    <cellStyle name="Normal 2 8 2 2" xfId="3782"/>
    <cellStyle name="Normal 2 8 3" xfId="3781"/>
    <cellStyle name="Normal 2 9" xfId="1902"/>
    <cellStyle name="Normal 2 9 2" xfId="1903"/>
    <cellStyle name="Normal 2 9 2 2" xfId="3784"/>
    <cellStyle name="Normal 2 9 3" xfId="3783"/>
    <cellStyle name="Normal 20" xfId="1904"/>
    <cellStyle name="Normal 20 2" xfId="1905"/>
    <cellStyle name="Normal 20 2 2" xfId="3786"/>
    <cellStyle name="Normal 20 3" xfId="1906"/>
    <cellStyle name="Normal 20 3 2" xfId="3787"/>
    <cellStyle name="Normal 20 4" xfId="3785"/>
    <cellStyle name="Normal 20_52" xfId="1907"/>
    <cellStyle name="Normal 21" xfId="1908"/>
    <cellStyle name="Normal 21 2" xfId="1909"/>
    <cellStyle name="Normal 21 2 2" xfId="3789"/>
    <cellStyle name="Normal 21 3" xfId="3788"/>
    <cellStyle name="Normal 22" xfId="1910"/>
    <cellStyle name="Normal 22 2" xfId="1911"/>
    <cellStyle name="Normal 22 2 2" xfId="3791"/>
    <cellStyle name="Normal 22 3" xfId="3790"/>
    <cellStyle name="Normal 23" xfId="1912"/>
    <cellStyle name="Normal 23 2" xfId="1913"/>
    <cellStyle name="Normal 23 2 2" xfId="3793"/>
    <cellStyle name="Normal 23 3" xfId="3792"/>
    <cellStyle name="Normal 24" xfId="1914"/>
    <cellStyle name="Normal 24 2" xfId="1915"/>
    <cellStyle name="Normal 24 2 2" xfId="3795"/>
    <cellStyle name="Normal 24 3" xfId="3794"/>
    <cellStyle name="Normal 25" xfId="1916"/>
    <cellStyle name="Normal 25 2" xfId="1917"/>
    <cellStyle name="Normal 25 2 2" xfId="3797"/>
    <cellStyle name="Normal 25 3" xfId="3796"/>
    <cellStyle name="Normal 26" xfId="1918"/>
    <cellStyle name="Normal 26 2" xfId="1919"/>
    <cellStyle name="Normal 26 2 2" xfId="3799"/>
    <cellStyle name="Normal 26 3" xfId="3798"/>
    <cellStyle name="Normal 27" xfId="1920"/>
    <cellStyle name="Normal 27 2" xfId="1921"/>
    <cellStyle name="Normal 27 2 2" xfId="3801"/>
    <cellStyle name="Normal 27 3" xfId="3800"/>
    <cellStyle name="Normal 28" xfId="1922"/>
    <cellStyle name="Normal 28 2" xfId="1923"/>
    <cellStyle name="Normal 28 2 2" xfId="3803"/>
    <cellStyle name="Normal 28 3" xfId="3802"/>
    <cellStyle name="Normal 29" xfId="1924"/>
    <cellStyle name="Normal 29 2" xfId="1925"/>
    <cellStyle name="Normal 29 2 2" xfId="3805"/>
    <cellStyle name="Normal 29 3" xfId="3804"/>
    <cellStyle name="Normal 3" xfId="1926"/>
    <cellStyle name="Normal 3 2" xfId="1927"/>
    <cellStyle name="Normal 3 2 2" xfId="3807"/>
    <cellStyle name="Normal 3 3" xfId="1928"/>
    <cellStyle name="Normal 3 3 2" xfId="3808"/>
    <cellStyle name="Normal 3 4" xfId="1929"/>
    <cellStyle name="Normal 3 4 2" xfId="3809"/>
    <cellStyle name="Normal 3 5" xfId="3806"/>
    <cellStyle name="Normal 3_45_46" xfId="1930"/>
    <cellStyle name="Normal 30" xfId="1931"/>
    <cellStyle name="Normal 30 2" xfId="1932"/>
    <cellStyle name="Normal 30 2 2" xfId="3811"/>
    <cellStyle name="Normal 30 3" xfId="3810"/>
    <cellStyle name="Normal 31" xfId="1933"/>
    <cellStyle name="Normal 31 2" xfId="1934"/>
    <cellStyle name="Normal 31 2 2" xfId="3813"/>
    <cellStyle name="Normal 31 3" xfId="1935"/>
    <cellStyle name="Normal 31 3 2" xfId="3814"/>
    <cellStyle name="Normal 31 4" xfId="3812"/>
    <cellStyle name="Normal 31_52" xfId="1936"/>
    <cellStyle name="Normal 32" xfId="1937"/>
    <cellStyle name="Normal 32 2" xfId="1938"/>
    <cellStyle name="Normal 32 2 2" xfId="3816"/>
    <cellStyle name="Normal 32 3" xfId="1939"/>
    <cellStyle name="Normal 32 3 2" xfId="3817"/>
    <cellStyle name="Normal 32 4" xfId="3815"/>
    <cellStyle name="Normal 32_52" xfId="1940"/>
    <cellStyle name="Normal 33" xfId="1941"/>
    <cellStyle name="Normal 33 2" xfId="1942"/>
    <cellStyle name="Normal 33 2 2" xfId="3819"/>
    <cellStyle name="Normal 33 3" xfId="1943"/>
    <cellStyle name="Normal 33 3 2" xfId="3820"/>
    <cellStyle name="Normal 33 4" xfId="3818"/>
    <cellStyle name="Normal 33_52" xfId="1944"/>
    <cellStyle name="Normal 34" xfId="1945"/>
    <cellStyle name="Normal 34 2" xfId="1946"/>
    <cellStyle name="Normal 34 2 2" xfId="3822"/>
    <cellStyle name="Normal 34 3" xfId="1947"/>
    <cellStyle name="Normal 34 3 2" xfId="3823"/>
    <cellStyle name="Normal 34 4" xfId="3821"/>
    <cellStyle name="Normal 34_52" xfId="1948"/>
    <cellStyle name="Normal 35" xfId="1949"/>
    <cellStyle name="Normal 35 2" xfId="1950"/>
    <cellStyle name="Normal 35 2 2" xfId="3825"/>
    <cellStyle name="Normal 35 3" xfId="1951"/>
    <cellStyle name="Normal 35 3 2" xfId="3826"/>
    <cellStyle name="Normal 35 4" xfId="3824"/>
    <cellStyle name="Normal 35_52" xfId="1952"/>
    <cellStyle name="Normal 36" xfId="1953"/>
    <cellStyle name="Normal 36 2" xfId="1954"/>
    <cellStyle name="Normal 36 2 2" xfId="3828"/>
    <cellStyle name="Normal 36 3" xfId="1955"/>
    <cellStyle name="Normal 36 3 2" xfId="3829"/>
    <cellStyle name="Normal 36 4" xfId="3827"/>
    <cellStyle name="Normal 36_52" xfId="1956"/>
    <cellStyle name="Normal 37" xfId="1957"/>
    <cellStyle name="Normal 37 2" xfId="1958"/>
    <cellStyle name="Normal 37 2 2" xfId="3831"/>
    <cellStyle name="Normal 37 3" xfId="1959"/>
    <cellStyle name="Normal 37 3 2" xfId="3832"/>
    <cellStyle name="Normal 37 4" xfId="3830"/>
    <cellStyle name="Normal 37_52" xfId="1960"/>
    <cellStyle name="Normal 38" xfId="1961"/>
    <cellStyle name="Normal 38 2" xfId="1962"/>
    <cellStyle name="Normal 38 2 2" xfId="3834"/>
    <cellStyle name="Normal 38 3" xfId="1963"/>
    <cellStyle name="Normal 38 3 2" xfId="3835"/>
    <cellStyle name="Normal 38 4" xfId="3833"/>
    <cellStyle name="Normal 38_52" xfId="1964"/>
    <cellStyle name="Normal 39" xfId="1965"/>
    <cellStyle name="Normal 39 2" xfId="1966"/>
    <cellStyle name="Normal 39 2 2" xfId="3837"/>
    <cellStyle name="Normal 39 3" xfId="1967"/>
    <cellStyle name="Normal 39 3 2" xfId="3838"/>
    <cellStyle name="Normal 39 4" xfId="3836"/>
    <cellStyle name="Normal 39_52" xfId="1968"/>
    <cellStyle name="Normal 4" xfId="1969"/>
    <cellStyle name="Normal 4 10" xfId="1970"/>
    <cellStyle name="Normal 4 10 2" xfId="3840"/>
    <cellStyle name="Normal 4 11" xfId="1971"/>
    <cellStyle name="Normal 4 11 2" xfId="3841"/>
    <cellStyle name="Normal 4 12" xfId="1972"/>
    <cellStyle name="Normal 4 12 2" xfId="3842"/>
    <cellStyle name="Normal 4 13" xfId="1973"/>
    <cellStyle name="Normal 4 13 2" xfId="3843"/>
    <cellStyle name="Normal 4 14" xfId="1974"/>
    <cellStyle name="Normal 4 14 2" xfId="3844"/>
    <cellStyle name="Normal 4 15" xfId="1975"/>
    <cellStyle name="Normal 4 15 2" xfId="3845"/>
    <cellStyle name="Normal 4 16" xfId="1976"/>
    <cellStyle name="Normal 4 16 2" xfId="3846"/>
    <cellStyle name="Normal 4 17" xfId="1977"/>
    <cellStyle name="Normal 4 17 2" xfId="3847"/>
    <cellStyle name="Normal 4 18" xfId="1978"/>
    <cellStyle name="Normal 4 18 2" xfId="3848"/>
    <cellStyle name="Normal 4 19" xfId="1979"/>
    <cellStyle name="Normal 4 19 2" xfId="3849"/>
    <cellStyle name="Normal 4 2" xfId="1980"/>
    <cellStyle name="Normal 4 2 2" xfId="3850"/>
    <cellStyle name="Normal 4 20" xfId="1981"/>
    <cellStyle name="Normal 4 20 2" xfId="3851"/>
    <cellStyle name="Normal 4 21" xfId="1982"/>
    <cellStyle name="Normal 4 21 2" xfId="3852"/>
    <cellStyle name="Normal 4 22" xfId="1983"/>
    <cellStyle name="Normal 4 22 2" xfId="3853"/>
    <cellStyle name="Normal 4 23" xfId="1984"/>
    <cellStyle name="Normal 4 23 2" xfId="3854"/>
    <cellStyle name="Normal 4 24" xfId="1985"/>
    <cellStyle name="Normal 4 24 2" xfId="3855"/>
    <cellStyle name="Normal 4 25" xfId="1986"/>
    <cellStyle name="Normal 4 25 2" xfId="3856"/>
    <cellStyle name="Normal 4 26" xfId="3839"/>
    <cellStyle name="Normal 4 3" xfId="1987"/>
    <cellStyle name="Normal 4 3 2" xfId="3857"/>
    <cellStyle name="Normal 4 4" xfId="1988"/>
    <cellStyle name="Normal 4 4 2" xfId="3858"/>
    <cellStyle name="Normal 4 5" xfId="1989"/>
    <cellStyle name="Normal 4 5 2" xfId="3859"/>
    <cellStyle name="Normal 4 6" xfId="1990"/>
    <cellStyle name="Normal 4 6 2" xfId="3860"/>
    <cellStyle name="Normal 4 7" xfId="1991"/>
    <cellStyle name="Normal 4 7 2" xfId="3861"/>
    <cellStyle name="Normal 4 8" xfId="1992"/>
    <cellStyle name="Normal 4 8 2" xfId="3862"/>
    <cellStyle name="Normal 4 9" xfId="1993"/>
    <cellStyle name="Normal 4 9 2" xfId="3863"/>
    <cellStyle name="Normal 4_45_46" xfId="1994"/>
    <cellStyle name="Normal 40" xfId="1995"/>
    <cellStyle name="Normal 40 2" xfId="1996"/>
    <cellStyle name="Normal 40 2 2" xfId="3865"/>
    <cellStyle name="Normal 40 3" xfId="1997"/>
    <cellStyle name="Normal 40 3 2" xfId="3866"/>
    <cellStyle name="Normal 40 4" xfId="3864"/>
    <cellStyle name="Normal 40_52" xfId="1998"/>
    <cellStyle name="Normal 41" xfId="1999"/>
    <cellStyle name="Normal 41 2" xfId="2000"/>
    <cellStyle name="Normal 41 2 2" xfId="3868"/>
    <cellStyle name="Normal 41 3" xfId="2001"/>
    <cellStyle name="Normal 41 3 2" xfId="3869"/>
    <cellStyle name="Normal 41 4" xfId="3867"/>
    <cellStyle name="Normal 41_52" xfId="2002"/>
    <cellStyle name="Normal 42" xfId="2003"/>
    <cellStyle name="Normal 42 2" xfId="2004"/>
    <cellStyle name="Normal 42 2 2" xfId="3871"/>
    <cellStyle name="Normal 42 3" xfId="2005"/>
    <cellStyle name="Normal 42 3 2" xfId="3872"/>
    <cellStyle name="Normal 42 4" xfId="3870"/>
    <cellStyle name="Normal 42_52" xfId="2006"/>
    <cellStyle name="Normal 43" xfId="2007"/>
    <cellStyle name="Normal 43 2" xfId="2008"/>
    <cellStyle name="Normal 43 2 2" xfId="3874"/>
    <cellStyle name="Normal 43 3" xfId="2009"/>
    <cellStyle name="Normal 43 3 2" xfId="3875"/>
    <cellStyle name="Normal 43 4" xfId="3873"/>
    <cellStyle name="Normal 43_52" xfId="2010"/>
    <cellStyle name="Normal 44" xfId="2011"/>
    <cellStyle name="Normal 44 2" xfId="2012"/>
    <cellStyle name="Normal 44 2 2" xfId="3877"/>
    <cellStyle name="Normal 44 3" xfId="2013"/>
    <cellStyle name="Normal 44 3 2" xfId="3878"/>
    <cellStyle name="Normal 44 4" xfId="3876"/>
    <cellStyle name="Normal 44_52" xfId="2014"/>
    <cellStyle name="Normal 45" xfId="2015"/>
    <cellStyle name="Normal 45 2" xfId="2016"/>
    <cellStyle name="Normal 45 2 2" xfId="3880"/>
    <cellStyle name="Normal 45 3" xfId="2017"/>
    <cellStyle name="Normal 45 3 2" xfId="3881"/>
    <cellStyle name="Normal 45 4" xfId="3879"/>
    <cellStyle name="Normal 45_52" xfId="2018"/>
    <cellStyle name="Normal 46" xfId="2019"/>
    <cellStyle name="Normal 46 2" xfId="2020"/>
    <cellStyle name="Normal 46 2 2" xfId="3883"/>
    <cellStyle name="Normal 46 3" xfId="2021"/>
    <cellStyle name="Normal 46 3 2" xfId="3884"/>
    <cellStyle name="Normal 46 4" xfId="3882"/>
    <cellStyle name="Normal 46_52" xfId="2022"/>
    <cellStyle name="Normal 47" xfId="2023"/>
    <cellStyle name="Normal 47 2" xfId="2024"/>
    <cellStyle name="Normal 47 2 2" xfId="3886"/>
    <cellStyle name="Normal 47 3" xfId="2025"/>
    <cellStyle name="Normal 47 3 2" xfId="3887"/>
    <cellStyle name="Normal 47 4" xfId="3885"/>
    <cellStyle name="Normal 47_52" xfId="2026"/>
    <cellStyle name="Normal 48" xfId="2027"/>
    <cellStyle name="Normal 48 2" xfId="2028"/>
    <cellStyle name="Normal 48 2 2" xfId="3889"/>
    <cellStyle name="Normal 48 3" xfId="3888"/>
    <cellStyle name="Normal 49" xfId="2029"/>
    <cellStyle name="Normal 49 2" xfId="2030"/>
    <cellStyle name="Normal 49 2 2" xfId="3891"/>
    <cellStyle name="Normal 49 3" xfId="3890"/>
    <cellStyle name="Normal 5" xfId="2031"/>
    <cellStyle name="Normal 5 10" xfId="2032"/>
    <cellStyle name="Normal 5 10 2" xfId="2033"/>
    <cellStyle name="Normal 5 10 2 2" xfId="3894"/>
    <cellStyle name="Normal 5 10 3" xfId="3893"/>
    <cellStyle name="Normal 5 100" xfId="2034"/>
    <cellStyle name="Normal 5 100 2" xfId="2035"/>
    <cellStyle name="Normal 5 100 2 2" xfId="3896"/>
    <cellStyle name="Normal 5 100 3" xfId="3895"/>
    <cellStyle name="Normal 5 101" xfId="2036"/>
    <cellStyle name="Normal 5 101 2" xfId="2037"/>
    <cellStyle name="Normal 5 101 2 2" xfId="3898"/>
    <cellStyle name="Normal 5 101 3" xfId="3897"/>
    <cellStyle name="Normal 5 102" xfId="2038"/>
    <cellStyle name="Normal 5 102 2" xfId="2039"/>
    <cellStyle name="Normal 5 102 2 2" xfId="3900"/>
    <cellStyle name="Normal 5 102 3" xfId="3899"/>
    <cellStyle name="Normal 5 103" xfId="2040"/>
    <cellStyle name="Normal 5 103 2" xfId="2041"/>
    <cellStyle name="Normal 5 103 2 2" xfId="3902"/>
    <cellStyle name="Normal 5 103 3" xfId="3901"/>
    <cellStyle name="Normal 5 104" xfId="2042"/>
    <cellStyle name="Normal 5 104 2" xfId="2043"/>
    <cellStyle name="Normal 5 104 2 2" xfId="3904"/>
    <cellStyle name="Normal 5 104 3" xfId="3903"/>
    <cellStyle name="Normal 5 105" xfId="2044"/>
    <cellStyle name="Normal 5 105 2" xfId="2045"/>
    <cellStyle name="Normal 5 105 2 2" xfId="3906"/>
    <cellStyle name="Normal 5 105 3" xfId="3905"/>
    <cellStyle name="Normal 5 106" xfId="2046"/>
    <cellStyle name="Normal 5 106 2" xfId="2047"/>
    <cellStyle name="Normal 5 106 2 2" xfId="3908"/>
    <cellStyle name="Normal 5 106 3" xfId="3907"/>
    <cellStyle name="Normal 5 107" xfId="2048"/>
    <cellStyle name="Normal 5 107 2" xfId="2049"/>
    <cellStyle name="Normal 5 107 2 2" xfId="3910"/>
    <cellStyle name="Normal 5 107 3" xfId="3909"/>
    <cellStyle name="Normal 5 108" xfId="2050"/>
    <cellStyle name="Normal 5 108 2" xfId="2051"/>
    <cellStyle name="Normal 5 108 2 2" xfId="3912"/>
    <cellStyle name="Normal 5 108 3" xfId="3911"/>
    <cellStyle name="Normal 5 109" xfId="2052"/>
    <cellStyle name="Normal 5 109 2" xfId="2053"/>
    <cellStyle name="Normal 5 109 2 2" xfId="3914"/>
    <cellStyle name="Normal 5 109 3" xfId="3913"/>
    <cellStyle name="Normal 5 11" xfId="2054"/>
    <cellStyle name="Normal 5 11 2" xfId="2055"/>
    <cellStyle name="Normal 5 11 2 2" xfId="3916"/>
    <cellStyle name="Normal 5 11 3" xfId="3915"/>
    <cellStyle name="Normal 5 110" xfId="2056"/>
    <cellStyle name="Normal 5 110 2" xfId="2057"/>
    <cellStyle name="Normal 5 110 2 2" xfId="3918"/>
    <cellStyle name="Normal 5 110 3" xfId="3917"/>
    <cellStyle name="Normal 5 111" xfId="2058"/>
    <cellStyle name="Normal 5 111 2" xfId="2059"/>
    <cellStyle name="Normal 5 111 2 2" xfId="3920"/>
    <cellStyle name="Normal 5 111 3" xfId="3919"/>
    <cellStyle name="Normal 5 112" xfId="2060"/>
    <cellStyle name="Normal 5 112 2" xfId="2061"/>
    <cellStyle name="Normal 5 112 2 2" xfId="3922"/>
    <cellStyle name="Normal 5 112 3" xfId="3921"/>
    <cellStyle name="Normal 5 113" xfId="2062"/>
    <cellStyle name="Normal 5 113 2" xfId="2063"/>
    <cellStyle name="Normal 5 113 2 2" xfId="3924"/>
    <cellStyle name="Normal 5 113 3" xfId="3923"/>
    <cellStyle name="Normal 5 114" xfId="3892"/>
    <cellStyle name="Normal 5 12" xfId="2064"/>
    <cellStyle name="Normal 5 12 2" xfId="2065"/>
    <cellStyle name="Normal 5 12 2 2" xfId="3926"/>
    <cellStyle name="Normal 5 12 3" xfId="3925"/>
    <cellStyle name="Normal 5 13" xfId="2066"/>
    <cellStyle name="Normal 5 13 2" xfId="2067"/>
    <cellStyle name="Normal 5 13 2 2" xfId="3928"/>
    <cellStyle name="Normal 5 13 3" xfId="3927"/>
    <cellStyle name="Normal 5 14" xfId="2068"/>
    <cellStyle name="Normal 5 14 2" xfId="2069"/>
    <cellStyle name="Normal 5 14 2 2" xfId="3930"/>
    <cellStyle name="Normal 5 14 3" xfId="3929"/>
    <cellStyle name="Normal 5 15" xfId="2070"/>
    <cellStyle name="Normal 5 15 2" xfId="2071"/>
    <cellStyle name="Normal 5 15 2 2" xfId="3932"/>
    <cellStyle name="Normal 5 15 3" xfId="3931"/>
    <cellStyle name="Normal 5 16" xfId="2072"/>
    <cellStyle name="Normal 5 16 2" xfId="2073"/>
    <cellStyle name="Normal 5 16 2 2" xfId="3934"/>
    <cellStyle name="Normal 5 16 3" xfId="3933"/>
    <cellStyle name="Normal 5 17" xfId="2074"/>
    <cellStyle name="Normal 5 17 2" xfId="2075"/>
    <cellStyle name="Normal 5 17 2 2" xfId="3936"/>
    <cellStyle name="Normal 5 17 3" xfId="3935"/>
    <cellStyle name="Normal 5 18" xfId="2076"/>
    <cellStyle name="Normal 5 18 2" xfId="2077"/>
    <cellStyle name="Normal 5 18 2 2" xfId="3938"/>
    <cellStyle name="Normal 5 18 3" xfId="3937"/>
    <cellStyle name="Normal 5 19" xfId="2078"/>
    <cellStyle name="Normal 5 19 2" xfId="2079"/>
    <cellStyle name="Normal 5 19 2 2" xfId="3940"/>
    <cellStyle name="Normal 5 19 3" xfId="3939"/>
    <cellStyle name="Normal 5 2" xfId="2080"/>
    <cellStyle name="Normal 5 2 2" xfId="2081"/>
    <cellStyle name="Normal 5 2 2 2" xfId="3942"/>
    <cellStyle name="Normal 5 2 3" xfId="3941"/>
    <cellStyle name="Normal 5 20" xfId="2082"/>
    <cellStyle name="Normal 5 20 2" xfId="2083"/>
    <cellStyle name="Normal 5 20 2 2" xfId="3944"/>
    <cellStyle name="Normal 5 20 3" xfId="3943"/>
    <cellStyle name="Normal 5 21" xfId="2084"/>
    <cellStyle name="Normal 5 21 2" xfId="2085"/>
    <cellStyle name="Normal 5 21 2 2" xfId="3946"/>
    <cellStyle name="Normal 5 21 3" xfId="3945"/>
    <cellStyle name="Normal 5 22" xfId="2086"/>
    <cellStyle name="Normal 5 22 2" xfId="2087"/>
    <cellStyle name="Normal 5 22 2 2" xfId="3948"/>
    <cellStyle name="Normal 5 22 3" xfId="3947"/>
    <cellStyle name="Normal 5 23" xfId="2088"/>
    <cellStyle name="Normal 5 23 2" xfId="2089"/>
    <cellStyle name="Normal 5 23 2 2" xfId="3950"/>
    <cellStyle name="Normal 5 23 3" xfId="3949"/>
    <cellStyle name="Normal 5 24" xfId="2090"/>
    <cellStyle name="Normal 5 24 2" xfId="2091"/>
    <cellStyle name="Normal 5 24 2 2" xfId="3952"/>
    <cellStyle name="Normal 5 24 3" xfId="3951"/>
    <cellStyle name="Normal 5 25" xfId="2092"/>
    <cellStyle name="Normal 5 25 2" xfId="2093"/>
    <cellStyle name="Normal 5 25 2 2" xfId="3954"/>
    <cellStyle name="Normal 5 25 3" xfId="3953"/>
    <cellStyle name="Normal 5 26" xfId="2094"/>
    <cellStyle name="Normal 5 26 2" xfId="2095"/>
    <cellStyle name="Normal 5 26 2 2" xfId="3956"/>
    <cellStyle name="Normal 5 26 3" xfId="3955"/>
    <cellStyle name="Normal 5 27" xfId="2096"/>
    <cellStyle name="Normal 5 27 2" xfId="2097"/>
    <cellStyle name="Normal 5 27 2 2" xfId="3958"/>
    <cellStyle name="Normal 5 27 3" xfId="3957"/>
    <cellStyle name="Normal 5 28" xfId="2098"/>
    <cellStyle name="Normal 5 28 2" xfId="2099"/>
    <cellStyle name="Normal 5 28 2 2" xfId="3960"/>
    <cellStyle name="Normal 5 28 3" xfId="3959"/>
    <cellStyle name="Normal 5 29" xfId="2100"/>
    <cellStyle name="Normal 5 29 2" xfId="2101"/>
    <cellStyle name="Normal 5 29 2 2" xfId="3962"/>
    <cellStyle name="Normal 5 29 3" xfId="3961"/>
    <cellStyle name="Normal 5 3" xfId="2102"/>
    <cellStyle name="Normal 5 3 2" xfId="2103"/>
    <cellStyle name="Normal 5 3 2 2" xfId="3964"/>
    <cellStyle name="Normal 5 3 3" xfId="3963"/>
    <cellStyle name="Normal 5 30" xfId="2104"/>
    <cellStyle name="Normal 5 30 2" xfId="2105"/>
    <cellStyle name="Normal 5 30 2 2" xfId="3966"/>
    <cellStyle name="Normal 5 30 3" xfId="3965"/>
    <cellStyle name="Normal 5 31" xfId="2106"/>
    <cellStyle name="Normal 5 31 2" xfId="2107"/>
    <cellStyle name="Normal 5 31 2 2" xfId="3968"/>
    <cellStyle name="Normal 5 31 3" xfId="3967"/>
    <cellStyle name="Normal 5 32" xfId="2108"/>
    <cellStyle name="Normal 5 32 2" xfId="2109"/>
    <cellStyle name="Normal 5 32 2 2" xfId="3970"/>
    <cellStyle name="Normal 5 32 3" xfId="3969"/>
    <cellStyle name="Normal 5 33" xfId="2110"/>
    <cellStyle name="Normal 5 33 2" xfId="2111"/>
    <cellStyle name="Normal 5 33 2 2" xfId="3972"/>
    <cellStyle name="Normal 5 33 3" xfId="3971"/>
    <cellStyle name="Normal 5 34" xfId="2112"/>
    <cellStyle name="Normal 5 34 2" xfId="2113"/>
    <cellStyle name="Normal 5 34 2 2" xfId="3974"/>
    <cellStyle name="Normal 5 34 3" xfId="3973"/>
    <cellStyle name="Normal 5 35" xfId="2114"/>
    <cellStyle name="Normal 5 35 2" xfId="2115"/>
    <cellStyle name="Normal 5 35 2 2" xfId="3976"/>
    <cellStyle name="Normal 5 35 3" xfId="3975"/>
    <cellStyle name="Normal 5 36" xfId="2116"/>
    <cellStyle name="Normal 5 36 2" xfId="2117"/>
    <cellStyle name="Normal 5 36 2 2" xfId="3978"/>
    <cellStyle name="Normal 5 36 3" xfId="3977"/>
    <cellStyle name="Normal 5 37" xfId="2118"/>
    <cellStyle name="Normal 5 37 2" xfId="2119"/>
    <cellStyle name="Normal 5 37 2 2" xfId="3980"/>
    <cellStyle name="Normal 5 37 3" xfId="3979"/>
    <cellStyle name="Normal 5 38" xfId="2120"/>
    <cellStyle name="Normal 5 38 2" xfId="2121"/>
    <cellStyle name="Normal 5 38 2 2" xfId="3982"/>
    <cellStyle name="Normal 5 38 3" xfId="3981"/>
    <cellStyle name="Normal 5 39" xfId="2122"/>
    <cellStyle name="Normal 5 39 2" xfId="2123"/>
    <cellStyle name="Normal 5 39 2 2" xfId="3984"/>
    <cellStyle name="Normal 5 39 3" xfId="3983"/>
    <cellStyle name="Normal 5 4" xfId="2124"/>
    <cellStyle name="Normal 5 4 2" xfId="2125"/>
    <cellStyle name="Normal 5 4 2 2" xfId="3986"/>
    <cellStyle name="Normal 5 4 3" xfId="3985"/>
    <cellStyle name="Normal 5 40" xfId="2126"/>
    <cellStyle name="Normal 5 40 2" xfId="2127"/>
    <cellStyle name="Normal 5 40 2 2" xfId="3988"/>
    <cellStyle name="Normal 5 40 3" xfId="3987"/>
    <cellStyle name="Normal 5 41" xfId="2128"/>
    <cellStyle name="Normal 5 41 2" xfId="2129"/>
    <cellStyle name="Normal 5 41 2 2" xfId="3990"/>
    <cellStyle name="Normal 5 41 3" xfId="3989"/>
    <cellStyle name="Normal 5 42" xfId="2130"/>
    <cellStyle name="Normal 5 42 2" xfId="2131"/>
    <cellStyle name="Normal 5 42 2 2" xfId="3992"/>
    <cellStyle name="Normal 5 42 3" xfId="3991"/>
    <cellStyle name="Normal 5 43" xfId="2132"/>
    <cellStyle name="Normal 5 43 2" xfId="2133"/>
    <cellStyle name="Normal 5 43 2 2" xfId="3994"/>
    <cellStyle name="Normal 5 43 3" xfId="3993"/>
    <cellStyle name="Normal 5 44" xfId="2134"/>
    <cellStyle name="Normal 5 44 2" xfId="2135"/>
    <cellStyle name="Normal 5 44 2 2" xfId="3996"/>
    <cellStyle name="Normal 5 44 3" xfId="3995"/>
    <cellStyle name="Normal 5 45" xfId="2136"/>
    <cellStyle name="Normal 5 45 2" xfId="2137"/>
    <cellStyle name="Normal 5 45 2 2" xfId="3998"/>
    <cellStyle name="Normal 5 45 3" xfId="3997"/>
    <cellStyle name="Normal 5 46" xfId="2138"/>
    <cellStyle name="Normal 5 46 2" xfId="2139"/>
    <cellStyle name="Normal 5 46 2 2" xfId="4000"/>
    <cellStyle name="Normal 5 46 3" xfId="3999"/>
    <cellStyle name="Normal 5 47" xfId="2140"/>
    <cellStyle name="Normal 5 47 2" xfId="2141"/>
    <cellStyle name="Normal 5 47 2 2" xfId="4002"/>
    <cellStyle name="Normal 5 47 3" xfId="4001"/>
    <cellStyle name="Normal 5 48" xfId="2142"/>
    <cellStyle name="Normal 5 48 2" xfId="2143"/>
    <cellStyle name="Normal 5 48 2 2" xfId="4004"/>
    <cellStyle name="Normal 5 48 3" xfId="4003"/>
    <cellStyle name="Normal 5 49" xfId="2144"/>
    <cellStyle name="Normal 5 49 2" xfId="2145"/>
    <cellStyle name="Normal 5 49 2 2" xfId="4006"/>
    <cellStyle name="Normal 5 49 3" xfId="4005"/>
    <cellStyle name="Normal 5 5" xfId="2146"/>
    <cellStyle name="Normal 5 5 2" xfId="2147"/>
    <cellStyle name="Normal 5 5 2 2" xfId="4008"/>
    <cellStyle name="Normal 5 5 3" xfId="4007"/>
    <cellStyle name="Normal 5 50" xfId="2148"/>
    <cellStyle name="Normal 5 50 2" xfId="2149"/>
    <cellStyle name="Normal 5 50 2 2" xfId="4010"/>
    <cellStyle name="Normal 5 50 3" xfId="4009"/>
    <cellStyle name="Normal 5 51" xfId="2150"/>
    <cellStyle name="Normal 5 51 2" xfId="2151"/>
    <cellStyle name="Normal 5 51 2 2" xfId="4012"/>
    <cellStyle name="Normal 5 51 3" xfId="4011"/>
    <cellStyle name="Normal 5 52" xfId="2152"/>
    <cellStyle name="Normal 5 52 2" xfId="2153"/>
    <cellStyle name="Normal 5 52 2 2" xfId="4014"/>
    <cellStyle name="Normal 5 52 3" xfId="4013"/>
    <cellStyle name="Normal 5 53" xfId="2154"/>
    <cellStyle name="Normal 5 53 2" xfId="2155"/>
    <cellStyle name="Normal 5 53 2 2" xfId="4016"/>
    <cellStyle name="Normal 5 53 3" xfId="4015"/>
    <cellStyle name="Normal 5 54" xfId="2156"/>
    <cellStyle name="Normal 5 54 2" xfId="2157"/>
    <cellStyle name="Normal 5 54 2 2" xfId="4018"/>
    <cellStyle name="Normal 5 54 3" xfId="4017"/>
    <cellStyle name="Normal 5 55" xfId="2158"/>
    <cellStyle name="Normal 5 55 2" xfId="2159"/>
    <cellStyle name="Normal 5 55 2 2" xfId="4020"/>
    <cellStyle name="Normal 5 55 3" xfId="4019"/>
    <cellStyle name="Normal 5 56" xfId="2160"/>
    <cellStyle name="Normal 5 56 2" xfId="2161"/>
    <cellStyle name="Normal 5 56 2 2" xfId="4022"/>
    <cellStyle name="Normal 5 56 3" xfId="4021"/>
    <cellStyle name="Normal 5 57" xfId="2162"/>
    <cellStyle name="Normal 5 57 2" xfId="2163"/>
    <cellStyle name="Normal 5 57 2 2" xfId="4024"/>
    <cellStyle name="Normal 5 57 3" xfId="4023"/>
    <cellStyle name="Normal 5 58" xfId="2164"/>
    <cellStyle name="Normal 5 58 2" xfId="2165"/>
    <cellStyle name="Normal 5 58 2 2" xfId="4026"/>
    <cellStyle name="Normal 5 58 3" xfId="4025"/>
    <cellStyle name="Normal 5 59" xfId="2166"/>
    <cellStyle name="Normal 5 59 2" xfId="2167"/>
    <cellStyle name="Normal 5 59 2 2" xfId="4028"/>
    <cellStyle name="Normal 5 59 3" xfId="4027"/>
    <cellStyle name="Normal 5 6" xfId="2168"/>
    <cellStyle name="Normal 5 6 2" xfId="2169"/>
    <cellStyle name="Normal 5 6 2 2" xfId="4030"/>
    <cellStyle name="Normal 5 6 3" xfId="4029"/>
    <cellStyle name="Normal 5 60" xfId="2170"/>
    <cellStyle name="Normal 5 60 2" xfId="2171"/>
    <cellStyle name="Normal 5 60 2 2" xfId="4032"/>
    <cellStyle name="Normal 5 60 3" xfId="4031"/>
    <cellStyle name="Normal 5 61" xfId="2172"/>
    <cellStyle name="Normal 5 61 2" xfId="2173"/>
    <cellStyle name="Normal 5 61 2 2" xfId="4034"/>
    <cellStyle name="Normal 5 61 3" xfId="4033"/>
    <cellStyle name="Normal 5 62" xfId="2174"/>
    <cellStyle name="Normal 5 62 2" xfId="2175"/>
    <cellStyle name="Normal 5 62 2 2" xfId="4036"/>
    <cellStyle name="Normal 5 62 3" xfId="4035"/>
    <cellStyle name="Normal 5 63" xfId="2176"/>
    <cellStyle name="Normal 5 63 2" xfId="2177"/>
    <cellStyle name="Normal 5 63 2 2" xfId="4038"/>
    <cellStyle name="Normal 5 63 3" xfId="4037"/>
    <cellStyle name="Normal 5 64" xfId="2178"/>
    <cellStyle name="Normal 5 64 2" xfId="2179"/>
    <cellStyle name="Normal 5 64 2 2" xfId="4040"/>
    <cellStyle name="Normal 5 64 3" xfId="4039"/>
    <cellStyle name="Normal 5 65" xfId="2180"/>
    <cellStyle name="Normal 5 65 2" xfId="2181"/>
    <cellStyle name="Normal 5 65 2 2" xfId="4042"/>
    <cellStyle name="Normal 5 65 3" xfId="4041"/>
    <cellStyle name="Normal 5 66" xfId="2182"/>
    <cellStyle name="Normal 5 66 2" xfId="2183"/>
    <cellStyle name="Normal 5 66 2 2" xfId="4044"/>
    <cellStyle name="Normal 5 66 3" xfId="4043"/>
    <cellStyle name="Normal 5 67" xfId="2184"/>
    <cellStyle name="Normal 5 67 2" xfId="2185"/>
    <cellStyle name="Normal 5 67 2 2" xfId="4046"/>
    <cellStyle name="Normal 5 67 3" xfId="4045"/>
    <cellStyle name="Normal 5 68" xfId="2186"/>
    <cellStyle name="Normal 5 68 2" xfId="2187"/>
    <cellStyle name="Normal 5 68 2 2" xfId="4048"/>
    <cellStyle name="Normal 5 68 3" xfId="4047"/>
    <cellStyle name="Normal 5 69" xfId="2188"/>
    <cellStyle name="Normal 5 69 2" xfId="2189"/>
    <cellStyle name="Normal 5 69 2 2" xfId="4050"/>
    <cellStyle name="Normal 5 69 3" xfId="4049"/>
    <cellStyle name="Normal 5 7" xfId="2190"/>
    <cellStyle name="Normal 5 7 2" xfId="2191"/>
    <cellStyle name="Normal 5 7 2 2" xfId="4052"/>
    <cellStyle name="Normal 5 7 3" xfId="4051"/>
    <cellStyle name="Normal 5 70" xfId="2192"/>
    <cellStyle name="Normal 5 70 2" xfId="2193"/>
    <cellStyle name="Normal 5 70 2 2" xfId="4054"/>
    <cellStyle name="Normal 5 70 3" xfId="4053"/>
    <cellStyle name="Normal 5 71" xfId="2194"/>
    <cellStyle name="Normal 5 71 2" xfId="2195"/>
    <cellStyle name="Normal 5 71 2 2" xfId="4056"/>
    <cellStyle name="Normal 5 71 3" xfId="4055"/>
    <cellStyle name="Normal 5 72" xfId="2196"/>
    <cellStyle name="Normal 5 72 2" xfId="2197"/>
    <cellStyle name="Normal 5 72 2 2" xfId="4058"/>
    <cellStyle name="Normal 5 72 3" xfId="4057"/>
    <cellStyle name="Normal 5 73" xfId="2198"/>
    <cellStyle name="Normal 5 73 2" xfId="2199"/>
    <cellStyle name="Normal 5 73 2 2" xfId="4060"/>
    <cellStyle name="Normal 5 73 3" xfId="4059"/>
    <cellStyle name="Normal 5 74" xfId="2200"/>
    <cellStyle name="Normal 5 74 2" xfId="2201"/>
    <cellStyle name="Normal 5 74 2 2" xfId="4062"/>
    <cellStyle name="Normal 5 74 3" xfId="4061"/>
    <cellStyle name="Normal 5 75" xfId="2202"/>
    <cellStyle name="Normal 5 75 2" xfId="2203"/>
    <cellStyle name="Normal 5 75 2 2" xfId="4064"/>
    <cellStyle name="Normal 5 75 3" xfId="4063"/>
    <cellStyle name="Normal 5 76" xfId="2204"/>
    <cellStyle name="Normal 5 76 2" xfId="2205"/>
    <cellStyle name="Normal 5 76 2 2" xfId="4066"/>
    <cellStyle name="Normal 5 76 3" xfId="4065"/>
    <cellStyle name="Normal 5 77" xfId="2206"/>
    <cellStyle name="Normal 5 77 2" xfId="2207"/>
    <cellStyle name="Normal 5 77 2 2" xfId="4068"/>
    <cellStyle name="Normal 5 77 3" xfId="4067"/>
    <cellStyle name="Normal 5 78" xfId="2208"/>
    <cellStyle name="Normal 5 78 2" xfId="2209"/>
    <cellStyle name="Normal 5 78 2 2" xfId="4070"/>
    <cellStyle name="Normal 5 78 3" xfId="4069"/>
    <cellStyle name="Normal 5 79" xfId="2210"/>
    <cellStyle name="Normal 5 79 2" xfId="2211"/>
    <cellStyle name="Normal 5 79 2 2" xfId="4072"/>
    <cellStyle name="Normal 5 79 3" xfId="4071"/>
    <cellStyle name="Normal 5 8" xfId="2212"/>
    <cellStyle name="Normal 5 8 2" xfId="2213"/>
    <cellStyle name="Normal 5 8 2 2" xfId="4074"/>
    <cellStyle name="Normal 5 8 3" xfId="4073"/>
    <cellStyle name="Normal 5 80" xfId="2214"/>
    <cellStyle name="Normal 5 80 2" xfId="2215"/>
    <cellStyle name="Normal 5 80 2 2" xfId="4076"/>
    <cellStyle name="Normal 5 80 3" xfId="4075"/>
    <cellStyle name="Normal 5 81" xfId="2216"/>
    <cellStyle name="Normal 5 81 2" xfId="2217"/>
    <cellStyle name="Normal 5 81 2 2" xfId="4078"/>
    <cellStyle name="Normal 5 81 3" xfId="4077"/>
    <cellStyle name="Normal 5 82" xfId="2218"/>
    <cellStyle name="Normal 5 82 2" xfId="2219"/>
    <cellStyle name="Normal 5 82 2 2" xfId="4080"/>
    <cellStyle name="Normal 5 82 3" xfId="4079"/>
    <cellStyle name="Normal 5 83" xfId="2220"/>
    <cellStyle name="Normal 5 83 2" xfId="2221"/>
    <cellStyle name="Normal 5 83 2 2" xfId="4082"/>
    <cellStyle name="Normal 5 83 3" xfId="4081"/>
    <cellStyle name="Normal 5 84" xfId="2222"/>
    <cellStyle name="Normal 5 84 2" xfId="2223"/>
    <cellStyle name="Normal 5 84 2 2" xfId="4084"/>
    <cellStyle name="Normal 5 84 3" xfId="4083"/>
    <cellStyle name="Normal 5 85" xfId="2224"/>
    <cellStyle name="Normal 5 85 2" xfId="2225"/>
    <cellStyle name="Normal 5 85 2 2" xfId="4086"/>
    <cellStyle name="Normal 5 85 3" xfId="4085"/>
    <cellStyle name="Normal 5 86" xfId="2226"/>
    <cellStyle name="Normal 5 86 2" xfId="2227"/>
    <cellStyle name="Normal 5 86 2 2" xfId="4088"/>
    <cellStyle name="Normal 5 86 3" xfId="4087"/>
    <cellStyle name="Normal 5 87" xfId="2228"/>
    <cellStyle name="Normal 5 87 2" xfId="2229"/>
    <cellStyle name="Normal 5 87 2 2" xfId="4090"/>
    <cellStyle name="Normal 5 87 3" xfId="4089"/>
    <cellStyle name="Normal 5 88" xfId="2230"/>
    <cellStyle name="Normal 5 88 2" xfId="2231"/>
    <cellStyle name="Normal 5 88 2 2" xfId="4092"/>
    <cellStyle name="Normal 5 88 3" xfId="4091"/>
    <cellStyle name="Normal 5 89" xfId="2232"/>
    <cellStyle name="Normal 5 89 2" xfId="2233"/>
    <cellStyle name="Normal 5 89 2 2" xfId="4094"/>
    <cellStyle name="Normal 5 89 3" xfId="4093"/>
    <cellStyle name="Normal 5 9" xfId="2234"/>
    <cellStyle name="Normal 5 9 2" xfId="2235"/>
    <cellStyle name="Normal 5 9 2 2" xfId="4096"/>
    <cellStyle name="Normal 5 9 3" xfId="4095"/>
    <cellStyle name="Normal 5 90" xfId="2236"/>
    <cellStyle name="Normal 5 90 2" xfId="2237"/>
    <cellStyle name="Normal 5 90 2 2" xfId="4098"/>
    <cellStyle name="Normal 5 90 3" xfId="4097"/>
    <cellStyle name="Normal 5 91" xfId="2238"/>
    <cellStyle name="Normal 5 91 2" xfId="2239"/>
    <cellStyle name="Normal 5 91 2 2" xfId="4100"/>
    <cellStyle name="Normal 5 91 3" xfId="4099"/>
    <cellStyle name="Normal 5 92" xfId="2240"/>
    <cellStyle name="Normal 5 92 2" xfId="2241"/>
    <cellStyle name="Normal 5 92 2 2" xfId="4102"/>
    <cellStyle name="Normal 5 92 3" xfId="4101"/>
    <cellStyle name="Normal 5 93" xfId="2242"/>
    <cellStyle name="Normal 5 93 2" xfId="2243"/>
    <cellStyle name="Normal 5 93 2 2" xfId="4104"/>
    <cellStyle name="Normal 5 93 3" xfId="4103"/>
    <cellStyle name="Normal 5 94" xfId="2244"/>
    <cellStyle name="Normal 5 94 2" xfId="2245"/>
    <cellStyle name="Normal 5 94 2 2" xfId="4106"/>
    <cellStyle name="Normal 5 94 3" xfId="4105"/>
    <cellStyle name="Normal 5 95" xfId="2246"/>
    <cellStyle name="Normal 5 95 2" xfId="2247"/>
    <cellStyle name="Normal 5 95 2 2" xfId="4108"/>
    <cellStyle name="Normal 5 95 3" xfId="4107"/>
    <cellStyle name="Normal 5 96" xfId="2248"/>
    <cellStyle name="Normal 5 96 2" xfId="2249"/>
    <cellStyle name="Normal 5 96 2 2" xfId="4110"/>
    <cellStyle name="Normal 5 96 3" xfId="4109"/>
    <cellStyle name="Normal 5 97" xfId="2250"/>
    <cellStyle name="Normal 5 97 2" xfId="2251"/>
    <cellStyle name="Normal 5 97 2 2" xfId="4112"/>
    <cellStyle name="Normal 5 97 3" xfId="4111"/>
    <cellStyle name="Normal 5 98" xfId="2252"/>
    <cellStyle name="Normal 5 98 2" xfId="2253"/>
    <cellStyle name="Normal 5 98 2 2" xfId="4114"/>
    <cellStyle name="Normal 5 98 3" xfId="4113"/>
    <cellStyle name="Normal 5 99" xfId="2254"/>
    <cellStyle name="Normal 5 99 2" xfId="2255"/>
    <cellStyle name="Normal 5 99 2 2" xfId="4116"/>
    <cellStyle name="Normal 5 99 3" xfId="4115"/>
    <cellStyle name="Normal 5_45_46" xfId="2256"/>
    <cellStyle name="Normal 50" xfId="2257"/>
    <cellStyle name="Normal 50 2" xfId="2258"/>
    <cellStyle name="Normal 50 2 2" xfId="4118"/>
    <cellStyle name="Normal 50 3" xfId="4117"/>
    <cellStyle name="Normal 51" xfId="2259"/>
    <cellStyle name="Normal 51 2" xfId="2260"/>
    <cellStyle name="Normal 51 2 2" xfId="4120"/>
    <cellStyle name="Normal 51 3" xfId="4119"/>
    <cellStyle name="Normal 52" xfId="2261"/>
    <cellStyle name="Normal 52 2" xfId="2262"/>
    <cellStyle name="Normal 52 2 2" xfId="4122"/>
    <cellStyle name="Normal 52 3" xfId="4121"/>
    <cellStyle name="Normal 53" xfId="2263"/>
    <cellStyle name="Normal 53 2" xfId="2264"/>
    <cellStyle name="Normal 53 2 2" xfId="4124"/>
    <cellStyle name="Normal 53 3" xfId="4123"/>
    <cellStyle name="Normal 54" xfId="2265"/>
    <cellStyle name="Normal 54 2" xfId="2266"/>
    <cellStyle name="Normal 54 2 2" xfId="4126"/>
    <cellStyle name="Normal 54 3" xfId="4125"/>
    <cellStyle name="Normal 55" xfId="2267"/>
    <cellStyle name="Normal 55 2" xfId="2268"/>
    <cellStyle name="Normal 55 2 2" xfId="4128"/>
    <cellStyle name="Normal 55 3" xfId="4127"/>
    <cellStyle name="Normal 56" xfId="2269"/>
    <cellStyle name="Normal 56 2" xfId="2270"/>
    <cellStyle name="Normal 56 2 2" xfId="4130"/>
    <cellStyle name="Normal 56 3" xfId="4129"/>
    <cellStyle name="Normal 57" xfId="2271"/>
    <cellStyle name="Normal 57 2" xfId="2272"/>
    <cellStyle name="Normal 57 2 2" xfId="4132"/>
    <cellStyle name="Normal 57 3" xfId="4131"/>
    <cellStyle name="Normal 58" xfId="2273"/>
    <cellStyle name="Normal 58 2" xfId="2274"/>
    <cellStyle name="Normal 58 2 2" xfId="4134"/>
    <cellStyle name="Normal 58 3" xfId="4133"/>
    <cellStyle name="Normal 59" xfId="2275"/>
    <cellStyle name="Normal 59 2" xfId="2276"/>
    <cellStyle name="Normal 59 2 2" xfId="4136"/>
    <cellStyle name="Normal 59 3" xfId="4135"/>
    <cellStyle name="Normal 6" xfId="2277"/>
    <cellStyle name="Normal 6 10" xfId="2278"/>
    <cellStyle name="Normal 6 10 2" xfId="2279"/>
    <cellStyle name="Normal 6 10 2 2" xfId="4139"/>
    <cellStyle name="Normal 6 10 3" xfId="4138"/>
    <cellStyle name="Normal 6 100" xfId="2280"/>
    <cellStyle name="Normal 6 100 2" xfId="2281"/>
    <cellStyle name="Normal 6 100 2 2" xfId="4141"/>
    <cellStyle name="Normal 6 100 3" xfId="4140"/>
    <cellStyle name="Normal 6 101" xfId="2282"/>
    <cellStyle name="Normal 6 101 2" xfId="2283"/>
    <cellStyle name="Normal 6 101 2 2" xfId="4143"/>
    <cellStyle name="Normal 6 101 3" xfId="4142"/>
    <cellStyle name="Normal 6 102" xfId="2284"/>
    <cellStyle name="Normal 6 102 2" xfId="2285"/>
    <cellStyle name="Normal 6 102 2 2" xfId="4145"/>
    <cellStyle name="Normal 6 102 3" xfId="4144"/>
    <cellStyle name="Normal 6 103" xfId="2286"/>
    <cellStyle name="Normal 6 103 2" xfId="2287"/>
    <cellStyle name="Normal 6 103 2 2" xfId="4147"/>
    <cellStyle name="Normal 6 103 3" xfId="4146"/>
    <cellStyle name="Normal 6 104" xfId="2288"/>
    <cellStyle name="Normal 6 104 2" xfId="2289"/>
    <cellStyle name="Normal 6 104 2 2" xfId="4149"/>
    <cellStyle name="Normal 6 104 3" xfId="4148"/>
    <cellStyle name="Normal 6 105" xfId="2290"/>
    <cellStyle name="Normal 6 105 2" xfId="2291"/>
    <cellStyle name="Normal 6 105 2 2" xfId="4151"/>
    <cellStyle name="Normal 6 105 3" xfId="4150"/>
    <cellStyle name="Normal 6 106" xfId="2292"/>
    <cellStyle name="Normal 6 106 2" xfId="2293"/>
    <cellStyle name="Normal 6 106 2 2" xfId="4153"/>
    <cellStyle name="Normal 6 106 3" xfId="4152"/>
    <cellStyle name="Normal 6 107" xfId="2294"/>
    <cellStyle name="Normal 6 107 2" xfId="2295"/>
    <cellStyle name="Normal 6 107 2 2" xfId="4155"/>
    <cellStyle name="Normal 6 107 3" xfId="4154"/>
    <cellStyle name="Normal 6 108" xfId="2296"/>
    <cellStyle name="Normal 6 108 2" xfId="2297"/>
    <cellStyle name="Normal 6 108 2 2" xfId="4157"/>
    <cellStyle name="Normal 6 108 3" xfId="4156"/>
    <cellStyle name="Normal 6 109" xfId="2298"/>
    <cellStyle name="Normal 6 109 2" xfId="2299"/>
    <cellStyle name="Normal 6 109 2 2" xfId="4159"/>
    <cellStyle name="Normal 6 109 3" xfId="4158"/>
    <cellStyle name="Normal 6 11" xfId="2300"/>
    <cellStyle name="Normal 6 11 2" xfId="2301"/>
    <cellStyle name="Normal 6 11 2 2" xfId="4161"/>
    <cellStyle name="Normal 6 11 3" xfId="4160"/>
    <cellStyle name="Normal 6 110" xfId="2302"/>
    <cellStyle name="Normal 6 110 2" xfId="2303"/>
    <cellStyle name="Normal 6 110 2 2" xfId="4163"/>
    <cellStyle name="Normal 6 110 3" xfId="4162"/>
    <cellStyle name="Normal 6 111" xfId="2304"/>
    <cellStyle name="Normal 6 111 2" xfId="2305"/>
    <cellStyle name="Normal 6 111 2 2" xfId="4165"/>
    <cellStyle name="Normal 6 111 3" xfId="4164"/>
    <cellStyle name="Normal 6 112" xfId="2306"/>
    <cellStyle name="Normal 6 112 2" xfId="2307"/>
    <cellStyle name="Normal 6 112 2 2" xfId="4167"/>
    <cellStyle name="Normal 6 112 3" xfId="4166"/>
    <cellStyle name="Normal 6 113" xfId="2308"/>
    <cellStyle name="Normal 6 113 2" xfId="2309"/>
    <cellStyle name="Normal 6 113 2 2" xfId="4169"/>
    <cellStyle name="Normal 6 113 3" xfId="4168"/>
    <cellStyle name="Normal 6 114" xfId="2310"/>
    <cellStyle name="Normal 6 114 2" xfId="4170"/>
    <cellStyle name="Normal 6 115" xfId="4137"/>
    <cellStyle name="Normal 6 12" xfId="2311"/>
    <cellStyle name="Normal 6 12 2" xfId="2312"/>
    <cellStyle name="Normal 6 12 2 2" xfId="4172"/>
    <cellStyle name="Normal 6 12 3" xfId="4171"/>
    <cellStyle name="Normal 6 13" xfId="2313"/>
    <cellStyle name="Normal 6 13 2" xfId="2314"/>
    <cellStyle name="Normal 6 13 2 2" xfId="4174"/>
    <cellStyle name="Normal 6 13 3" xfId="4173"/>
    <cellStyle name="Normal 6 14" xfId="2315"/>
    <cellStyle name="Normal 6 14 2" xfId="2316"/>
    <cellStyle name="Normal 6 14 2 2" xfId="4176"/>
    <cellStyle name="Normal 6 14 3" xfId="4175"/>
    <cellStyle name="Normal 6 15" xfId="2317"/>
    <cellStyle name="Normal 6 15 2" xfId="2318"/>
    <cellStyle name="Normal 6 15 2 2" xfId="4178"/>
    <cellStyle name="Normal 6 15 3" xfId="4177"/>
    <cellStyle name="Normal 6 16" xfId="2319"/>
    <cellStyle name="Normal 6 16 2" xfId="2320"/>
    <cellStyle name="Normal 6 16 2 2" xfId="4180"/>
    <cellStyle name="Normal 6 16 3" xfId="4179"/>
    <cellStyle name="Normal 6 17" xfId="2321"/>
    <cellStyle name="Normal 6 17 2" xfId="2322"/>
    <cellStyle name="Normal 6 17 2 2" xfId="4182"/>
    <cellStyle name="Normal 6 17 3" xfId="4181"/>
    <cellStyle name="Normal 6 18" xfId="2323"/>
    <cellStyle name="Normal 6 18 2" xfId="2324"/>
    <cellStyle name="Normal 6 18 2 2" xfId="4184"/>
    <cellStyle name="Normal 6 18 3" xfId="4183"/>
    <cellStyle name="Normal 6 19" xfId="2325"/>
    <cellStyle name="Normal 6 19 2" xfId="2326"/>
    <cellStyle name="Normal 6 19 2 2" xfId="4186"/>
    <cellStyle name="Normal 6 19 3" xfId="4185"/>
    <cellStyle name="Normal 6 2" xfId="2327"/>
    <cellStyle name="Normal 6 2 2" xfId="2328"/>
    <cellStyle name="Normal 6 2 2 2" xfId="4188"/>
    <cellStyle name="Normal 6 2 3" xfId="4187"/>
    <cellStyle name="Normal 6 20" xfId="2329"/>
    <cellStyle name="Normal 6 20 2" xfId="2330"/>
    <cellStyle name="Normal 6 20 2 2" xfId="4190"/>
    <cellStyle name="Normal 6 20 3" xfId="4189"/>
    <cellStyle name="Normal 6 21" xfId="2331"/>
    <cellStyle name="Normal 6 21 2" xfId="2332"/>
    <cellStyle name="Normal 6 21 2 2" xfId="4192"/>
    <cellStyle name="Normal 6 21 3" xfId="4191"/>
    <cellStyle name="Normal 6 22" xfId="2333"/>
    <cellStyle name="Normal 6 22 2" xfId="2334"/>
    <cellStyle name="Normal 6 22 2 2" xfId="4194"/>
    <cellStyle name="Normal 6 22 3" xfId="4193"/>
    <cellStyle name="Normal 6 23" xfId="2335"/>
    <cellStyle name="Normal 6 23 2" xfId="2336"/>
    <cellStyle name="Normal 6 23 2 2" xfId="4196"/>
    <cellStyle name="Normal 6 23 3" xfId="4195"/>
    <cellStyle name="Normal 6 24" xfId="2337"/>
    <cellStyle name="Normal 6 24 2" xfId="2338"/>
    <cellStyle name="Normal 6 24 2 2" xfId="4198"/>
    <cellStyle name="Normal 6 24 3" xfId="4197"/>
    <cellStyle name="Normal 6 25" xfId="2339"/>
    <cellStyle name="Normal 6 25 2" xfId="2340"/>
    <cellStyle name="Normal 6 25 2 2" xfId="4200"/>
    <cellStyle name="Normal 6 25 3" xfId="4199"/>
    <cellStyle name="Normal 6 26" xfId="2341"/>
    <cellStyle name="Normal 6 26 2" xfId="2342"/>
    <cellStyle name="Normal 6 26 2 2" xfId="4202"/>
    <cellStyle name="Normal 6 26 3" xfId="4201"/>
    <cellStyle name="Normal 6 27" xfId="2343"/>
    <cellStyle name="Normal 6 27 2" xfId="2344"/>
    <cellStyle name="Normal 6 27 2 2" xfId="4204"/>
    <cellStyle name="Normal 6 27 3" xfId="4203"/>
    <cellStyle name="Normal 6 28" xfId="2345"/>
    <cellStyle name="Normal 6 28 2" xfId="2346"/>
    <cellStyle name="Normal 6 28 2 2" xfId="4206"/>
    <cellStyle name="Normal 6 28 3" xfId="4205"/>
    <cellStyle name="Normal 6 29" xfId="2347"/>
    <cellStyle name="Normal 6 29 2" xfId="2348"/>
    <cellStyle name="Normal 6 29 2 2" xfId="4208"/>
    <cellStyle name="Normal 6 29 3" xfId="4207"/>
    <cellStyle name="Normal 6 3" xfId="2349"/>
    <cellStyle name="Normal 6 3 2" xfId="2350"/>
    <cellStyle name="Normal 6 3 2 2" xfId="4210"/>
    <cellStyle name="Normal 6 3 3" xfId="4209"/>
    <cellStyle name="Normal 6 30" xfId="2351"/>
    <cellStyle name="Normal 6 30 2" xfId="2352"/>
    <cellStyle name="Normal 6 30 2 2" xfId="4212"/>
    <cellStyle name="Normal 6 30 3" xfId="4211"/>
    <cellStyle name="Normal 6 31" xfId="2353"/>
    <cellStyle name="Normal 6 31 2" xfId="2354"/>
    <cellStyle name="Normal 6 31 2 2" xfId="4214"/>
    <cellStyle name="Normal 6 31 3" xfId="4213"/>
    <cellStyle name="Normal 6 32" xfId="2355"/>
    <cellStyle name="Normal 6 32 2" xfId="2356"/>
    <cellStyle name="Normal 6 32 2 2" xfId="4216"/>
    <cellStyle name="Normal 6 32 3" xfId="4215"/>
    <cellStyle name="Normal 6 33" xfId="2357"/>
    <cellStyle name="Normal 6 33 2" xfId="2358"/>
    <cellStyle name="Normal 6 33 2 2" xfId="4218"/>
    <cellStyle name="Normal 6 33 3" xfId="4217"/>
    <cellStyle name="Normal 6 34" xfId="2359"/>
    <cellStyle name="Normal 6 34 2" xfId="2360"/>
    <cellStyle name="Normal 6 34 2 2" xfId="4220"/>
    <cellStyle name="Normal 6 34 3" xfId="4219"/>
    <cellStyle name="Normal 6 35" xfId="2361"/>
    <cellStyle name="Normal 6 35 2" xfId="2362"/>
    <cellStyle name="Normal 6 35 2 2" xfId="4222"/>
    <cellStyle name="Normal 6 35 3" xfId="4221"/>
    <cellStyle name="Normal 6 36" xfId="2363"/>
    <cellStyle name="Normal 6 36 2" xfId="2364"/>
    <cellStyle name="Normal 6 36 2 2" xfId="4224"/>
    <cellStyle name="Normal 6 36 3" xfId="4223"/>
    <cellStyle name="Normal 6 37" xfId="2365"/>
    <cellStyle name="Normal 6 37 2" xfId="2366"/>
    <cellStyle name="Normal 6 37 2 2" xfId="4226"/>
    <cellStyle name="Normal 6 37 3" xfId="4225"/>
    <cellStyle name="Normal 6 38" xfId="2367"/>
    <cellStyle name="Normal 6 38 2" xfId="2368"/>
    <cellStyle name="Normal 6 38 2 2" xfId="4228"/>
    <cellStyle name="Normal 6 38 3" xfId="4227"/>
    <cellStyle name="Normal 6 39" xfId="2369"/>
    <cellStyle name="Normal 6 39 2" xfId="2370"/>
    <cellStyle name="Normal 6 39 2 2" xfId="4230"/>
    <cellStyle name="Normal 6 39 3" xfId="4229"/>
    <cellStyle name="Normal 6 4" xfId="2371"/>
    <cellStyle name="Normal 6 4 2" xfId="2372"/>
    <cellStyle name="Normal 6 4 2 2" xfId="4232"/>
    <cellStyle name="Normal 6 4 3" xfId="4231"/>
    <cellStyle name="Normal 6 40" xfId="2373"/>
    <cellStyle name="Normal 6 40 2" xfId="2374"/>
    <cellStyle name="Normal 6 40 2 2" xfId="4234"/>
    <cellStyle name="Normal 6 40 3" xfId="4233"/>
    <cellStyle name="Normal 6 41" xfId="2375"/>
    <cellStyle name="Normal 6 41 2" xfId="2376"/>
    <cellStyle name="Normal 6 41 2 2" xfId="4236"/>
    <cellStyle name="Normal 6 41 3" xfId="4235"/>
    <cellStyle name="Normal 6 42" xfId="2377"/>
    <cellStyle name="Normal 6 42 2" xfId="2378"/>
    <cellStyle name="Normal 6 42 2 2" xfId="4238"/>
    <cellStyle name="Normal 6 42 3" xfId="4237"/>
    <cellStyle name="Normal 6 43" xfId="2379"/>
    <cellStyle name="Normal 6 43 2" xfId="2380"/>
    <cellStyle name="Normal 6 43 2 2" xfId="4240"/>
    <cellStyle name="Normal 6 43 3" xfId="4239"/>
    <cellStyle name="Normal 6 44" xfId="2381"/>
    <cellStyle name="Normal 6 44 2" xfId="2382"/>
    <cellStyle name="Normal 6 44 2 2" xfId="4242"/>
    <cellStyle name="Normal 6 44 3" xfId="4241"/>
    <cellStyle name="Normal 6 45" xfId="2383"/>
    <cellStyle name="Normal 6 45 2" xfId="2384"/>
    <cellStyle name="Normal 6 45 2 2" xfId="4244"/>
    <cellStyle name="Normal 6 45 3" xfId="4243"/>
    <cellStyle name="Normal 6 46" xfId="2385"/>
    <cellStyle name="Normal 6 46 2" xfId="2386"/>
    <cellStyle name="Normal 6 46 2 2" xfId="4246"/>
    <cellStyle name="Normal 6 46 3" xfId="4245"/>
    <cellStyle name="Normal 6 47" xfId="2387"/>
    <cellStyle name="Normal 6 47 2" xfId="2388"/>
    <cellStyle name="Normal 6 47 2 2" xfId="4248"/>
    <cellStyle name="Normal 6 47 3" xfId="4247"/>
    <cellStyle name="Normal 6 48" xfId="2389"/>
    <cellStyle name="Normal 6 48 2" xfId="2390"/>
    <cellStyle name="Normal 6 48 2 2" xfId="4250"/>
    <cellStyle name="Normal 6 48 3" xfId="4249"/>
    <cellStyle name="Normal 6 49" xfId="2391"/>
    <cellStyle name="Normal 6 49 2" xfId="2392"/>
    <cellStyle name="Normal 6 49 2 2" xfId="4252"/>
    <cellStyle name="Normal 6 49 3" xfId="4251"/>
    <cellStyle name="Normal 6 5" xfId="2393"/>
    <cellStyle name="Normal 6 5 2" xfId="2394"/>
    <cellStyle name="Normal 6 5 2 2" xfId="4254"/>
    <cellStyle name="Normal 6 5 3" xfId="4253"/>
    <cellStyle name="Normal 6 50" xfId="2395"/>
    <cellStyle name="Normal 6 50 2" xfId="2396"/>
    <cellStyle name="Normal 6 50 2 2" xfId="4256"/>
    <cellStyle name="Normal 6 50 3" xfId="4255"/>
    <cellStyle name="Normal 6 51" xfId="2397"/>
    <cellStyle name="Normal 6 51 2" xfId="2398"/>
    <cellStyle name="Normal 6 51 2 2" xfId="4258"/>
    <cellStyle name="Normal 6 51 3" xfId="4257"/>
    <cellStyle name="Normal 6 52" xfId="2399"/>
    <cellStyle name="Normal 6 52 2" xfId="2400"/>
    <cellStyle name="Normal 6 52 2 2" xfId="4260"/>
    <cellStyle name="Normal 6 52 3" xfId="4259"/>
    <cellStyle name="Normal 6 53" xfId="2401"/>
    <cellStyle name="Normal 6 53 2" xfId="2402"/>
    <cellStyle name="Normal 6 53 2 2" xfId="4262"/>
    <cellStyle name="Normal 6 53 3" xfId="4261"/>
    <cellStyle name="Normal 6 54" xfId="2403"/>
    <cellStyle name="Normal 6 54 2" xfId="2404"/>
    <cellStyle name="Normal 6 54 2 2" xfId="4264"/>
    <cellStyle name="Normal 6 54 3" xfId="4263"/>
    <cellStyle name="Normal 6 55" xfId="2405"/>
    <cellStyle name="Normal 6 55 2" xfId="2406"/>
    <cellStyle name="Normal 6 55 2 2" xfId="4266"/>
    <cellStyle name="Normal 6 55 3" xfId="4265"/>
    <cellStyle name="Normal 6 56" xfId="2407"/>
    <cellStyle name="Normal 6 56 2" xfId="2408"/>
    <cellStyle name="Normal 6 56 2 2" xfId="4268"/>
    <cellStyle name="Normal 6 56 3" xfId="4267"/>
    <cellStyle name="Normal 6 57" xfId="2409"/>
    <cellStyle name="Normal 6 57 2" xfId="2410"/>
    <cellStyle name="Normal 6 57 2 2" xfId="4270"/>
    <cellStyle name="Normal 6 57 3" xfId="4269"/>
    <cellStyle name="Normal 6 58" xfId="2411"/>
    <cellStyle name="Normal 6 58 2" xfId="2412"/>
    <cellStyle name="Normal 6 58 2 2" xfId="4272"/>
    <cellStyle name="Normal 6 58 3" xfId="4271"/>
    <cellStyle name="Normal 6 59" xfId="2413"/>
    <cellStyle name="Normal 6 59 2" xfId="2414"/>
    <cellStyle name="Normal 6 59 2 2" xfId="4274"/>
    <cellStyle name="Normal 6 59 3" xfId="4273"/>
    <cellStyle name="Normal 6 6" xfId="2415"/>
    <cellStyle name="Normal 6 6 2" xfId="2416"/>
    <cellStyle name="Normal 6 6 2 2" xfId="4276"/>
    <cellStyle name="Normal 6 6 3" xfId="4275"/>
    <cellStyle name="Normal 6 60" xfId="2417"/>
    <cellStyle name="Normal 6 60 2" xfId="2418"/>
    <cellStyle name="Normal 6 60 2 2" xfId="4278"/>
    <cellStyle name="Normal 6 60 3" xfId="4277"/>
    <cellStyle name="Normal 6 61" xfId="2419"/>
    <cellStyle name="Normal 6 61 2" xfId="2420"/>
    <cellStyle name="Normal 6 61 2 2" xfId="4280"/>
    <cellStyle name="Normal 6 61 3" xfId="4279"/>
    <cellStyle name="Normal 6 62" xfId="2421"/>
    <cellStyle name="Normal 6 62 2" xfId="2422"/>
    <cellStyle name="Normal 6 62 2 2" xfId="4282"/>
    <cellStyle name="Normal 6 62 3" xfId="4281"/>
    <cellStyle name="Normal 6 63" xfId="2423"/>
    <cellStyle name="Normal 6 63 2" xfId="2424"/>
    <cellStyle name="Normal 6 63 2 2" xfId="4284"/>
    <cellStyle name="Normal 6 63 3" xfId="4283"/>
    <cellStyle name="Normal 6 64" xfId="2425"/>
    <cellStyle name="Normal 6 64 2" xfId="2426"/>
    <cellStyle name="Normal 6 64 2 2" xfId="4286"/>
    <cellStyle name="Normal 6 64 3" xfId="4285"/>
    <cellStyle name="Normal 6 65" xfId="2427"/>
    <cellStyle name="Normal 6 65 2" xfId="2428"/>
    <cellStyle name="Normal 6 65 2 2" xfId="4288"/>
    <cellStyle name="Normal 6 65 3" xfId="4287"/>
    <cellStyle name="Normal 6 66" xfId="2429"/>
    <cellStyle name="Normal 6 66 2" xfId="2430"/>
    <cellStyle name="Normal 6 66 2 2" xfId="4290"/>
    <cellStyle name="Normal 6 66 3" xfId="4289"/>
    <cellStyle name="Normal 6 67" xfId="2431"/>
    <cellStyle name="Normal 6 67 2" xfId="2432"/>
    <cellStyle name="Normal 6 67 2 2" xfId="4292"/>
    <cellStyle name="Normal 6 67 3" xfId="4291"/>
    <cellStyle name="Normal 6 68" xfId="2433"/>
    <cellStyle name="Normal 6 68 2" xfId="2434"/>
    <cellStyle name="Normal 6 68 2 2" xfId="4294"/>
    <cellStyle name="Normal 6 68 3" xfId="4293"/>
    <cellStyle name="Normal 6 69" xfId="2435"/>
    <cellStyle name="Normal 6 69 2" xfId="2436"/>
    <cellStyle name="Normal 6 69 2 2" xfId="4296"/>
    <cellStyle name="Normal 6 69 3" xfId="4295"/>
    <cellStyle name="Normal 6 7" xfId="2437"/>
    <cellStyle name="Normal 6 7 2" xfId="2438"/>
    <cellStyle name="Normal 6 7 2 2" xfId="4298"/>
    <cellStyle name="Normal 6 7 3" xfId="4297"/>
    <cellStyle name="Normal 6 70" xfId="2439"/>
    <cellStyle name="Normal 6 70 2" xfId="2440"/>
    <cellStyle name="Normal 6 70 2 2" xfId="4300"/>
    <cellStyle name="Normal 6 70 3" xfId="4299"/>
    <cellStyle name="Normal 6 71" xfId="2441"/>
    <cellStyle name="Normal 6 71 2" xfId="2442"/>
    <cellStyle name="Normal 6 71 2 2" xfId="4302"/>
    <cellStyle name="Normal 6 71 3" xfId="4301"/>
    <cellStyle name="Normal 6 72" xfId="2443"/>
    <cellStyle name="Normal 6 72 2" xfId="2444"/>
    <cellStyle name="Normal 6 72 2 2" xfId="4304"/>
    <cellStyle name="Normal 6 72 3" xfId="4303"/>
    <cellStyle name="Normal 6 73" xfId="2445"/>
    <cellStyle name="Normal 6 73 2" xfId="2446"/>
    <cellStyle name="Normal 6 73 2 2" xfId="4306"/>
    <cellStyle name="Normal 6 73 3" xfId="4305"/>
    <cellStyle name="Normal 6 74" xfId="2447"/>
    <cellStyle name="Normal 6 74 2" xfId="2448"/>
    <cellStyle name="Normal 6 74 2 2" xfId="4308"/>
    <cellStyle name="Normal 6 74 3" xfId="4307"/>
    <cellStyle name="Normal 6 75" xfId="2449"/>
    <cellStyle name="Normal 6 75 2" xfId="2450"/>
    <cellStyle name="Normal 6 75 2 2" xfId="4310"/>
    <cellStyle name="Normal 6 75 3" xfId="4309"/>
    <cellStyle name="Normal 6 76" xfId="2451"/>
    <cellStyle name="Normal 6 76 2" xfId="2452"/>
    <cellStyle name="Normal 6 76 2 2" xfId="4312"/>
    <cellStyle name="Normal 6 76 3" xfId="4311"/>
    <cellStyle name="Normal 6 77" xfId="2453"/>
    <cellStyle name="Normal 6 77 2" xfId="2454"/>
    <cellStyle name="Normal 6 77 2 2" xfId="4314"/>
    <cellStyle name="Normal 6 77 3" xfId="4313"/>
    <cellStyle name="Normal 6 78" xfId="2455"/>
    <cellStyle name="Normal 6 78 2" xfId="2456"/>
    <cellStyle name="Normal 6 78 2 2" xfId="4316"/>
    <cellStyle name="Normal 6 78 3" xfId="4315"/>
    <cellStyle name="Normal 6 79" xfId="2457"/>
    <cellStyle name="Normal 6 79 2" xfId="2458"/>
    <cellStyle name="Normal 6 79 2 2" xfId="4318"/>
    <cellStyle name="Normal 6 79 3" xfId="4317"/>
    <cellStyle name="Normal 6 8" xfId="2459"/>
    <cellStyle name="Normal 6 8 2" xfId="2460"/>
    <cellStyle name="Normal 6 8 2 2" xfId="4320"/>
    <cellStyle name="Normal 6 8 3" xfId="4319"/>
    <cellStyle name="Normal 6 80" xfId="2461"/>
    <cellStyle name="Normal 6 80 2" xfId="2462"/>
    <cellStyle name="Normal 6 80 2 2" xfId="4322"/>
    <cellStyle name="Normal 6 80 3" xfId="4321"/>
    <cellStyle name="Normal 6 81" xfId="2463"/>
    <cellStyle name="Normal 6 81 2" xfId="2464"/>
    <cellStyle name="Normal 6 81 2 2" xfId="4324"/>
    <cellStyle name="Normal 6 81 3" xfId="4323"/>
    <cellStyle name="Normal 6 82" xfId="2465"/>
    <cellStyle name="Normal 6 82 2" xfId="2466"/>
    <cellStyle name="Normal 6 82 2 2" xfId="4326"/>
    <cellStyle name="Normal 6 82 3" xfId="4325"/>
    <cellStyle name="Normal 6 83" xfId="2467"/>
    <cellStyle name="Normal 6 83 2" xfId="2468"/>
    <cellStyle name="Normal 6 83 2 2" xfId="4328"/>
    <cellStyle name="Normal 6 83 3" xfId="4327"/>
    <cellStyle name="Normal 6 84" xfId="2469"/>
    <cellStyle name="Normal 6 84 2" xfId="2470"/>
    <cellStyle name="Normal 6 84 2 2" xfId="4330"/>
    <cellStyle name="Normal 6 84 3" xfId="4329"/>
    <cellStyle name="Normal 6 85" xfId="2471"/>
    <cellStyle name="Normal 6 85 2" xfId="2472"/>
    <cellStyle name="Normal 6 85 2 2" xfId="4332"/>
    <cellStyle name="Normal 6 85 3" xfId="4331"/>
    <cellStyle name="Normal 6 86" xfId="2473"/>
    <cellStyle name="Normal 6 86 2" xfId="2474"/>
    <cellStyle name="Normal 6 86 2 2" xfId="4334"/>
    <cellStyle name="Normal 6 86 3" xfId="4333"/>
    <cellStyle name="Normal 6 87" xfId="2475"/>
    <cellStyle name="Normal 6 87 2" xfId="2476"/>
    <cellStyle name="Normal 6 87 2 2" xfId="4336"/>
    <cellStyle name="Normal 6 87 3" xfId="4335"/>
    <cellStyle name="Normal 6 88" xfId="2477"/>
    <cellStyle name="Normal 6 88 2" xfId="2478"/>
    <cellStyle name="Normal 6 88 2 2" xfId="4338"/>
    <cellStyle name="Normal 6 88 3" xfId="4337"/>
    <cellStyle name="Normal 6 89" xfId="2479"/>
    <cellStyle name="Normal 6 89 2" xfId="2480"/>
    <cellStyle name="Normal 6 89 2 2" xfId="4340"/>
    <cellStyle name="Normal 6 89 3" xfId="4339"/>
    <cellStyle name="Normal 6 9" xfId="2481"/>
    <cellStyle name="Normal 6 9 2" xfId="2482"/>
    <cellStyle name="Normal 6 9 2 2" xfId="4342"/>
    <cellStyle name="Normal 6 9 3" xfId="4341"/>
    <cellStyle name="Normal 6 90" xfId="2483"/>
    <cellStyle name="Normal 6 90 2" xfId="2484"/>
    <cellStyle name="Normal 6 90 2 2" xfId="4344"/>
    <cellStyle name="Normal 6 90 3" xfId="4343"/>
    <cellStyle name="Normal 6 91" xfId="2485"/>
    <cellStyle name="Normal 6 91 2" xfId="2486"/>
    <cellStyle name="Normal 6 91 2 2" xfId="4346"/>
    <cellStyle name="Normal 6 91 3" xfId="4345"/>
    <cellStyle name="Normal 6 92" xfId="2487"/>
    <cellStyle name="Normal 6 92 2" xfId="2488"/>
    <cellStyle name="Normal 6 92 2 2" xfId="4348"/>
    <cellStyle name="Normal 6 92 3" xfId="4347"/>
    <cellStyle name="Normal 6 93" xfId="2489"/>
    <cellStyle name="Normal 6 93 2" xfId="2490"/>
    <cellStyle name="Normal 6 93 2 2" xfId="4350"/>
    <cellStyle name="Normal 6 93 3" xfId="4349"/>
    <cellStyle name="Normal 6 94" xfId="2491"/>
    <cellStyle name="Normal 6 94 2" xfId="2492"/>
    <cellStyle name="Normal 6 94 2 2" xfId="4352"/>
    <cellStyle name="Normal 6 94 3" xfId="4351"/>
    <cellStyle name="Normal 6 95" xfId="2493"/>
    <cellStyle name="Normal 6 95 2" xfId="2494"/>
    <cellStyle name="Normal 6 95 2 2" xfId="4354"/>
    <cellStyle name="Normal 6 95 3" xfId="4353"/>
    <cellStyle name="Normal 6 96" xfId="2495"/>
    <cellStyle name="Normal 6 96 2" xfId="2496"/>
    <cellStyle name="Normal 6 96 2 2" xfId="4356"/>
    <cellStyle name="Normal 6 96 3" xfId="4355"/>
    <cellStyle name="Normal 6 97" xfId="2497"/>
    <cellStyle name="Normal 6 97 2" xfId="2498"/>
    <cellStyle name="Normal 6 97 2 2" xfId="4358"/>
    <cellStyle name="Normal 6 97 3" xfId="4357"/>
    <cellStyle name="Normal 6 98" xfId="2499"/>
    <cellStyle name="Normal 6 98 2" xfId="2500"/>
    <cellStyle name="Normal 6 98 2 2" xfId="4360"/>
    <cellStyle name="Normal 6 98 3" xfId="4359"/>
    <cellStyle name="Normal 6 99" xfId="2501"/>
    <cellStyle name="Normal 6 99 2" xfId="2502"/>
    <cellStyle name="Normal 6 99 2 2" xfId="4362"/>
    <cellStyle name="Normal 6 99 3" xfId="4361"/>
    <cellStyle name="Normal 60" xfId="2503"/>
    <cellStyle name="Normal 60 2" xfId="2504"/>
    <cellStyle name="Normal 60 2 2" xfId="4364"/>
    <cellStyle name="Normal 60 3" xfId="4363"/>
    <cellStyle name="Normal 61" xfId="2505"/>
    <cellStyle name="Normal 61 2" xfId="2506"/>
    <cellStyle name="Normal 61 2 2" xfId="4366"/>
    <cellStyle name="Normal 61 3" xfId="4365"/>
    <cellStyle name="Normal 62" xfId="2507"/>
    <cellStyle name="Normal 62 2" xfId="2508"/>
    <cellStyle name="Normal 62 2 2" xfId="4368"/>
    <cellStyle name="Normal 62 3" xfId="4367"/>
    <cellStyle name="Normal 63" xfId="2509"/>
    <cellStyle name="Normal 63 2" xfId="2510"/>
    <cellStyle name="Normal 63 2 2" xfId="4370"/>
    <cellStyle name="Normal 63 3" xfId="4369"/>
    <cellStyle name="Normal 64" xfId="2511"/>
    <cellStyle name="Normal 64 2" xfId="2512"/>
    <cellStyle name="Normal 64 2 2" xfId="4372"/>
    <cellStyle name="Normal 64 3" xfId="4371"/>
    <cellStyle name="Normal 65" xfId="2513"/>
    <cellStyle name="Normal 65 2" xfId="2514"/>
    <cellStyle name="Normal 65 2 2" xfId="4374"/>
    <cellStyle name="Normal 65 3" xfId="4373"/>
    <cellStyle name="Normal 66" xfId="2515"/>
    <cellStyle name="Normal 66 2" xfId="2516"/>
    <cellStyle name="Normal 66 2 2" xfId="4376"/>
    <cellStyle name="Normal 66 3" xfId="4375"/>
    <cellStyle name="Normal 67" xfId="2517"/>
    <cellStyle name="Normal 67 2" xfId="2518"/>
    <cellStyle name="Normal 67 2 2" xfId="2519"/>
    <cellStyle name="Normal 67 2 2 2" xfId="4379"/>
    <cellStyle name="Normal 67 2 3" xfId="4378"/>
    <cellStyle name="Normal 67 2_41" xfId="2520"/>
    <cellStyle name="Normal 67 3" xfId="2521"/>
    <cellStyle name="Normal 67 3 2" xfId="4380"/>
    <cellStyle name="Normal 67 4" xfId="4377"/>
    <cellStyle name="Normal 67_45_46" xfId="2522"/>
    <cellStyle name="Normal 68" xfId="2523"/>
    <cellStyle name="Normal 68 2" xfId="2524"/>
    <cellStyle name="Normal 68 2 2" xfId="2525"/>
    <cellStyle name="Normal 68 2 2 2" xfId="4383"/>
    <cellStyle name="Normal 68 2 3" xfId="4382"/>
    <cellStyle name="Normal 68 3" xfId="4381"/>
    <cellStyle name="Normal 69" xfId="2526"/>
    <cellStyle name="Normal 69 2" xfId="2527"/>
    <cellStyle name="Normal 69 2 2" xfId="4385"/>
    <cellStyle name="Normal 69 3" xfId="4384"/>
    <cellStyle name="Normal 7" xfId="2528"/>
    <cellStyle name="Normal 7 10" xfId="2529"/>
    <cellStyle name="Normal 7 10 2" xfId="2530"/>
    <cellStyle name="Normal 7 10 2 2" xfId="4388"/>
    <cellStyle name="Normal 7 10 3" xfId="4387"/>
    <cellStyle name="Normal 7 100" xfId="2531"/>
    <cellStyle name="Normal 7 100 2" xfId="2532"/>
    <cellStyle name="Normal 7 100 2 2" xfId="4390"/>
    <cellStyle name="Normal 7 100 3" xfId="4389"/>
    <cellStyle name="Normal 7 101" xfId="2533"/>
    <cellStyle name="Normal 7 101 2" xfId="2534"/>
    <cellStyle name="Normal 7 101 2 2" xfId="4392"/>
    <cellStyle name="Normal 7 101 3" xfId="4391"/>
    <cellStyle name="Normal 7 102" xfId="2535"/>
    <cellStyle name="Normal 7 102 2" xfId="2536"/>
    <cellStyle name="Normal 7 102 2 2" xfId="4394"/>
    <cellStyle name="Normal 7 102 3" xfId="4393"/>
    <cellStyle name="Normal 7 103" xfId="2537"/>
    <cellStyle name="Normal 7 103 2" xfId="2538"/>
    <cellStyle name="Normal 7 103 2 2" xfId="4396"/>
    <cellStyle name="Normal 7 103 3" xfId="4395"/>
    <cellStyle name="Normal 7 104" xfId="2539"/>
    <cellStyle name="Normal 7 104 2" xfId="2540"/>
    <cellStyle name="Normal 7 104 2 2" xfId="4398"/>
    <cellStyle name="Normal 7 104 3" xfId="4397"/>
    <cellStyle name="Normal 7 105" xfId="2541"/>
    <cellStyle name="Normal 7 105 2" xfId="2542"/>
    <cellStyle name="Normal 7 105 2 2" xfId="4400"/>
    <cellStyle name="Normal 7 105 3" xfId="4399"/>
    <cellStyle name="Normal 7 106" xfId="2543"/>
    <cellStyle name="Normal 7 106 2" xfId="2544"/>
    <cellStyle name="Normal 7 106 2 2" xfId="4402"/>
    <cellStyle name="Normal 7 106 3" xfId="4401"/>
    <cellStyle name="Normal 7 107" xfId="2545"/>
    <cellStyle name="Normal 7 107 2" xfId="2546"/>
    <cellStyle name="Normal 7 107 2 2" xfId="4404"/>
    <cellStyle name="Normal 7 107 3" xfId="4403"/>
    <cellStyle name="Normal 7 108" xfId="2547"/>
    <cellStyle name="Normal 7 108 2" xfId="2548"/>
    <cellStyle name="Normal 7 108 2 2" xfId="4406"/>
    <cellStyle name="Normal 7 108 3" xfId="4405"/>
    <cellStyle name="Normal 7 109" xfId="2549"/>
    <cellStyle name="Normal 7 109 2" xfId="2550"/>
    <cellStyle name="Normal 7 109 2 2" xfId="4408"/>
    <cellStyle name="Normal 7 109 3" xfId="4407"/>
    <cellStyle name="Normal 7 11" xfId="2551"/>
    <cellStyle name="Normal 7 11 2" xfId="2552"/>
    <cellStyle name="Normal 7 11 2 2" xfId="4410"/>
    <cellStyle name="Normal 7 11 3" xfId="4409"/>
    <cellStyle name="Normal 7 110" xfId="2553"/>
    <cellStyle name="Normal 7 110 2" xfId="2554"/>
    <cellStyle name="Normal 7 110 2 2" xfId="4412"/>
    <cellStyle name="Normal 7 110 3" xfId="4411"/>
    <cellStyle name="Normal 7 111" xfId="2555"/>
    <cellStyle name="Normal 7 111 2" xfId="2556"/>
    <cellStyle name="Normal 7 111 2 2" xfId="4414"/>
    <cellStyle name="Normal 7 111 3" xfId="4413"/>
    <cellStyle name="Normal 7 112" xfId="2557"/>
    <cellStyle name="Normal 7 112 2" xfId="2558"/>
    <cellStyle name="Normal 7 112 2 2" xfId="4416"/>
    <cellStyle name="Normal 7 112 3" xfId="4415"/>
    <cellStyle name="Normal 7 113" xfId="2559"/>
    <cellStyle name="Normal 7 113 2" xfId="2560"/>
    <cellStyle name="Normal 7 113 2 2" xfId="4418"/>
    <cellStyle name="Normal 7 113 3" xfId="4417"/>
    <cellStyle name="Normal 7 114" xfId="2561"/>
    <cellStyle name="Normal 7 114 2" xfId="4419"/>
    <cellStyle name="Normal 7 115" xfId="4386"/>
    <cellStyle name="Normal 7 12" xfId="2562"/>
    <cellStyle name="Normal 7 12 2" xfId="2563"/>
    <cellStyle name="Normal 7 12 2 2" xfId="4421"/>
    <cellStyle name="Normal 7 12 3" xfId="4420"/>
    <cellStyle name="Normal 7 13" xfId="2564"/>
    <cellStyle name="Normal 7 13 2" xfId="2565"/>
    <cellStyle name="Normal 7 13 2 2" xfId="4423"/>
    <cellStyle name="Normal 7 13 3" xfId="4422"/>
    <cellStyle name="Normal 7 14" xfId="2566"/>
    <cellStyle name="Normal 7 14 2" xfId="2567"/>
    <cellStyle name="Normal 7 14 2 2" xfId="4425"/>
    <cellStyle name="Normal 7 14 3" xfId="4424"/>
    <cellStyle name="Normal 7 15" xfId="2568"/>
    <cellStyle name="Normal 7 15 2" xfId="2569"/>
    <cellStyle name="Normal 7 15 2 2" xfId="4427"/>
    <cellStyle name="Normal 7 15 3" xfId="4426"/>
    <cellStyle name="Normal 7 16" xfId="2570"/>
    <cellStyle name="Normal 7 16 2" xfId="2571"/>
    <cellStyle name="Normal 7 16 2 2" xfId="4429"/>
    <cellStyle name="Normal 7 16 3" xfId="4428"/>
    <cellStyle name="Normal 7 17" xfId="2572"/>
    <cellStyle name="Normal 7 17 2" xfId="2573"/>
    <cellStyle name="Normal 7 17 2 2" xfId="4431"/>
    <cellStyle name="Normal 7 17 3" xfId="4430"/>
    <cellStyle name="Normal 7 18" xfId="2574"/>
    <cellStyle name="Normal 7 18 2" xfId="2575"/>
    <cellStyle name="Normal 7 18 2 2" xfId="4433"/>
    <cellStyle name="Normal 7 18 3" xfId="4432"/>
    <cellStyle name="Normal 7 19" xfId="2576"/>
    <cellStyle name="Normal 7 19 2" xfId="2577"/>
    <cellStyle name="Normal 7 19 2 2" xfId="4435"/>
    <cellStyle name="Normal 7 19 3" xfId="4434"/>
    <cellStyle name="Normal 7 2" xfId="2578"/>
    <cellStyle name="Normal 7 2 2" xfId="2579"/>
    <cellStyle name="Normal 7 2 2 2" xfId="4437"/>
    <cellStyle name="Normal 7 2 3" xfId="4436"/>
    <cellStyle name="Normal 7 20" xfId="2580"/>
    <cellStyle name="Normal 7 20 2" xfId="2581"/>
    <cellStyle name="Normal 7 20 2 2" xfId="4439"/>
    <cellStyle name="Normal 7 20 3" xfId="4438"/>
    <cellStyle name="Normal 7 21" xfId="2582"/>
    <cellStyle name="Normal 7 21 2" xfId="2583"/>
    <cellStyle name="Normal 7 21 2 2" xfId="4441"/>
    <cellStyle name="Normal 7 21 3" xfId="4440"/>
    <cellStyle name="Normal 7 22" xfId="2584"/>
    <cellStyle name="Normal 7 22 2" xfId="2585"/>
    <cellStyle name="Normal 7 22 2 2" xfId="4443"/>
    <cellStyle name="Normal 7 22 3" xfId="4442"/>
    <cellStyle name="Normal 7 23" xfId="2586"/>
    <cellStyle name="Normal 7 23 2" xfId="2587"/>
    <cellStyle name="Normal 7 23 2 2" xfId="4445"/>
    <cellStyle name="Normal 7 23 3" xfId="4444"/>
    <cellStyle name="Normal 7 24" xfId="2588"/>
    <cellStyle name="Normal 7 24 2" xfId="2589"/>
    <cellStyle name="Normal 7 24 2 2" xfId="4447"/>
    <cellStyle name="Normal 7 24 3" xfId="4446"/>
    <cellStyle name="Normal 7 25" xfId="2590"/>
    <cellStyle name="Normal 7 25 2" xfId="2591"/>
    <cellStyle name="Normal 7 25 2 2" xfId="4449"/>
    <cellStyle name="Normal 7 25 3" xfId="4448"/>
    <cellStyle name="Normal 7 26" xfId="2592"/>
    <cellStyle name="Normal 7 26 2" xfId="2593"/>
    <cellStyle name="Normal 7 26 2 2" xfId="4451"/>
    <cellStyle name="Normal 7 26 3" xfId="4450"/>
    <cellStyle name="Normal 7 27" xfId="2594"/>
    <cellStyle name="Normal 7 27 2" xfId="2595"/>
    <cellStyle name="Normal 7 27 2 2" xfId="4453"/>
    <cellStyle name="Normal 7 27 3" xfId="4452"/>
    <cellStyle name="Normal 7 28" xfId="2596"/>
    <cellStyle name="Normal 7 28 2" xfId="2597"/>
    <cellStyle name="Normal 7 28 2 2" xfId="4455"/>
    <cellStyle name="Normal 7 28 3" xfId="4454"/>
    <cellStyle name="Normal 7 29" xfId="2598"/>
    <cellStyle name="Normal 7 29 2" xfId="2599"/>
    <cellStyle name="Normal 7 29 2 2" xfId="4457"/>
    <cellStyle name="Normal 7 29 3" xfId="4456"/>
    <cellStyle name="Normal 7 3" xfId="2600"/>
    <cellStyle name="Normal 7 3 2" xfId="2601"/>
    <cellStyle name="Normal 7 3 2 2" xfId="4459"/>
    <cellStyle name="Normal 7 3 3" xfId="4458"/>
    <cellStyle name="Normal 7 30" xfId="2602"/>
    <cellStyle name="Normal 7 30 2" xfId="2603"/>
    <cellStyle name="Normal 7 30 2 2" xfId="4461"/>
    <cellStyle name="Normal 7 30 3" xfId="4460"/>
    <cellStyle name="Normal 7 31" xfId="2604"/>
    <cellStyle name="Normal 7 31 2" xfId="2605"/>
    <cellStyle name="Normal 7 31 2 2" xfId="4463"/>
    <cellStyle name="Normal 7 31 3" xfId="4462"/>
    <cellStyle name="Normal 7 32" xfId="2606"/>
    <cellStyle name="Normal 7 32 2" xfId="2607"/>
    <cellStyle name="Normal 7 32 2 2" xfId="4465"/>
    <cellStyle name="Normal 7 32 3" xfId="4464"/>
    <cellStyle name="Normal 7 33" xfId="2608"/>
    <cellStyle name="Normal 7 33 2" xfId="2609"/>
    <cellStyle name="Normal 7 33 2 2" xfId="4467"/>
    <cellStyle name="Normal 7 33 3" xfId="4466"/>
    <cellStyle name="Normal 7 34" xfId="2610"/>
    <cellStyle name="Normal 7 34 2" xfId="2611"/>
    <cellStyle name="Normal 7 34 2 2" xfId="4469"/>
    <cellStyle name="Normal 7 34 3" xfId="4468"/>
    <cellStyle name="Normal 7 35" xfId="2612"/>
    <cellStyle name="Normal 7 35 2" xfId="2613"/>
    <cellStyle name="Normal 7 35 2 2" xfId="4471"/>
    <cellStyle name="Normal 7 35 3" xfId="4470"/>
    <cellStyle name="Normal 7 36" xfId="2614"/>
    <cellStyle name="Normal 7 36 2" xfId="2615"/>
    <cellStyle name="Normal 7 36 2 2" xfId="4473"/>
    <cellStyle name="Normal 7 36 3" xfId="4472"/>
    <cellStyle name="Normal 7 37" xfId="2616"/>
    <cellStyle name="Normal 7 37 2" xfId="2617"/>
    <cellStyle name="Normal 7 37 2 2" xfId="4475"/>
    <cellStyle name="Normal 7 37 3" xfId="4474"/>
    <cellStyle name="Normal 7 38" xfId="2618"/>
    <cellStyle name="Normal 7 38 2" xfId="2619"/>
    <cellStyle name="Normal 7 38 2 2" xfId="4477"/>
    <cellStyle name="Normal 7 38 3" xfId="4476"/>
    <cellStyle name="Normal 7 39" xfId="2620"/>
    <cellStyle name="Normal 7 39 2" xfId="2621"/>
    <cellStyle name="Normal 7 39 2 2" xfId="4479"/>
    <cellStyle name="Normal 7 39 3" xfId="4478"/>
    <cellStyle name="Normal 7 4" xfId="2622"/>
    <cellStyle name="Normal 7 4 2" xfId="2623"/>
    <cellStyle name="Normal 7 4 2 2" xfId="4481"/>
    <cellStyle name="Normal 7 4 3" xfId="4480"/>
    <cellStyle name="Normal 7 40" xfId="2624"/>
    <cellStyle name="Normal 7 40 2" xfId="2625"/>
    <cellStyle name="Normal 7 40 2 2" xfId="4483"/>
    <cellStyle name="Normal 7 40 3" xfId="4482"/>
    <cellStyle name="Normal 7 41" xfId="2626"/>
    <cellStyle name="Normal 7 41 2" xfId="2627"/>
    <cellStyle name="Normal 7 41 2 2" xfId="4485"/>
    <cellStyle name="Normal 7 41 3" xfId="4484"/>
    <cellStyle name="Normal 7 42" xfId="2628"/>
    <cellStyle name="Normal 7 42 2" xfId="2629"/>
    <cellStyle name="Normal 7 42 2 2" xfId="4487"/>
    <cellStyle name="Normal 7 42 3" xfId="4486"/>
    <cellStyle name="Normal 7 43" xfId="2630"/>
    <cellStyle name="Normal 7 43 2" xfId="2631"/>
    <cellStyle name="Normal 7 43 2 2" xfId="4489"/>
    <cellStyle name="Normal 7 43 3" xfId="4488"/>
    <cellStyle name="Normal 7 44" xfId="2632"/>
    <cellStyle name="Normal 7 44 2" xfId="2633"/>
    <cellStyle name="Normal 7 44 2 2" xfId="4491"/>
    <cellStyle name="Normal 7 44 3" xfId="4490"/>
    <cellStyle name="Normal 7 45" xfId="2634"/>
    <cellStyle name="Normal 7 45 2" xfId="2635"/>
    <cellStyle name="Normal 7 45 2 2" xfId="4493"/>
    <cellStyle name="Normal 7 45 3" xfId="4492"/>
    <cellStyle name="Normal 7 46" xfId="2636"/>
    <cellStyle name="Normal 7 46 2" xfId="2637"/>
    <cellStyle name="Normal 7 46 2 2" xfId="4495"/>
    <cellStyle name="Normal 7 46 3" xfId="4494"/>
    <cellStyle name="Normal 7 47" xfId="2638"/>
    <cellStyle name="Normal 7 47 2" xfId="2639"/>
    <cellStyle name="Normal 7 47 2 2" xfId="4497"/>
    <cellStyle name="Normal 7 47 3" xfId="4496"/>
    <cellStyle name="Normal 7 48" xfId="2640"/>
    <cellStyle name="Normal 7 48 2" xfId="2641"/>
    <cellStyle name="Normal 7 48 2 2" xfId="4499"/>
    <cellStyle name="Normal 7 48 3" xfId="4498"/>
    <cellStyle name="Normal 7 49" xfId="2642"/>
    <cellStyle name="Normal 7 49 2" xfId="2643"/>
    <cellStyle name="Normal 7 49 2 2" xfId="4501"/>
    <cellStyle name="Normal 7 49 3" xfId="4500"/>
    <cellStyle name="Normal 7 5" xfId="2644"/>
    <cellStyle name="Normal 7 5 2" xfId="2645"/>
    <cellStyle name="Normal 7 5 2 2" xfId="4503"/>
    <cellStyle name="Normal 7 5 3" xfId="4502"/>
    <cellStyle name="Normal 7 50" xfId="2646"/>
    <cellStyle name="Normal 7 50 2" xfId="2647"/>
    <cellStyle name="Normal 7 50 2 2" xfId="4505"/>
    <cellStyle name="Normal 7 50 3" xfId="4504"/>
    <cellStyle name="Normal 7 51" xfId="2648"/>
    <cellStyle name="Normal 7 51 2" xfId="2649"/>
    <cellStyle name="Normal 7 51 2 2" xfId="4507"/>
    <cellStyle name="Normal 7 51 3" xfId="4506"/>
    <cellStyle name="Normal 7 52" xfId="2650"/>
    <cellStyle name="Normal 7 52 2" xfId="2651"/>
    <cellStyle name="Normal 7 52 2 2" xfId="4509"/>
    <cellStyle name="Normal 7 52 3" xfId="4508"/>
    <cellStyle name="Normal 7 53" xfId="2652"/>
    <cellStyle name="Normal 7 53 2" xfId="2653"/>
    <cellStyle name="Normal 7 53 2 2" xfId="4511"/>
    <cellStyle name="Normal 7 53 3" xfId="4510"/>
    <cellStyle name="Normal 7 54" xfId="2654"/>
    <cellStyle name="Normal 7 54 2" xfId="2655"/>
    <cellStyle name="Normal 7 54 2 2" xfId="4513"/>
    <cellStyle name="Normal 7 54 3" xfId="4512"/>
    <cellStyle name="Normal 7 55" xfId="2656"/>
    <cellStyle name="Normal 7 55 2" xfId="2657"/>
    <cellStyle name="Normal 7 55 2 2" xfId="4515"/>
    <cellStyle name="Normal 7 55 3" xfId="4514"/>
    <cellStyle name="Normal 7 56" xfId="2658"/>
    <cellStyle name="Normal 7 56 2" xfId="2659"/>
    <cellStyle name="Normal 7 56 2 2" xfId="4517"/>
    <cellStyle name="Normal 7 56 3" xfId="4516"/>
    <cellStyle name="Normal 7 57" xfId="2660"/>
    <cellStyle name="Normal 7 57 2" xfId="2661"/>
    <cellStyle name="Normal 7 57 2 2" xfId="4519"/>
    <cellStyle name="Normal 7 57 3" xfId="4518"/>
    <cellStyle name="Normal 7 58" xfId="2662"/>
    <cellStyle name="Normal 7 58 2" xfId="2663"/>
    <cellStyle name="Normal 7 58 2 2" xfId="4521"/>
    <cellStyle name="Normal 7 58 3" xfId="4520"/>
    <cellStyle name="Normal 7 59" xfId="2664"/>
    <cellStyle name="Normal 7 59 2" xfId="2665"/>
    <cellStyle name="Normal 7 59 2 2" xfId="4523"/>
    <cellStyle name="Normal 7 59 3" xfId="4522"/>
    <cellStyle name="Normal 7 6" xfId="2666"/>
    <cellStyle name="Normal 7 6 2" xfId="2667"/>
    <cellStyle name="Normal 7 6 2 2" xfId="4525"/>
    <cellStyle name="Normal 7 6 3" xfId="4524"/>
    <cellStyle name="Normal 7 60" xfId="2668"/>
    <cellStyle name="Normal 7 60 2" xfId="2669"/>
    <cellStyle name="Normal 7 60 2 2" xfId="4527"/>
    <cellStyle name="Normal 7 60 3" xfId="4526"/>
    <cellStyle name="Normal 7 61" xfId="2670"/>
    <cellStyle name="Normal 7 61 2" xfId="2671"/>
    <cellStyle name="Normal 7 61 2 2" xfId="4529"/>
    <cellStyle name="Normal 7 61 3" xfId="4528"/>
    <cellStyle name="Normal 7 62" xfId="2672"/>
    <cellStyle name="Normal 7 62 2" xfId="2673"/>
    <cellStyle name="Normal 7 62 2 2" xfId="4531"/>
    <cellStyle name="Normal 7 62 3" xfId="4530"/>
    <cellStyle name="Normal 7 63" xfId="2674"/>
    <cellStyle name="Normal 7 63 2" xfId="2675"/>
    <cellStyle name="Normal 7 63 2 2" xfId="4533"/>
    <cellStyle name="Normal 7 63 3" xfId="4532"/>
    <cellStyle name="Normal 7 64" xfId="2676"/>
    <cellStyle name="Normal 7 64 2" xfId="2677"/>
    <cellStyle name="Normal 7 64 2 2" xfId="4535"/>
    <cellStyle name="Normal 7 64 3" xfId="4534"/>
    <cellStyle name="Normal 7 65" xfId="2678"/>
    <cellStyle name="Normal 7 65 2" xfId="2679"/>
    <cellStyle name="Normal 7 65 2 2" xfId="4537"/>
    <cellStyle name="Normal 7 65 3" xfId="4536"/>
    <cellStyle name="Normal 7 66" xfId="2680"/>
    <cellStyle name="Normal 7 66 2" xfId="2681"/>
    <cellStyle name="Normal 7 66 2 2" xfId="4539"/>
    <cellStyle name="Normal 7 66 3" xfId="4538"/>
    <cellStyle name="Normal 7 67" xfId="2682"/>
    <cellStyle name="Normal 7 67 2" xfId="2683"/>
    <cellStyle name="Normal 7 67 2 2" xfId="4541"/>
    <cellStyle name="Normal 7 67 3" xfId="4540"/>
    <cellStyle name="Normal 7 68" xfId="2684"/>
    <cellStyle name="Normal 7 68 2" xfId="2685"/>
    <cellStyle name="Normal 7 68 2 2" xfId="4543"/>
    <cellStyle name="Normal 7 68 3" xfId="4542"/>
    <cellStyle name="Normal 7 69" xfId="2686"/>
    <cellStyle name="Normal 7 69 2" xfId="2687"/>
    <cellStyle name="Normal 7 69 2 2" xfId="4545"/>
    <cellStyle name="Normal 7 69 3" xfId="4544"/>
    <cellStyle name="Normal 7 7" xfId="2688"/>
    <cellStyle name="Normal 7 7 2" xfId="2689"/>
    <cellStyle name="Normal 7 7 2 2" xfId="4547"/>
    <cellStyle name="Normal 7 7 3" xfId="4546"/>
    <cellStyle name="Normal 7 70" xfId="2690"/>
    <cellStyle name="Normal 7 70 2" xfId="2691"/>
    <cellStyle name="Normal 7 70 2 2" xfId="4549"/>
    <cellStyle name="Normal 7 70 3" xfId="4548"/>
    <cellStyle name="Normal 7 71" xfId="2692"/>
    <cellStyle name="Normal 7 71 2" xfId="2693"/>
    <cellStyle name="Normal 7 71 2 2" xfId="4551"/>
    <cellStyle name="Normal 7 71 3" xfId="4550"/>
    <cellStyle name="Normal 7 72" xfId="2694"/>
    <cellStyle name="Normal 7 72 2" xfId="2695"/>
    <cellStyle name="Normal 7 72 2 2" xfId="4553"/>
    <cellStyle name="Normal 7 72 3" xfId="4552"/>
    <cellStyle name="Normal 7 73" xfId="2696"/>
    <cellStyle name="Normal 7 73 2" xfId="2697"/>
    <cellStyle name="Normal 7 73 2 2" xfId="4555"/>
    <cellStyle name="Normal 7 73 3" xfId="4554"/>
    <cellStyle name="Normal 7 74" xfId="2698"/>
    <cellStyle name="Normal 7 74 2" xfId="2699"/>
    <cellStyle name="Normal 7 74 2 2" xfId="4557"/>
    <cellStyle name="Normal 7 74 3" xfId="4556"/>
    <cellStyle name="Normal 7 75" xfId="2700"/>
    <cellStyle name="Normal 7 75 2" xfId="2701"/>
    <cellStyle name="Normal 7 75 2 2" xfId="4559"/>
    <cellStyle name="Normal 7 75 3" xfId="4558"/>
    <cellStyle name="Normal 7 76" xfId="2702"/>
    <cellStyle name="Normal 7 76 2" xfId="2703"/>
    <cellStyle name="Normal 7 76 2 2" xfId="4561"/>
    <cellStyle name="Normal 7 76 3" xfId="4560"/>
    <cellStyle name="Normal 7 77" xfId="2704"/>
    <cellStyle name="Normal 7 77 2" xfId="2705"/>
    <cellStyle name="Normal 7 77 2 2" xfId="4563"/>
    <cellStyle name="Normal 7 77 3" xfId="4562"/>
    <cellStyle name="Normal 7 78" xfId="2706"/>
    <cellStyle name="Normal 7 78 2" xfId="2707"/>
    <cellStyle name="Normal 7 78 2 2" xfId="4565"/>
    <cellStyle name="Normal 7 78 3" xfId="4564"/>
    <cellStyle name="Normal 7 79" xfId="2708"/>
    <cellStyle name="Normal 7 79 2" xfId="2709"/>
    <cellStyle name="Normal 7 79 2 2" xfId="4567"/>
    <cellStyle name="Normal 7 79 3" xfId="4566"/>
    <cellStyle name="Normal 7 8" xfId="2710"/>
    <cellStyle name="Normal 7 8 2" xfId="2711"/>
    <cellStyle name="Normal 7 8 2 2" xfId="4569"/>
    <cellStyle name="Normal 7 8 3" xfId="4568"/>
    <cellStyle name="Normal 7 80" xfId="2712"/>
    <cellStyle name="Normal 7 80 2" xfId="2713"/>
    <cellStyle name="Normal 7 80 2 2" xfId="4571"/>
    <cellStyle name="Normal 7 80 3" xfId="4570"/>
    <cellStyle name="Normal 7 81" xfId="2714"/>
    <cellStyle name="Normal 7 81 2" xfId="2715"/>
    <cellStyle name="Normal 7 81 2 2" xfId="4573"/>
    <cellStyle name="Normal 7 81 3" xfId="4572"/>
    <cellStyle name="Normal 7 82" xfId="2716"/>
    <cellStyle name="Normal 7 82 2" xfId="2717"/>
    <cellStyle name="Normal 7 82 2 2" xfId="4575"/>
    <cellStyle name="Normal 7 82 3" xfId="4574"/>
    <cellStyle name="Normal 7 83" xfId="2718"/>
    <cellStyle name="Normal 7 83 2" xfId="2719"/>
    <cellStyle name="Normal 7 83 2 2" xfId="4577"/>
    <cellStyle name="Normal 7 83 3" xfId="4576"/>
    <cellStyle name="Normal 7 84" xfId="2720"/>
    <cellStyle name="Normal 7 84 2" xfId="2721"/>
    <cellStyle name="Normal 7 84 2 2" xfId="4579"/>
    <cellStyle name="Normal 7 84 3" xfId="4578"/>
    <cellStyle name="Normal 7 85" xfId="2722"/>
    <cellStyle name="Normal 7 85 2" xfId="2723"/>
    <cellStyle name="Normal 7 85 2 2" xfId="4581"/>
    <cellStyle name="Normal 7 85 3" xfId="4580"/>
    <cellStyle name="Normal 7 86" xfId="2724"/>
    <cellStyle name="Normal 7 86 2" xfId="2725"/>
    <cellStyle name="Normal 7 86 2 2" xfId="4583"/>
    <cellStyle name="Normal 7 86 3" xfId="4582"/>
    <cellStyle name="Normal 7 87" xfId="2726"/>
    <cellStyle name="Normal 7 87 2" xfId="2727"/>
    <cellStyle name="Normal 7 87 2 2" xfId="4585"/>
    <cellStyle name="Normal 7 87 3" xfId="4584"/>
    <cellStyle name="Normal 7 88" xfId="2728"/>
    <cellStyle name="Normal 7 88 2" xfId="2729"/>
    <cellStyle name="Normal 7 88 2 2" xfId="4587"/>
    <cellStyle name="Normal 7 88 3" xfId="4586"/>
    <cellStyle name="Normal 7 89" xfId="2730"/>
    <cellStyle name="Normal 7 89 2" xfId="2731"/>
    <cellStyle name="Normal 7 89 2 2" xfId="4589"/>
    <cellStyle name="Normal 7 89 3" xfId="4588"/>
    <cellStyle name="Normal 7 9" xfId="2732"/>
    <cellStyle name="Normal 7 9 2" xfId="2733"/>
    <cellStyle name="Normal 7 9 2 2" xfId="4591"/>
    <cellStyle name="Normal 7 9 3" xfId="4590"/>
    <cellStyle name="Normal 7 90" xfId="2734"/>
    <cellStyle name="Normal 7 90 2" xfId="2735"/>
    <cellStyle name="Normal 7 90 2 2" xfId="4593"/>
    <cellStyle name="Normal 7 90 3" xfId="4592"/>
    <cellStyle name="Normal 7 91" xfId="2736"/>
    <cellStyle name="Normal 7 91 2" xfId="2737"/>
    <cellStyle name="Normal 7 91 2 2" xfId="4595"/>
    <cellStyle name="Normal 7 91 3" xfId="4594"/>
    <cellStyle name="Normal 7 92" xfId="2738"/>
    <cellStyle name="Normal 7 92 2" xfId="2739"/>
    <cellStyle name="Normal 7 92 2 2" xfId="4597"/>
    <cellStyle name="Normal 7 92 3" xfId="4596"/>
    <cellStyle name="Normal 7 93" xfId="2740"/>
    <cellStyle name="Normal 7 93 2" xfId="2741"/>
    <cellStyle name="Normal 7 93 2 2" xfId="4599"/>
    <cellStyle name="Normal 7 93 3" xfId="4598"/>
    <cellStyle name="Normal 7 94" xfId="2742"/>
    <cellStyle name="Normal 7 94 2" xfId="2743"/>
    <cellStyle name="Normal 7 94 2 2" xfId="4601"/>
    <cellStyle name="Normal 7 94 3" xfId="4600"/>
    <cellStyle name="Normal 7 95" xfId="2744"/>
    <cellStyle name="Normal 7 95 2" xfId="2745"/>
    <cellStyle name="Normal 7 95 2 2" xfId="4603"/>
    <cellStyle name="Normal 7 95 3" xfId="4602"/>
    <cellStyle name="Normal 7 96" xfId="2746"/>
    <cellStyle name="Normal 7 96 2" xfId="2747"/>
    <cellStyle name="Normal 7 96 2 2" xfId="4605"/>
    <cellStyle name="Normal 7 96 3" xfId="4604"/>
    <cellStyle name="Normal 7 97" xfId="2748"/>
    <cellStyle name="Normal 7 97 2" xfId="2749"/>
    <cellStyle name="Normal 7 97 2 2" xfId="4607"/>
    <cellStyle name="Normal 7 97 3" xfId="4606"/>
    <cellStyle name="Normal 7 98" xfId="2750"/>
    <cellStyle name="Normal 7 98 2" xfId="2751"/>
    <cellStyle name="Normal 7 98 2 2" xfId="4609"/>
    <cellStyle name="Normal 7 98 3" xfId="4608"/>
    <cellStyle name="Normal 7 99" xfId="2752"/>
    <cellStyle name="Normal 7 99 2" xfId="2753"/>
    <cellStyle name="Normal 7 99 2 2" xfId="4611"/>
    <cellStyle name="Normal 7 99 3" xfId="4610"/>
    <cellStyle name="Normal 70" xfId="2754"/>
    <cellStyle name="Normal 70 2" xfId="2755"/>
    <cellStyle name="Normal 70 2 2" xfId="4613"/>
    <cellStyle name="Normal 70 3" xfId="4612"/>
    <cellStyle name="Normal 71" xfId="2756"/>
    <cellStyle name="Normal 71 2" xfId="2757"/>
    <cellStyle name="Normal 71 2 2" xfId="4615"/>
    <cellStyle name="Normal 71 3" xfId="4614"/>
    <cellStyle name="Normal 72" xfId="2758"/>
    <cellStyle name="Normal 72 2" xfId="2759"/>
    <cellStyle name="Normal 72 2 2" xfId="4617"/>
    <cellStyle name="Normal 72 3" xfId="4616"/>
    <cellStyle name="Normal 73" xfId="2760"/>
    <cellStyle name="Normal 73 2" xfId="2761"/>
    <cellStyle name="Normal 73 2 2" xfId="4619"/>
    <cellStyle name="Normal 73 3" xfId="4618"/>
    <cellStyle name="Normal 74" xfId="2762"/>
    <cellStyle name="Normal 74 2" xfId="2763"/>
    <cellStyle name="Normal 74 2 2" xfId="4621"/>
    <cellStyle name="Normal 74 3" xfId="4620"/>
    <cellStyle name="Normal 75" xfId="2764"/>
    <cellStyle name="Normal 75 2" xfId="2765"/>
    <cellStyle name="Normal 75 2 2" xfId="4623"/>
    <cellStyle name="Normal 75 3" xfId="4622"/>
    <cellStyle name="Normal 76" xfId="2766"/>
    <cellStyle name="Normal 76 2" xfId="2767"/>
    <cellStyle name="Normal 76 2 2" xfId="4625"/>
    <cellStyle name="Normal 76 3" xfId="4624"/>
    <cellStyle name="Normal 77" xfId="2768"/>
    <cellStyle name="Normal 77 2" xfId="2769"/>
    <cellStyle name="Normal 77 2 2" xfId="4627"/>
    <cellStyle name="Normal 77 3" xfId="4626"/>
    <cellStyle name="Normal 78" xfId="2770"/>
    <cellStyle name="Normal 78 2" xfId="2771"/>
    <cellStyle name="Normal 78 2 2" xfId="4629"/>
    <cellStyle name="Normal 78 3" xfId="4628"/>
    <cellStyle name="Normal 79" xfId="2772"/>
    <cellStyle name="Normal 79 2" xfId="2773"/>
    <cellStyle name="Normal 79 2 2" xfId="4631"/>
    <cellStyle name="Normal 79 3" xfId="4630"/>
    <cellStyle name="Normal 8" xfId="2774"/>
    <cellStyle name="Normal 8 10" xfId="2775"/>
    <cellStyle name="Normal 8 10 2" xfId="2776"/>
    <cellStyle name="Normal 8 10 2 2" xfId="4634"/>
    <cellStyle name="Normal 8 10 3" xfId="4633"/>
    <cellStyle name="Normal 8 100" xfId="2777"/>
    <cellStyle name="Normal 8 100 2" xfId="2778"/>
    <cellStyle name="Normal 8 100 2 2" xfId="4636"/>
    <cellStyle name="Normal 8 100 3" xfId="4635"/>
    <cellStyle name="Normal 8 101" xfId="2779"/>
    <cellStyle name="Normal 8 101 2" xfId="2780"/>
    <cellStyle name="Normal 8 101 2 2" xfId="4638"/>
    <cellStyle name="Normal 8 101 3" xfId="4637"/>
    <cellStyle name="Normal 8 102" xfId="2781"/>
    <cellStyle name="Normal 8 102 2" xfId="2782"/>
    <cellStyle name="Normal 8 102 2 2" xfId="4640"/>
    <cellStyle name="Normal 8 102 3" xfId="4639"/>
    <cellStyle name="Normal 8 103" xfId="2783"/>
    <cellStyle name="Normal 8 103 2" xfId="2784"/>
    <cellStyle name="Normal 8 103 2 2" xfId="4642"/>
    <cellStyle name="Normal 8 103 3" xfId="4641"/>
    <cellStyle name="Normal 8 104" xfId="2785"/>
    <cellStyle name="Normal 8 104 2" xfId="2786"/>
    <cellStyle name="Normal 8 104 2 2" xfId="4644"/>
    <cellStyle name="Normal 8 104 3" xfId="4643"/>
    <cellStyle name="Normal 8 105" xfId="2787"/>
    <cellStyle name="Normal 8 105 2" xfId="2788"/>
    <cellStyle name="Normal 8 105 2 2" xfId="4646"/>
    <cellStyle name="Normal 8 105 3" xfId="4645"/>
    <cellStyle name="Normal 8 106" xfId="2789"/>
    <cellStyle name="Normal 8 106 2" xfId="2790"/>
    <cellStyle name="Normal 8 106 2 2" xfId="4648"/>
    <cellStyle name="Normal 8 106 3" xfId="4647"/>
    <cellStyle name="Normal 8 107" xfId="2791"/>
    <cellStyle name="Normal 8 107 2" xfId="2792"/>
    <cellStyle name="Normal 8 107 2 2" xfId="4650"/>
    <cellStyle name="Normal 8 107 3" xfId="4649"/>
    <cellStyle name="Normal 8 108" xfId="2793"/>
    <cellStyle name="Normal 8 108 2" xfId="2794"/>
    <cellStyle name="Normal 8 108 2 2" xfId="4652"/>
    <cellStyle name="Normal 8 108 3" xfId="4651"/>
    <cellStyle name="Normal 8 109" xfId="2795"/>
    <cellStyle name="Normal 8 109 2" xfId="2796"/>
    <cellStyle name="Normal 8 109 2 2" xfId="4654"/>
    <cellStyle name="Normal 8 109 3" xfId="4653"/>
    <cellStyle name="Normal 8 11" xfId="2797"/>
    <cellStyle name="Normal 8 11 2" xfId="2798"/>
    <cellStyle name="Normal 8 11 2 2" xfId="4656"/>
    <cellStyle name="Normal 8 11 3" xfId="4655"/>
    <cellStyle name="Normal 8 110" xfId="2799"/>
    <cellStyle name="Normal 8 110 2" xfId="2800"/>
    <cellStyle name="Normal 8 110 2 2" xfId="4658"/>
    <cellStyle name="Normal 8 110 3" xfId="4657"/>
    <cellStyle name="Normal 8 111" xfId="2801"/>
    <cellStyle name="Normal 8 111 2" xfId="2802"/>
    <cellStyle name="Normal 8 111 2 2" xfId="4660"/>
    <cellStyle name="Normal 8 111 3" xfId="4659"/>
    <cellStyle name="Normal 8 112" xfId="2803"/>
    <cellStyle name="Normal 8 112 2" xfId="2804"/>
    <cellStyle name="Normal 8 112 2 2" xfId="4662"/>
    <cellStyle name="Normal 8 112 3" xfId="4661"/>
    <cellStyle name="Normal 8 113" xfId="2805"/>
    <cellStyle name="Normal 8 113 2" xfId="2806"/>
    <cellStyle name="Normal 8 113 2 2" xfId="4664"/>
    <cellStyle name="Normal 8 113 3" xfId="4663"/>
    <cellStyle name="Normal 8 114" xfId="2807"/>
    <cellStyle name="Normal 8 114 2" xfId="4665"/>
    <cellStyle name="Normal 8 115" xfId="4632"/>
    <cellStyle name="Normal 8 12" xfId="2808"/>
    <cellStyle name="Normal 8 12 2" xfId="2809"/>
    <cellStyle name="Normal 8 12 2 2" xfId="4667"/>
    <cellStyle name="Normal 8 12 3" xfId="4666"/>
    <cellStyle name="Normal 8 13" xfId="2810"/>
    <cellStyle name="Normal 8 13 2" xfId="2811"/>
    <cellStyle name="Normal 8 13 2 2" xfId="4669"/>
    <cellStyle name="Normal 8 13 3" xfId="4668"/>
    <cellStyle name="Normal 8 14" xfId="2812"/>
    <cellStyle name="Normal 8 14 2" xfId="2813"/>
    <cellStyle name="Normal 8 14 2 2" xfId="4671"/>
    <cellStyle name="Normal 8 14 3" xfId="4670"/>
    <cellStyle name="Normal 8 15" xfId="2814"/>
    <cellStyle name="Normal 8 15 2" xfId="2815"/>
    <cellStyle name="Normal 8 15 2 2" xfId="4673"/>
    <cellStyle name="Normal 8 15 3" xfId="4672"/>
    <cellStyle name="Normal 8 16" xfId="2816"/>
    <cellStyle name="Normal 8 16 2" xfId="2817"/>
    <cellStyle name="Normal 8 16 2 2" xfId="4675"/>
    <cellStyle name="Normal 8 16 3" xfId="4674"/>
    <cellStyle name="Normal 8 17" xfId="2818"/>
    <cellStyle name="Normal 8 17 2" xfId="2819"/>
    <cellStyle name="Normal 8 17 2 2" xfId="4677"/>
    <cellStyle name="Normal 8 17 3" xfId="4676"/>
    <cellStyle name="Normal 8 18" xfId="2820"/>
    <cellStyle name="Normal 8 18 2" xfId="2821"/>
    <cellStyle name="Normal 8 18 2 2" xfId="4679"/>
    <cellStyle name="Normal 8 18 3" xfId="4678"/>
    <cellStyle name="Normal 8 19" xfId="2822"/>
    <cellStyle name="Normal 8 19 2" xfId="2823"/>
    <cellStyle name="Normal 8 19 2 2" xfId="4681"/>
    <cellStyle name="Normal 8 19 3" xfId="4680"/>
    <cellStyle name="Normal 8 2" xfId="2824"/>
    <cellStyle name="Normal 8 2 2" xfId="2825"/>
    <cellStyle name="Normal 8 2 2 2" xfId="4683"/>
    <cellStyle name="Normal 8 2 3" xfId="4682"/>
    <cellStyle name="Normal 8 20" xfId="2826"/>
    <cellStyle name="Normal 8 20 2" xfId="2827"/>
    <cellStyle name="Normal 8 20 2 2" xfId="4685"/>
    <cellStyle name="Normal 8 20 3" xfId="4684"/>
    <cellStyle name="Normal 8 21" xfId="2828"/>
    <cellStyle name="Normal 8 21 2" xfId="2829"/>
    <cellStyle name="Normal 8 21 2 2" xfId="4687"/>
    <cellStyle name="Normal 8 21 3" xfId="4686"/>
    <cellStyle name="Normal 8 22" xfId="2830"/>
    <cellStyle name="Normal 8 22 2" xfId="2831"/>
    <cellStyle name="Normal 8 22 2 2" xfId="4689"/>
    <cellStyle name="Normal 8 22 3" xfId="4688"/>
    <cellStyle name="Normal 8 23" xfId="2832"/>
    <cellStyle name="Normal 8 23 2" xfId="2833"/>
    <cellStyle name="Normal 8 23 2 2" xfId="4691"/>
    <cellStyle name="Normal 8 23 3" xfId="4690"/>
    <cellStyle name="Normal 8 24" xfId="2834"/>
    <cellStyle name="Normal 8 24 2" xfId="2835"/>
    <cellStyle name="Normal 8 24 2 2" xfId="4693"/>
    <cellStyle name="Normal 8 24 3" xfId="4692"/>
    <cellStyle name="Normal 8 25" xfId="2836"/>
    <cellStyle name="Normal 8 25 2" xfId="2837"/>
    <cellStyle name="Normal 8 25 2 2" xfId="4695"/>
    <cellStyle name="Normal 8 25 3" xfId="4694"/>
    <cellStyle name="Normal 8 26" xfId="2838"/>
    <cellStyle name="Normal 8 26 2" xfId="2839"/>
    <cellStyle name="Normal 8 26 2 2" xfId="4697"/>
    <cellStyle name="Normal 8 26 3" xfId="4696"/>
    <cellStyle name="Normal 8 27" xfId="2840"/>
    <cellStyle name="Normal 8 27 2" xfId="2841"/>
    <cellStyle name="Normal 8 27 2 2" xfId="4699"/>
    <cellStyle name="Normal 8 27 3" xfId="4698"/>
    <cellStyle name="Normal 8 28" xfId="2842"/>
    <cellStyle name="Normal 8 28 2" xfId="2843"/>
    <cellStyle name="Normal 8 28 2 2" xfId="4701"/>
    <cellStyle name="Normal 8 28 3" xfId="4700"/>
    <cellStyle name="Normal 8 29" xfId="2844"/>
    <cellStyle name="Normal 8 29 2" xfId="2845"/>
    <cellStyle name="Normal 8 29 2 2" xfId="4703"/>
    <cellStyle name="Normal 8 29 3" xfId="4702"/>
    <cellStyle name="Normal 8 3" xfId="2846"/>
    <cellStyle name="Normal 8 3 2" xfId="2847"/>
    <cellStyle name="Normal 8 3 2 2" xfId="4705"/>
    <cellStyle name="Normal 8 3 3" xfId="4704"/>
    <cellStyle name="Normal 8 30" xfId="2848"/>
    <cellStyle name="Normal 8 30 2" xfId="2849"/>
    <cellStyle name="Normal 8 30 2 2" xfId="4707"/>
    <cellStyle name="Normal 8 30 3" xfId="4706"/>
    <cellStyle name="Normal 8 31" xfId="2850"/>
    <cellStyle name="Normal 8 31 2" xfId="2851"/>
    <cellStyle name="Normal 8 31 2 2" xfId="4709"/>
    <cellStyle name="Normal 8 31 3" xfId="4708"/>
    <cellStyle name="Normal 8 32" xfId="2852"/>
    <cellStyle name="Normal 8 32 2" xfId="2853"/>
    <cellStyle name="Normal 8 32 2 2" xfId="4711"/>
    <cellStyle name="Normal 8 32 3" xfId="4710"/>
    <cellStyle name="Normal 8 33" xfId="2854"/>
    <cellStyle name="Normal 8 33 2" xfId="2855"/>
    <cellStyle name="Normal 8 33 2 2" xfId="4713"/>
    <cellStyle name="Normal 8 33 3" xfId="4712"/>
    <cellStyle name="Normal 8 34" xfId="2856"/>
    <cellStyle name="Normal 8 34 2" xfId="2857"/>
    <cellStyle name="Normal 8 34 2 2" xfId="4715"/>
    <cellStyle name="Normal 8 34 3" xfId="4714"/>
    <cellStyle name="Normal 8 35" xfId="2858"/>
    <cellStyle name="Normal 8 35 2" xfId="2859"/>
    <cellStyle name="Normal 8 35 2 2" xfId="4717"/>
    <cellStyle name="Normal 8 35 3" xfId="4716"/>
    <cellStyle name="Normal 8 36" xfId="2860"/>
    <cellStyle name="Normal 8 36 2" xfId="2861"/>
    <cellStyle name="Normal 8 36 2 2" xfId="4719"/>
    <cellStyle name="Normal 8 36 3" xfId="4718"/>
    <cellStyle name="Normal 8 37" xfId="2862"/>
    <cellStyle name="Normal 8 37 2" xfId="2863"/>
    <cellStyle name="Normal 8 37 2 2" xfId="4721"/>
    <cellStyle name="Normal 8 37 3" xfId="4720"/>
    <cellStyle name="Normal 8 38" xfId="2864"/>
    <cellStyle name="Normal 8 38 2" xfId="2865"/>
    <cellStyle name="Normal 8 38 2 2" xfId="4723"/>
    <cellStyle name="Normal 8 38 3" xfId="4722"/>
    <cellStyle name="Normal 8 39" xfId="2866"/>
    <cellStyle name="Normal 8 39 2" xfId="2867"/>
    <cellStyle name="Normal 8 39 2 2" xfId="4725"/>
    <cellStyle name="Normal 8 39 3" xfId="4724"/>
    <cellStyle name="Normal 8 4" xfId="2868"/>
    <cellStyle name="Normal 8 4 2" xfId="2869"/>
    <cellStyle name="Normal 8 4 2 2" xfId="4727"/>
    <cellStyle name="Normal 8 4 3" xfId="4726"/>
    <cellStyle name="Normal 8 40" xfId="2870"/>
    <cellStyle name="Normal 8 40 2" xfId="2871"/>
    <cellStyle name="Normal 8 40 2 2" xfId="4729"/>
    <cellStyle name="Normal 8 40 3" xfId="4728"/>
    <cellStyle name="Normal 8 41" xfId="2872"/>
    <cellStyle name="Normal 8 41 2" xfId="2873"/>
    <cellStyle name="Normal 8 41 2 2" xfId="4731"/>
    <cellStyle name="Normal 8 41 3" xfId="4730"/>
    <cellStyle name="Normal 8 42" xfId="2874"/>
    <cellStyle name="Normal 8 42 2" xfId="2875"/>
    <cellStyle name="Normal 8 42 2 2" xfId="4733"/>
    <cellStyle name="Normal 8 42 3" xfId="4732"/>
    <cellStyle name="Normal 8 43" xfId="2876"/>
    <cellStyle name="Normal 8 43 2" xfId="2877"/>
    <cellStyle name="Normal 8 43 2 2" xfId="4735"/>
    <cellStyle name="Normal 8 43 3" xfId="4734"/>
    <cellStyle name="Normal 8 44" xfId="2878"/>
    <cellStyle name="Normal 8 44 2" xfId="2879"/>
    <cellStyle name="Normal 8 44 2 2" xfId="4737"/>
    <cellStyle name="Normal 8 44 3" xfId="4736"/>
    <cellStyle name="Normal 8 45" xfId="2880"/>
    <cellStyle name="Normal 8 45 2" xfId="2881"/>
    <cellStyle name="Normal 8 45 2 2" xfId="4739"/>
    <cellStyle name="Normal 8 45 3" xfId="4738"/>
    <cellStyle name="Normal 8 46" xfId="2882"/>
    <cellStyle name="Normal 8 46 2" xfId="2883"/>
    <cellStyle name="Normal 8 46 2 2" xfId="4741"/>
    <cellStyle name="Normal 8 46 3" xfId="4740"/>
    <cellStyle name="Normal 8 47" xfId="2884"/>
    <cellStyle name="Normal 8 47 2" xfId="2885"/>
    <cellStyle name="Normal 8 47 2 2" xfId="4743"/>
    <cellStyle name="Normal 8 47 3" xfId="4742"/>
    <cellStyle name="Normal 8 48" xfId="2886"/>
    <cellStyle name="Normal 8 48 2" xfId="2887"/>
    <cellStyle name="Normal 8 48 2 2" xfId="4745"/>
    <cellStyle name="Normal 8 48 3" xfId="4744"/>
    <cellStyle name="Normal 8 49" xfId="2888"/>
    <cellStyle name="Normal 8 49 2" xfId="2889"/>
    <cellStyle name="Normal 8 49 2 2" xfId="4747"/>
    <cellStyle name="Normal 8 49 3" xfId="4746"/>
    <cellStyle name="Normal 8 5" xfId="2890"/>
    <cellStyle name="Normal 8 5 2" xfId="2891"/>
    <cellStyle name="Normal 8 5 2 2" xfId="4749"/>
    <cellStyle name="Normal 8 5 3" xfId="4748"/>
    <cellStyle name="Normal 8 50" xfId="2892"/>
    <cellStyle name="Normal 8 50 2" xfId="2893"/>
    <cellStyle name="Normal 8 50 2 2" xfId="4751"/>
    <cellStyle name="Normal 8 50 3" xfId="4750"/>
    <cellStyle name="Normal 8 51" xfId="2894"/>
    <cellStyle name="Normal 8 51 2" xfId="2895"/>
    <cellStyle name="Normal 8 51 2 2" xfId="4753"/>
    <cellStyle name="Normal 8 51 3" xfId="4752"/>
    <cellStyle name="Normal 8 52" xfId="2896"/>
    <cellStyle name="Normal 8 52 2" xfId="2897"/>
    <cellStyle name="Normal 8 52 2 2" xfId="4755"/>
    <cellStyle name="Normal 8 52 3" xfId="4754"/>
    <cellStyle name="Normal 8 53" xfId="2898"/>
    <cellStyle name="Normal 8 53 2" xfId="2899"/>
    <cellStyle name="Normal 8 53 2 2" xfId="4757"/>
    <cellStyle name="Normal 8 53 3" xfId="4756"/>
    <cellStyle name="Normal 8 54" xfId="2900"/>
    <cellStyle name="Normal 8 54 2" xfId="2901"/>
    <cellStyle name="Normal 8 54 2 2" xfId="4759"/>
    <cellStyle name="Normal 8 54 3" xfId="4758"/>
    <cellStyle name="Normal 8 55" xfId="2902"/>
    <cellStyle name="Normal 8 55 2" xfId="2903"/>
    <cellStyle name="Normal 8 55 2 2" xfId="4761"/>
    <cellStyle name="Normal 8 55 3" xfId="4760"/>
    <cellStyle name="Normal 8 56" xfId="2904"/>
    <cellStyle name="Normal 8 56 2" xfId="2905"/>
    <cellStyle name="Normal 8 56 2 2" xfId="4763"/>
    <cellStyle name="Normal 8 56 3" xfId="4762"/>
    <cellStyle name="Normal 8 57" xfId="2906"/>
    <cellStyle name="Normal 8 57 2" xfId="2907"/>
    <cellStyle name="Normal 8 57 2 2" xfId="4765"/>
    <cellStyle name="Normal 8 57 3" xfId="4764"/>
    <cellStyle name="Normal 8 58" xfId="2908"/>
    <cellStyle name="Normal 8 58 2" xfId="2909"/>
    <cellStyle name="Normal 8 58 2 2" xfId="4767"/>
    <cellStyle name="Normal 8 58 3" xfId="4766"/>
    <cellStyle name="Normal 8 59" xfId="2910"/>
    <cellStyle name="Normal 8 59 2" xfId="2911"/>
    <cellStyle name="Normal 8 59 2 2" xfId="4769"/>
    <cellStyle name="Normal 8 59 3" xfId="4768"/>
    <cellStyle name="Normal 8 6" xfId="2912"/>
    <cellStyle name="Normal 8 6 2" xfId="2913"/>
    <cellStyle name="Normal 8 6 2 2" xfId="4771"/>
    <cellStyle name="Normal 8 6 3" xfId="4770"/>
    <cellStyle name="Normal 8 60" xfId="2914"/>
    <cellStyle name="Normal 8 60 2" xfId="2915"/>
    <cellStyle name="Normal 8 60 2 2" xfId="4773"/>
    <cellStyle name="Normal 8 60 3" xfId="4772"/>
    <cellStyle name="Normal 8 61" xfId="2916"/>
    <cellStyle name="Normal 8 61 2" xfId="2917"/>
    <cellStyle name="Normal 8 61 2 2" xfId="4775"/>
    <cellStyle name="Normal 8 61 3" xfId="4774"/>
    <cellStyle name="Normal 8 62" xfId="2918"/>
    <cellStyle name="Normal 8 62 2" xfId="2919"/>
    <cellStyle name="Normal 8 62 2 2" xfId="4777"/>
    <cellStyle name="Normal 8 62 3" xfId="4776"/>
    <cellStyle name="Normal 8 63" xfId="2920"/>
    <cellStyle name="Normal 8 63 2" xfId="2921"/>
    <cellStyle name="Normal 8 63 2 2" xfId="4779"/>
    <cellStyle name="Normal 8 63 3" xfId="4778"/>
    <cellStyle name="Normal 8 64" xfId="2922"/>
    <cellStyle name="Normal 8 64 2" xfId="2923"/>
    <cellStyle name="Normal 8 64 2 2" xfId="4781"/>
    <cellStyle name="Normal 8 64 3" xfId="4780"/>
    <cellStyle name="Normal 8 65" xfId="2924"/>
    <cellStyle name="Normal 8 65 2" xfId="2925"/>
    <cellStyle name="Normal 8 65 2 2" xfId="4783"/>
    <cellStyle name="Normal 8 65 3" xfId="4782"/>
    <cellStyle name="Normal 8 66" xfId="2926"/>
    <cellStyle name="Normal 8 66 2" xfId="2927"/>
    <cellStyle name="Normal 8 66 2 2" xfId="4785"/>
    <cellStyle name="Normal 8 66 3" xfId="4784"/>
    <cellStyle name="Normal 8 67" xfId="2928"/>
    <cellStyle name="Normal 8 67 2" xfId="2929"/>
    <cellStyle name="Normal 8 67 2 2" xfId="4787"/>
    <cellStyle name="Normal 8 67 3" xfId="4786"/>
    <cellStyle name="Normal 8 68" xfId="2930"/>
    <cellStyle name="Normal 8 68 2" xfId="2931"/>
    <cellStyle name="Normal 8 68 2 2" xfId="4789"/>
    <cellStyle name="Normal 8 68 3" xfId="4788"/>
    <cellStyle name="Normal 8 69" xfId="2932"/>
    <cellStyle name="Normal 8 69 2" xfId="2933"/>
    <cellStyle name="Normal 8 69 2 2" xfId="4791"/>
    <cellStyle name="Normal 8 69 3" xfId="4790"/>
    <cellStyle name="Normal 8 7" xfId="2934"/>
    <cellStyle name="Normal 8 7 2" xfId="2935"/>
    <cellStyle name="Normal 8 7 2 2" xfId="4793"/>
    <cellStyle name="Normal 8 7 3" xfId="4792"/>
    <cellStyle name="Normal 8 70" xfId="2936"/>
    <cellStyle name="Normal 8 70 2" xfId="2937"/>
    <cellStyle name="Normal 8 70 2 2" xfId="4795"/>
    <cellStyle name="Normal 8 70 3" xfId="4794"/>
    <cellStyle name="Normal 8 71" xfId="2938"/>
    <cellStyle name="Normal 8 71 2" xfId="2939"/>
    <cellStyle name="Normal 8 71 2 2" xfId="4797"/>
    <cellStyle name="Normal 8 71 3" xfId="4796"/>
    <cellStyle name="Normal 8 72" xfId="2940"/>
    <cellStyle name="Normal 8 72 2" xfId="2941"/>
    <cellStyle name="Normal 8 72 2 2" xfId="4799"/>
    <cellStyle name="Normal 8 72 3" xfId="4798"/>
    <cellStyle name="Normal 8 73" xfId="2942"/>
    <cellStyle name="Normal 8 73 2" xfId="2943"/>
    <cellStyle name="Normal 8 73 2 2" xfId="4801"/>
    <cellStyle name="Normal 8 73 3" xfId="4800"/>
    <cellStyle name="Normal 8 74" xfId="2944"/>
    <cellStyle name="Normal 8 74 2" xfId="2945"/>
    <cellStyle name="Normal 8 74 2 2" xfId="4803"/>
    <cellStyle name="Normal 8 74 3" xfId="4802"/>
    <cellStyle name="Normal 8 75" xfId="2946"/>
    <cellStyle name="Normal 8 75 2" xfId="2947"/>
    <cellStyle name="Normal 8 75 2 2" xfId="4805"/>
    <cellStyle name="Normal 8 75 3" xfId="4804"/>
    <cellStyle name="Normal 8 76" xfId="2948"/>
    <cellStyle name="Normal 8 76 2" xfId="2949"/>
    <cellStyle name="Normal 8 76 2 2" xfId="4807"/>
    <cellStyle name="Normal 8 76 3" xfId="4806"/>
    <cellStyle name="Normal 8 77" xfId="2950"/>
    <cellStyle name="Normal 8 77 2" xfId="2951"/>
    <cellStyle name="Normal 8 77 2 2" xfId="4809"/>
    <cellStyle name="Normal 8 77 3" xfId="4808"/>
    <cellStyle name="Normal 8 78" xfId="2952"/>
    <cellStyle name="Normal 8 78 2" xfId="2953"/>
    <cellStyle name="Normal 8 78 2 2" xfId="4811"/>
    <cellStyle name="Normal 8 78 3" xfId="4810"/>
    <cellStyle name="Normal 8 79" xfId="2954"/>
    <cellStyle name="Normal 8 79 2" xfId="2955"/>
    <cellStyle name="Normal 8 79 2 2" xfId="4813"/>
    <cellStyle name="Normal 8 79 3" xfId="4812"/>
    <cellStyle name="Normal 8 8" xfId="2956"/>
    <cellStyle name="Normal 8 8 2" xfId="2957"/>
    <cellStyle name="Normal 8 8 2 2" xfId="4815"/>
    <cellStyle name="Normal 8 8 3" xfId="4814"/>
    <cellStyle name="Normal 8 80" xfId="2958"/>
    <cellStyle name="Normal 8 80 2" xfId="2959"/>
    <cellStyle name="Normal 8 80 2 2" xfId="4817"/>
    <cellStyle name="Normal 8 80 3" xfId="4816"/>
    <cellStyle name="Normal 8 81" xfId="2960"/>
    <cellStyle name="Normal 8 81 2" xfId="2961"/>
    <cellStyle name="Normal 8 81 2 2" xfId="4819"/>
    <cellStyle name="Normal 8 81 3" xfId="4818"/>
    <cellStyle name="Normal 8 82" xfId="2962"/>
    <cellStyle name="Normal 8 82 2" xfId="2963"/>
    <cellStyle name="Normal 8 82 2 2" xfId="4821"/>
    <cellStyle name="Normal 8 82 3" xfId="4820"/>
    <cellStyle name="Normal 8 83" xfId="2964"/>
    <cellStyle name="Normal 8 83 2" xfId="2965"/>
    <cellStyle name="Normal 8 83 2 2" xfId="4823"/>
    <cellStyle name="Normal 8 83 3" xfId="4822"/>
    <cellStyle name="Normal 8 84" xfId="2966"/>
    <cellStyle name="Normal 8 84 2" xfId="2967"/>
    <cellStyle name="Normal 8 84 2 2" xfId="4825"/>
    <cellStyle name="Normal 8 84 3" xfId="4824"/>
    <cellStyle name="Normal 8 85" xfId="2968"/>
    <cellStyle name="Normal 8 85 2" xfId="2969"/>
    <cellStyle name="Normal 8 85 2 2" xfId="4827"/>
    <cellStyle name="Normal 8 85 3" xfId="4826"/>
    <cellStyle name="Normal 8 86" xfId="2970"/>
    <cellStyle name="Normal 8 86 2" xfId="2971"/>
    <cellStyle name="Normal 8 86 2 2" xfId="4829"/>
    <cellStyle name="Normal 8 86 3" xfId="4828"/>
    <cellStyle name="Normal 8 87" xfId="2972"/>
    <cellStyle name="Normal 8 87 2" xfId="2973"/>
    <cellStyle name="Normal 8 87 2 2" xfId="4831"/>
    <cellStyle name="Normal 8 87 3" xfId="4830"/>
    <cellStyle name="Normal 8 88" xfId="2974"/>
    <cellStyle name="Normal 8 88 2" xfId="2975"/>
    <cellStyle name="Normal 8 88 2 2" xfId="4833"/>
    <cellStyle name="Normal 8 88 3" xfId="4832"/>
    <cellStyle name="Normal 8 89" xfId="2976"/>
    <cellStyle name="Normal 8 89 2" xfId="2977"/>
    <cellStyle name="Normal 8 89 2 2" xfId="4835"/>
    <cellStyle name="Normal 8 89 3" xfId="4834"/>
    <cellStyle name="Normal 8 9" xfId="2978"/>
    <cellStyle name="Normal 8 9 2" xfId="2979"/>
    <cellStyle name="Normal 8 9 2 2" xfId="4837"/>
    <cellStyle name="Normal 8 9 3" xfId="4836"/>
    <cellStyle name="Normal 8 90" xfId="2980"/>
    <cellStyle name="Normal 8 90 2" xfId="2981"/>
    <cellStyle name="Normal 8 90 2 2" xfId="4839"/>
    <cellStyle name="Normal 8 90 3" xfId="4838"/>
    <cellStyle name="Normal 8 91" xfId="2982"/>
    <cellStyle name="Normal 8 91 2" xfId="2983"/>
    <cellStyle name="Normal 8 91 2 2" xfId="4841"/>
    <cellStyle name="Normal 8 91 3" xfId="4840"/>
    <cellStyle name="Normal 8 92" xfId="2984"/>
    <cellStyle name="Normal 8 92 2" xfId="2985"/>
    <cellStyle name="Normal 8 92 2 2" xfId="4843"/>
    <cellStyle name="Normal 8 92 3" xfId="4842"/>
    <cellStyle name="Normal 8 93" xfId="2986"/>
    <cellStyle name="Normal 8 93 2" xfId="2987"/>
    <cellStyle name="Normal 8 93 2 2" xfId="4845"/>
    <cellStyle name="Normal 8 93 3" xfId="4844"/>
    <cellStyle name="Normal 8 94" xfId="2988"/>
    <cellStyle name="Normal 8 94 2" xfId="2989"/>
    <cellStyle name="Normal 8 94 2 2" xfId="4847"/>
    <cellStyle name="Normal 8 94 3" xfId="4846"/>
    <cellStyle name="Normal 8 95" xfId="2990"/>
    <cellStyle name="Normal 8 95 2" xfId="2991"/>
    <cellStyle name="Normal 8 95 2 2" xfId="4849"/>
    <cellStyle name="Normal 8 95 3" xfId="4848"/>
    <cellStyle name="Normal 8 96" xfId="2992"/>
    <cellStyle name="Normal 8 96 2" xfId="2993"/>
    <cellStyle name="Normal 8 96 2 2" xfId="4851"/>
    <cellStyle name="Normal 8 96 3" xfId="4850"/>
    <cellStyle name="Normal 8 97" xfId="2994"/>
    <cellStyle name="Normal 8 97 2" xfId="2995"/>
    <cellStyle name="Normal 8 97 2 2" xfId="4853"/>
    <cellStyle name="Normal 8 97 3" xfId="4852"/>
    <cellStyle name="Normal 8 98" xfId="2996"/>
    <cellStyle name="Normal 8 98 2" xfId="2997"/>
    <cellStyle name="Normal 8 98 2 2" xfId="4855"/>
    <cellStyle name="Normal 8 98 3" xfId="4854"/>
    <cellStyle name="Normal 8 99" xfId="2998"/>
    <cellStyle name="Normal 8 99 2" xfId="2999"/>
    <cellStyle name="Normal 8 99 2 2" xfId="4857"/>
    <cellStyle name="Normal 8 99 3" xfId="4856"/>
    <cellStyle name="Normal 80" xfId="3000"/>
    <cellStyle name="Normal 80 2" xfId="3001"/>
    <cellStyle name="Normal 80 2 2" xfId="4859"/>
    <cellStyle name="Normal 80 3" xfId="4858"/>
    <cellStyle name="Normal 81" xfId="3002"/>
    <cellStyle name="Normal 81 2" xfId="3003"/>
    <cellStyle name="Normal 81 2 2" xfId="4861"/>
    <cellStyle name="Normal 81 3" xfId="4860"/>
    <cellStyle name="Normal 82" xfId="3004"/>
    <cellStyle name="Normal 82 2" xfId="3005"/>
    <cellStyle name="Normal 82 2 2" xfId="4863"/>
    <cellStyle name="Normal 82 3" xfId="4862"/>
    <cellStyle name="Normal 83" xfId="3006"/>
    <cellStyle name="Normal 83 2" xfId="3007"/>
    <cellStyle name="Normal 83 2 2" xfId="4865"/>
    <cellStyle name="Normal 83 3" xfId="4864"/>
    <cellStyle name="Normal 84" xfId="3008"/>
    <cellStyle name="Normal 84 2" xfId="3009"/>
    <cellStyle name="Normal 84 2 2" xfId="4867"/>
    <cellStyle name="Normal 84 3" xfId="4866"/>
    <cellStyle name="Normal 85" xfId="3010"/>
    <cellStyle name="Normal 85 2" xfId="3011"/>
    <cellStyle name="Normal 85 2 2" xfId="4869"/>
    <cellStyle name="Normal 85 3" xfId="4868"/>
    <cellStyle name="Normal 86" xfId="3012"/>
    <cellStyle name="Normal 86 2" xfId="3013"/>
    <cellStyle name="Normal 86 2 2" xfId="4871"/>
    <cellStyle name="Normal 86 3" xfId="4870"/>
    <cellStyle name="Normal 87" xfId="3014"/>
    <cellStyle name="Normal 87 2" xfId="3015"/>
    <cellStyle name="Normal 87 2 2" xfId="4873"/>
    <cellStyle name="Normal 87 3" xfId="4872"/>
    <cellStyle name="Normal 88" xfId="3016"/>
    <cellStyle name="Normal 88 2" xfId="3017"/>
    <cellStyle name="Normal 88 2 2" xfId="4875"/>
    <cellStyle name="Normal 88 3" xfId="4874"/>
    <cellStyle name="Normal 89" xfId="3018"/>
    <cellStyle name="Normal 89 2" xfId="3019"/>
    <cellStyle name="Normal 89 2 2" xfId="4877"/>
    <cellStyle name="Normal 89 3" xfId="4876"/>
    <cellStyle name="Normal 9" xfId="3020"/>
    <cellStyle name="Normal 9 10" xfId="3021"/>
    <cellStyle name="Normal 9 10 2" xfId="3022"/>
    <cellStyle name="Normal 9 10 2 2" xfId="4880"/>
    <cellStyle name="Normal 9 10 3" xfId="4879"/>
    <cellStyle name="Normal 9 100" xfId="3023"/>
    <cellStyle name="Normal 9 100 2" xfId="3024"/>
    <cellStyle name="Normal 9 100 2 2" xfId="4882"/>
    <cellStyle name="Normal 9 100 3" xfId="4881"/>
    <cellStyle name="Normal 9 101" xfId="3025"/>
    <cellStyle name="Normal 9 101 2" xfId="3026"/>
    <cellStyle name="Normal 9 101 2 2" xfId="4884"/>
    <cellStyle name="Normal 9 101 3" xfId="4883"/>
    <cellStyle name="Normal 9 102" xfId="3027"/>
    <cellStyle name="Normal 9 102 2" xfId="3028"/>
    <cellStyle name="Normal 9 102 2 2" xfId="4886"/>
    <cellStyle name="Normal 9 102 3" xfId="4885"/>
    <cellStyle name="Normal 9 103" xfId="3029"/>
    <cellStyle name="Normal 9 103 2" xfId="3030"/>
    <cellStyle name="Normal 9 103 2 2" xfId="4888"/>
    <cellStyle name="Normal 9 103 3" xfId="4887"/>
    <cellStyle name="Normal 9 104" xfId="3031"/>
    <cellStyle name="Normal 9 104 2" xfId="3032"/>
    <cellStyle name="Normal 9 104 2 2" xfId="4890"/>
    <cellStyle name="Normal 9 104 3" xfId="4889"/>
    <cellStyle name="Normal 9 105" xfId="3033"/>
    <cellStyle name="Normal 9 105 2" xfId="3034"/>
    <cellStyle name="Normal 9 105 2 2" xfId="4892"/>
    <cellStyle name="Normal 9 105 3" xfId="4891"/>
    <cellStyle name="Normal 9 106" xfId="3035"/>
    <cellStyle name="Normal 9 106 2" xfId="3036"/>
    <cellStyle name="Normal 9 106 2 2" xfId="4894"/>
    <cellStyle name="Normal 9 106 3" xfId="4893"/>
    <cellStyle name="Normal 9 107" xfId="3037"/>
    <cellStyle name="Normal 9 107 2" xfId="3038"/>
    <cellStyle name="Normal 9 107 2 2" xfId="4896"/>
    <cellStyle name="Normal 9 107 3" xfId="4895"/>
    <cellStyle name="Normal 9 108" xfId="3039"/>
    <cellStyle name="Normal 9 108 2" xfId="3040"/>
    <cellStyle name="Normal 9 108 2 2" xfId="4898"/>
    <cellStyle name="Normal 9 108 3" xfId="4897"/>
    <cellStyle name="Normal 9 109" xfId="3041"/>
    <cellStyle name="Normal 9 109 2" xfId="3042"/>
    <cellStyle name="Normal 9 109 2 2" xfId="4900"/>
    <cellStyle name="Normal 9 109 3" xfId="4899"/>
    <cellStyle name="Normal 9 11" xfId="3043"/>
    <cellStyle name="Normal 9 11 2" xfId="3044"/>
    <cellStyle name="Normal 9 11 2 2" xfId="4902"/>
    <cellStyle name="Normal 9 11 3" xfId="4901"/>
    <cellStyle name="Normal 9 110" xfId="3045"/>
    <cellStyle name="Normal 9 110 2" xfId="3046"/>
    <cellStyle name="Normal 9 110 2 2" xfId="4904"/>
    <cellStyle name="Normal 9 110 3" xfId="4903"/>
    <cellStyle name="Normal 9 111" xfId="3047"/>
    <cellStyle name="Normal 9 111 2" xfId="3048"/>
    <cellStyle name="Normal 9 111 2 2" xfId="4906"/>
    <cellStyle name="Normal 9 111 3" xfId="4905"/>
    <cellStyle name="Normal 9 112" xfId="3049"/>
    <cellStyle name="Normal 9 112 2" xfId="3050"/>
    <cellStyle name="Normal 9 112 2 2" xfId="4908"/>
    <cellStyle name="Normal 9 112 3" xfId="4907"/>
    <cellStyle name="Normal 9 113" xfId="3051"/>
    <cellStyle name="Normal 9 113 2" xfId="3052"/>
    <cellStyle name="Normal 9 113 2 2" xfId="4910"/>
    <cellStyle name="Normal 9 113 3" xfId="4909"/>
    <cellStyle name="Normal 9 114" xfId="3053"/>
    <cellStyle name="Normal 9 114 2" xfId="4911"/>
    <cellStyle name="Normal 9 115" xfId="4878"/>
    <cellStyle name="Normal 9 12" xfId="3054"/>
    <cellStyle name="Normal 9 12 2" xfId="3055"/>
    <cellStyle name="Normal 9 12 2 2" xfId="4913"/>
    <cellStyle name="Normal 9 12 3" xfId="4912"/>
    <cellStyle name="Normal 9 13" xfId="3056"/>
    <cellStyle name="Normal 9 13 2" xfId="3057"/>
    <cellStyle name="Normal 9 13 2 2" xfId="4915"/>
    <cellStyle name="Normal 9 13 3" xfId="4914"/>
    <cellStyle name="Normal 9 14" xfId="3058"/>
    <cellStyle name="Normal 9 14 2" xfId="3059"/>
    <cellStyle name="Normal 9 14 2 2" xfId="4917"/>
    <cellStyle name="Normal 9 14 3" xfId="4916"/>
    <cellStyle name="Normal 9 15" xfId="3060"/>
    <cellStyle name="Normal 9 15 2" xfId="3061"/>
    <cellStyle name="Normal 9 15 2 2" xfId="4919"/>
    <cellStyle name="Normal 9 15 3" xfId="4918"/>
    <cellStyle name="Normal 9 16" xfId="3062"/>
    <cellStyle name="Normal 9 16 2" xfId="3063"/>
    <cellStyle name="Normal 9 16 2 2" xfId="4921"/>
    <cellStyle name="Normal 9 16 3" xfId="4920"/>
    <cellStyle name="Normal 9 17" xfId="3064"/>
    <cellStyle name="Normal 9 17 2" xfId="3065"/>
    <cellStyle name="Normal 9 17 2 2" xfId="4923"/>
    <cellStyle name="Normal 9 17 3" xfId="4922"/>
    <cellStyle name="Normal 9 18" xfId="3066"/>
    <cellStyle name="Normal 9 18 2" xfId="3067"/>
    <cellStyle name="Normal 9 18 2 2" xfId="4925"/>
    <cellStyle name="Normal 9 18 3" xfId="4924"/>
    <cellStyle name="Normal 9 19" xfId="3068"/>
    <cellStyle name="Normal 9 19 2" xfId="3069"/>
    <cellStyle name="Normal 9 19 2 2" xfId="4927"/>
    <cellStyle name="Normal 9 19 3" xfId="4926"/>
    <cellStyle name="Normal 9 2" xfId="3070"/>
    <cellStyle name="Normal 9 2 2" xfId="3071"/>
    <cellStyle name="Normal 9 2 2 2" xfId="4929"/>
    <cellStyle name="Normal 9 2 3" xfId="4928"/>
    <cellStyle name="Normal 9 20" xfId="3072"/>
    <cellStyle name="Normal 9 20 2" xfId="3073"/>
    <cellStyle name="Normal 9 20 2 2" xfId="4931"/>
    <cellStyle name="Normal 9 20 3" xfId="4930"/>
    <cellStyle name="Normal 9 21" xfId="3074"/>
    <cellStyle name="Normal 9 21 2" xfId="3075"/>
    <cellStyle name="Normal 9 21 2 2" xfId="4933"/>
    <cellStyle name="Normal 9 21 3" xfId="4932"/>
    <cellStyle name="Normal 9 22" xfId="3076"/>
    <cellStyle name="Normal 9 22 2" xfId="3077"/>
    <cellStyle name="Normal 9 22 2 2" xfId="4935"/>
    <cellStyle name="Normal 9 22 3" xfId="4934"/>
    <cellStyle name="Normal 9 23" xfId="3078"/>
    <cellStyle name="Normal 9 23 2" xfId="3079"/>
    <cellStyle name="Normal 9 23 2 2" xfId="4937"/>
    <cellStyle name="Normal 9 23 3" xfId="4936"/>
    <cellStyle name="Normal 9 24" xfId="3080"/>
    <cellStyle name="Normal 9 24 2" xfId="3081"/>
    <cellStyle name="Normal 9 24 2 2" xfId="4939"/>
    <cellStyle name="Normal 9 24 3" xfId="4938"/>
    <cellStyle name="Normal 9 25" xfId="3082"/>
    <cellStyle name="Normal 9 25 2" xfId="3083"/>
    <cellStyle name="Normal 9 25 2 2" xfId="4941"/>
    <cellStyle name="Normal 9 25 3" xfId="4940"/>
    <cellStyle name="Normal 9 26" xfId="3084"/>
    <cellStyle name="Normal 9 26 2" xfId="3085"/>
    <cellStyle name="Normal 9 26 2 2" xfId="4943"/>
    <cellStyle name="Normal 9 26 3" xfId="4942"/>
    <cellStyle name="Normal 9 27" xfId="3086"/>
    <cellStyle name="Normal 9 27 2" xfId="3087"/>
    <cellStyle name="Normal 9 27 2 2" xfId="4945"/>
    <cellStyle name="Normal 9 27 3" xfId="4944"/>
    <cellStyle name="Normal 9 28" xfId="3088"/>
    <cellStyle name="Normal 9 28 2" xfId="3089"/>
    <cellStyle name="Normal 9 28 2 2" xfId="4947"/>
    <cellStyle name="Normal 9 28 3" xfId="4946"/>
    <cellStyle name="Normal 9 29" xfId="3090"/>
    <cellStyle name="Normal 9 29 2" xfId="3091"/>
    <cellStyle name="Normal 9 29 2 2" xfId="4949"/>
    <cellStyle name="Normal 9 29 3" xfId="4948"/>
    <cellStyle name="Normal 9 3" xfId="3092"/>
    <cellStyle name="Normal 9 3 2" xfId="3093"/>
    <cellStyle name="Normal 9 3 2 2" xfId="4951"/>
    <cellStyle name="Normal 9 3 3" xfId="4950"/>
    <cellStyle name="Normal 9 30" xfId="3094"/>
    <cellStyle name="Normal 9 30 2" xfId="3095"/>
    <cellStyle name="Normal 9 30 2 2" xfId="4953"/>
    <cellStyle name="Normal 9 30 3" xfId="4952"/>
    <cellStyle name="Normal 9 31" xfId="3096"/>
    <cellStyle name="Normal 9 31 2" xfId="3097"/>
    <cellStyle name="Normal 9 31 2 2" xfId="4955"/>
    <cellStyle name="Normal 9 31 3" xfId="4954"/>
    <cellStyle name="Normal 9 32" xfId="3098"/>
    <cellStyle name="Normal 9 32 2" xfId="3099"/>
    <cellStyle name="Normal 9 32 2 2" xfId="4957"/>
    <cellStyle name="Normal 9 32 3" xfId="4956"/>
    <cellStyle name="Normal 9 33" xfId="3100"/>
    <cellStyle name="Normal 9 33 2" xfId="3101"/>
    <cellStyle name="Normal 9 33 2 2" xfId="4959"/>
    <cellStyle name="Normal 9 33 3" xfId="4958"/>
    <cellStyle name="Normal 9 34" xfId="3102"/>
    <cellStyle name="Normal 9 34 2" xfId="3103"/>
    <cellStyle name="Normal 9 34 2 2" xfId="4961"/>
    <cellStyle name="Normal 9 34 3" xfId="4960"/>
    <cellStyle name="Normal 9 35" xfId="3104"/>
    <cellStyle name="Normal 9 35 2" xfId="3105"/>
    <cellStyle name="Normal 9 35 2 2" xfId="4963"/>
    <cellStyle name="Normal 9 35 3" xfId="4962"/>
    <cellStyle name="Normal 9 36" xfId="3106"/>
    <cellStyle name="Normal 9 36 2" xfId="3107"/>
    <cellStyle name="Normal 9 36 2 2" xfId="4965"/>
    <cellStyle name="Normal 9 36 3" xfId="4964"/>
    <cellStyle name="Normal 9 37" xfId="3108"/>
    <cellStyle name="Normal 9 37 2" xfId="3109"/>
    <cellStyle name="Normal 9 37 2 2" xfId="4967"/>
    <cellStyle name="Normal 9 37 3" xfId="4966"/>
    <cellStyle name="Normal 9 38" xfId="3110"/>
    <cellStyle name="Normal 9 38 2" xfId="3111"/>
    <cellStyle name="Normal 9 38 2 2" xfId="4969"/>
    <cellStyle name="Normal 9 38 3" xfId="4968"/>
    <cellStyle name="Normal 9 39" xfId="3112"/>
    <cellStyle name="Normal 9 39 2" xfId="3113"/>
    <cellStyle name="Normal 9 39 2 2" xfId="4971"/>
    <cellStyle name="Normal 9 39 3" xfId="4970"/>
    <cellStyle name="Normal 9 4" xfId="3114"/>
    <cellStyle name="Normal 9 4 2" xfId="3115"/>
    <cellStyle name="Normal 9 4 2 2" xfId="4973"/>
    <cellStyle name="Normal 9 4 3" xfId="4972"/>
    <cellStyle name="Normal 9 40" xfId="3116"/>
    <cellStyle name="Normal 9 40 2" xfId="3117"/>
    <cellStyle name="Normal 9 40 2 2" xfId="4975"/>
    <cellStyle name="Normal 9 40 3" xfId="4974"/>
    <cellStyle name="Normal 9 41" xfId="3118"/>
    <cellStyle name="Normal 9 41 2" xfId="3119"/>
    <cellStyle name="Normal 9 41 2 2" xfId="4977"/>
    <cellStyle name="Normal 9 41 3" xfId="4976"/>
    <cellStyle name="Normal 9 42" xfId="3120"/>
    <cellStyle name="Normal 9 42 2" xfId="3121"/>
    <cellStyle name="Normal 9 42 2 2" xfId="4979"/>
    <cellStyle name="Normal 9 42 3" xfId="4978"/>
    <cellStyle name="Normal 9 43" xfId="3122"/>
    <cellStyle name="Normal 9 43 2" xfId="3123"/>
    <cellStyle name="Normal 9 43 2 2" xfId="4981"/>
    <cellStyle name="Normal 9 43 3" xfId="4980"/>
    <cellStyle name="Normal 9 44" xfId="3124"/>
    <cellStyle name="Normal 9 44 2" xfId="3125"/>
    <cellStyle name="Normal 9 44 2 2" xfId="4983"/>
    <cellStyle name="Normal 9 44 3" xfId="4982"/>
    <cellStyle name="Normal 9 45" xfId="3126"/>
    <cellStyle name="Normal 9 45 2" xfId="3127"/>
    <cellStyle name="Normal 9 45 2 2" xfId="4985"/>
    <cellStyle name="Normal 9 45 3" xfId="4984"/>
    <cellStyle name="Normal 9 46" xfId="3128"/>
    <cellStyle name="Normal 9 46 2" xfId="3129"/>
    <cellStyle name="Normal 9 46 2 2" xfId="4987"/>
    <cellStyle name="Normal 9 46 3" xfId="4986"/>
    <cellStyle name="Normal 9 47" xfId="3130"/>
    <cellStyle name="Normal 9 47 2" xfId="3131"/>
    <cellStyle name="Normal 9 47 2 2" xfId="4989"/>
    <cellStyle name="Normal 9 47 3" xfId="4988"/>
    <cellStyle name="Normal 9 48" xfId="3132"/>
    <cellStyle name="Normal 9 48 2" xfId="3133"/>
    <cellStyle name="Normal 9 48 2 2" xfId="4991"/>
    <cellStyle name="Normal 9 48 3" xfId="4990"/>
    <cellStyle name="Normal 9 49" xfId="3134"/>
    <cellStyle name="Normal 9 49 2" xfId="3135"/>
    <cellStyle name="Normal 9 49 2 2" xfId="4993"/>
    <cellStyle name="Normal 9 49 3" xfId="4992"/>
    <cellStyle name="Normal 9 5" xfId="3136"/>
    <cellStyle name="Normal 9 5 2" xfId="3137"/>
    <cellStyle name="Normal 9 5 2 2" xfId="4995"/>
    <cellStyle name="Normal 9 5 3" xfId="4994"/>
    <cellStyle name="Normal 9 50" xfId="3138"/>
    <cellStyle name="Normal 9 50 2" xfId="3139"/>
    <cellStyle name="Normal 9 50 2 2" xfId="4997"/>
    <cellStyle name="Normal 9 50 3" xfId="4996"/>
    <cellStyle name="Normal 9 51" xfId="3140"/>
    <cellStyle name="Normal 9 51 2" xfId="3141"/>
    <cellStyle name="Normal 9 51 2 2" xfId="4999"/>
    <cellStyle name="Normal 9 51 3" xfId="4998"/>
    <cellStyle name="Normal 9 52" xfId="3142"/>
    <cellStyle name="Normal 9 52 2" xfId="3143"/>
    <cellStyle name="Normal 9 52 2 2" xfId="5001"/>
    <cellStyle name="Normal 9 52 3" xfId="5000"/>
    <cellStyle name="Normal 9 53" xfId="3144"/>
    <cellStyle name="Normal 9 53 2" xfId="3145"/>
    <cellStyle name="Normal 9 53 2 2" xfId="5003"/>
    <cellStyle name="Normal 9 53 3" xfId="5002"/>
    <cellStyle name="Normal 9 54" xfId="3146"/>
    <cellStyle name="Normal 9 54 2" xfId="3147"/>
    <cellStyle name="Normal 9 54 2 2" xfId="5005"/>
    <cellStyle name="Normal 9 54 3" xfId="5004"/>
    <cellStyle name="Normal 9 55" xfId="3148"/>
    <cellStyle name="Normal 9 55 2" xfId="3149"/>
    <cellStyle name="Normal 9 55 2 2" xfId="5007"/>
    <cellStyle name="Normal 9 55 3" xfId="5006"/>
    <cellStyle name="Normal 9 56" xfId="3150"/>
    <cellStyle name="Normal 9 56 2" xfId="3151"/>
    <cellStyle name="Normal 9 56 2 2" xfId="5009"/>
    <cellStyle name="Normal 9 56 3" xfId="5008"/>
    <cellStyle name="Normal 9 57" xfId="3152"/>
    <cellStyle name="Normal 9 57 2" xfId="3153"/>
    <cellStyle name="Normal 9 57 2 2" xfId="5011"/>
    <cellStyle name="Normal 9 57 3" xfId="5010"/>
    <cellStyle name="Normal 9 58" xfId="3154"/>
    <cellStyle name="Normal 9 58 2" xfId="3155"/>
    <cellStyle name="Normal 9 58 2 2" xfId="5013"/>
    <cellStyle name="Normal 9 58 3" xfId="5012"/>
    <cellStyle name="Normal 9 59" xfId="3156"/>
    <cellStyle name="Normal 9 59 2" xfId="3157"/>
    <cellStyle name="Normal 9 59 2 2" xfId="5015"/>
    <cellStyle name="Normal 9 59 3" xfId="5014"/>
    <cellStyle name="Normal 9 6" xfId="3158"/>
    <cellStyle name="Normal 9 6 2" xfId="3159"/>
    <cellStyle name="Normal 9 6 2 2" xfId="5017"/>
    <cellStyle name="Normal 9 6 3" xfId="5016"/>
    <cellStyle name="Normal 9 60" xfId="3160"/>
    <cellStyle name="Normal 9 60 2" xfId="3161"/>
    <cellStyle name="Normal 9 60 2 2" xfId="5019"/>
    <cellStyle name="Normal 9 60 3" xfId="5018"/>
    <cellStyle name="Normal 9 61" xfId="3162"/>
    <cellStyle name="Normal 9 61 2" xfId="3163"/>
    <cellStyle name="Normal 9 61 2 2" xfId="5021"/>
    <cellStyle name="Normal 9 61 3" xfId="5020"/>
    <cellStyle name="Normal 9 62" xfId="3164"/>
    <cellStyle name="Normal 9 62 2" xfId="3165"/>
    <cellStyle name="Normal 9 62 2 2" xfId="5023"/>
    <cellStyle name="Normal 9 62 3" xfId="5022"/>
    <cellStyle name="Normal 9 63" xfId="3166"/>
    <cellStyle name="Normal 9 63 2" xfId="3167"/>
    <cellStyle name="Normal 9 63 2 2" xfId="5025"/>
    <cellStyle name="Normal 9 63 3" xfId="5024"/>
    <cellStyle name="Normal 9 64" xfId="3168"/>
    <cellStyle name="Normal 9 64 2" xfId="3169"/>
    <cellStyle name="Normal 9 64 2 2" xfId="5027"/>
    <cellStyle name="Normal 9 64 3" xfId="5026"/>
    <cellStyle name="Normal 9 65" xfId="3170"/>
    <cellStyle name="Normal 9 65 2" xfId="3171"/>
    <cellStyle name="Normal 9 65 2 2" xfId="5029"/>
    <cellStyle name="Normal 9 65 3" xfId="5028"/>
    <cellStyle name="Normal 9 66" xfId="3172"/>
    <cellStyle name="Normal 9 66 2" xfId="3173"/>
    <cellStyle name="Normal 9 66 2 2" xfId="5031"/>
    <cellStyle name="Normal 9 66 3" xfId="5030"/>
    <cellStyle name="Normal 9 67" xfId="3174"/>
    <cellStyle name="Normal 9 67 2" xfId="3175"/>
    <cellStyle name="Normal 9 67 2 2" xfId="5033"/>
    <cellStyle name="Normal 9 67 3" xfId="5032"/>
    <cellStyle name="Normal 9 68" xfId="3176"/>
    <cellStyle name="Normal 9 68 2" xfId="3177"/>
    <cellStyle name="Normal 9 68 2 2" xfId="5035"/>
    <cellStyle name="Normal 9 68 3" xfId="5034"/>
    <cellStyle name="Normal 9 69" xfId="3178"/>
    <cellStyle name="Normal 9 69 2" xfId="3179"/>
    <cellStyle name="Normal 9 69 2 2" xfId="5037"/>
    <cellStyle name="Normal 9 69 3" xfId="5036"/>
    <cellStyle name="Normal 9 7" xfId="3180"/>
    <cellStyle name="Normal 9 7 2" xfId="3181"/>
    <cellStyle name="Normal 9 7 2 2" xfId="5039"/>
    <cellStyle name="Normal 9 7 3" xfId="5038"/>
    <cellStyle name="Normal 9 70" xfId="3182"/>
    <cellStyle name="Normal 9 70 2" xfId="3183"/>
    <cellStyle name="Normal 9 70 2 2" xfId="5041"/>
    <cellStyle name="Normal 9 70 3" xfId="5040"/>
    <cellStyle name="Normal 9 71" xfId="3184"/>
    <cellStyle name="Normal 9 71 2" xfId="3185"/>
    <cellStyle name="Normal 9 71 2 2" xfId="5043"/>
    <cellStyle name="Normal 9 71 3" xfId="5042"/>
    <cellStyle name="Normal 9 72" xfId="3186"/>
    <cellStyle name="Normal 9 72 2" xfId="3187"/>
    <cellStyle name="Normal 9 72 2 2" xfId="5045"/>
    <cellStyle name="Normal 9 72 3" xfId="5044"/>
    <cellStyle name="Normal 9 73" xfId="3188"/>
    <cellStyle name="Normal 9 73 2" xfId="3189"/>
    <cellStyle name="Normal 9 73 2 2" xfId="5047"/>
    <cellStyle name="Normal 9 73 3" xfId="5046"/>
    <cellStyle name="Normal 9 74" xfId="3190"/>
    <cellStyle name="Normal 9 74 2" xfId="3191"/>
    <cellStyle name="Normal 9 74 2 2" xfId="5049"/>
    <cellStyle name="Normal 9 74 3" xfId="5048"/>
    <cellStyle name="Normal 9 75" xfId="3192"/>
    <cellStyle name="Normal 9 75 2" xfId="3193"/>
    <cellStyle name="Normal 9 75 2 2" xfId="5051"/>
    <cellStyle name="Normal 9 75 3" xfId="5050"/>
    <cellStyle name="Normal 9 76" xfId="3194"/>
    <cellStyle name="Normal 9 76 2" xfId="3195"/>
    <cellStyle name="Normal 9 76 2 2" xfId="5053"/>
    <cellStyle name="Normal 9 76 3" xfId="5052"/>
    <cellStyle name="Normal 9 77" xfId="3196"/>
    <cellStyle name="Normal 9 77 2" xfId="3197"/>
    <cellStyle name="Normal 9 77 2 2" xfId="5055"/>
    <cellStyle name="Normal 9 77 3" xfId="5054"/>
    <cellStyle name="Normal 9 78" xfId="3198"/>
    <cellStyle name="Normal 9 78 2" xfId="5056"/>
    <cellStyle name="Normal 9 79" xfId="3199"/>
    <cellStyle name="Normal 9 79 2" xfId="5057"/>
    <cellStyle name="Normal 9 8" xfId="3200"/>
    <cellStyle name="Normal 9 8 2" xfId="5058"/>
    <cellStyle name="Normal 9 80" xfId="3201"/>
    <cellStyle name="Normal 9 80 2" xfId="5059"/>
    <cellStyle name="Normal 9 81" xfId="3202"/>
    <cellStyle name="Normal 9 81 2" xfId="5060"/>
    <cellStyle name="Normal 9 82" xfId="3203"/>
    <cellStyle name="Normal 9 82 2" xfId="5061"/>
    <cellStyle name="Normal 9 83" xfId="3204"/>
    <cellStyle name="Normal 9 83 2" xfId="5062"/>
    <cellStyle name="Normal 9 84" xfId="3205"/>
    <cellStyle name="Normal 9 84 2" xfId="5063"/>
    <cellStyle name="Normal 9 85" xfId="3206"/>
    <cellStyle name="Normal 9 85 2" xfId="5064"/>
    <cellStyle name="Normal 9 86" xfId="3207"/>
    <cellStyle name="Normal 9 86 2" xfId="5065"/>
    <cellStyle name="Normal 9 87" xfId="3208"/>
    <cellStyle name="Normal 9 87 2" xfId="5066"/>
    <cellStyle name="Normal 9 88" xfId="3209"/>
    <cellStyle name="Normal 9 88 2" xfId="5067"/>
    <cellStyle name="Normal 9 89" xfId="3210"/>
    <cellStyle name="Normal 9 89 2" xfId="5068"/>
    <cellStyle name="Normal 9 9" xfId="3211"/>
    <cellStyle name="Normal 9 9 2" xfId="5069"/>
    <cellStyle name="Normal 9 90" xfId="3212"/>
    <cellStyle name="Normal 9 90 2" xfId="5070"/>
    <cellStyle name="Normal 9 91" xfId="3213"/>
    <cellStyle name="Normal 9 91 2" xfId="5071"/>
    <cellStyle name="Normal 9 92" xfId="3214"/>
    <cellStyle name="Normal 9 92 2" xfId="5072"/>
    <cellStyle name="Normal 9 93" xfId="3215"/>
    <cellStyle name="Normal 9 93 2" xfId="5073"/>
    <cellStyle name="Normal 9 94" xfId="3216"/>
    <cellStyle name="Normal 9 94 2" xfId="5074"/>
    <cellStyle name="Normal 9 95" xfId="3217"/>
    <cellStyle name="Normal 9 95 2" xfId="5075"/>
    <cellStyle name="Normal 9 96" xfId="3218"/>
    <cellStyle name="Normal 9 96 2" xfId="5076"/>
    <cellStyle name="Normal 9 97" xfId="3219"/>
    <cellStyle name="Normal 9 97 2" xfId="5077"/>
    <cellStyle name="Normal 9 98" xfId="3220"/>
    <cellStyle name="Normal 9 98 2" xfId="5078"/>
    <cellStyle name="Normal 9 99" xfId="3221"/>
    <cellStyle name="Normal 9 99 2" xfId="5079"/>
    <cellStyle name="Normal 90" xfId="3222"/>
    <cellStyle name="Normal 90 2" xfId="5080"/>
    <cellStyle name="Normal 91" xfId="3223"/>
    <cellStyle name="Normal 91 2" xfId="5081"/>
    <cellStyle name="Normal 92" xfId="3224"/>
    <cellStyle name="Normal 92 2" xfId="5082"/>
    <cellStyle name="Normal 93" xfId="3225"/>
    <cellStyle name="Normal 93 2" xfId="5083"/>
    <cellStyle name="Normal 94" xfId="3226"/>
    <cellStyle name="Normal 94 2" xfId="5084"/>
    <cellStyle name="Normal 95" xfId="3227"/>
    <cellStyle name="Normal 95 2" xfId="5085"/>
    <cellStyle name="Normal 96" xfId="3228"/>
    <cellStyle name="Normal 96 2" xfId="5086"/>
    <cellStyle name="Normal 97" xfId="3229"/>
    <cellStyle name="Normal 97 2" xfId="5087"/>
    <cellStyle name="Normal 98" xfId="3230"/>
    <cellStyle name="Normal 98 2" xfId="5088"/>
    <cellStyle name="Normal 99" xfId="3231"/>
    <cellStyle name="Normal 99 2" xfId="5089"/>
    <cellStyle name="Nota 10" xfId="3232"/>
    <cellStyle name="Nota 10 2" xfId="5090"/>
    <cellStyle name="Nota 11" xfId="3233"/>
    <cellStyle name="Nota 11 2" xfId="5091"/>
    <cellStyle name="Nota 12" xfId="3234"/>
    <cellStyle name="Nota 12 2" xfId="5092"/>
    <cellStyle name="Nota 13" xfId="3235"/>
    <cellStyle name="Nota 13 2" xfId="5093"/>
    <cellStyle name="Nota 14" xfId="3413"/>
    <cellStyle name="Nota 2" xfId="3236"/>
    <cellStyle name="Nota 2 2" xfId="5094"/>
    <cellStyle name="Nota 3" xfId="3237"/>
    <cellStyle name="Nota 3 2" xfId="5095"/>
    <cellStyle name="Nota 4" xfId="3238"/>
    <cellStyle name="Nota 4 2" xfId="5096"/>
    <cellStyle name="Nota 5" xfId="3239"/>
    <cellStyle name="Nota 5 2" xfId="5097"/>
    <cellStyle name="Nota 6" xfId="3240"/>
    <cellStyle name="Nota 6 2" xfId="5098"/>
    <cellStyle name="Nota 7" xfId="3241"/>
    <cellStyle name="Nota 7 2" xfId="5099"/>
    <cellStyle name="Nota 8" xfId="3242"/>
    <cellStyle name="Nota 8 2" xfId="5100"/>
    <cellStyle name="Nota 9" xfId="3243"/>
    <cellStyle name="Nota 9 2" xfId="5101"/>
    <cellStyle name="Porcentagem" xfId="3244" builtinId="5"/>
    <cellStyle name="Porcentagem 2" xfId="3245"/>
    <cellStyle name="Porcentagem 2 2" xfId="5102"/>
    <cellStyle name="Porcentagem 3" xfId="3246"/>
    <cellStyle name="Porcentagem 3 2" xfId="5103"/>
    <cellStyle name="Porcentagem 4" xfId="3247"/>
    <cellStyle name="Porcentagem 4 2" xfId="3248"/>
    <cellStyle name="Porcentagem 4 2 2" xfId="5105"/>
    <cellStyle name="Porcentagem 4 3" xfId="5104"/>
    <cellStyle name="Porcentagem 5" xfId="3249"/>
    <cellStyle name="Porcentagem 5 2" xfId="5106"/>
    <cellStyle name="Porcentagem 6" xfId="3370"/>
    <cellStyle name="Result" xfId="3250"/>
    <cellStyle name="Result 1" xfId="3251"/>
    <cellStyle name="Result 1 2" xfId="5108"/>
    <cellStyle name="Result 2" xfId="5107"/>
    <cellStyle name="Result2" xfId="3252"/>
    <cellStyle name="Result2 1" xfId="3253"/>
    <cellStyle name="Result2 1 2" xfId="5110"/>
    <cellStyle name="Result2 2" xfId="5109"/>
    <cellStyle name="Ruim" xfId="3378" builtinId="27" customBuiltin="1"/>
    <cellStyle name="Saída" xfId="3381" builtinId="21" customBuiltin="1"/>
    <cellStyle name="Saída 2" xfId="3254"/>
    <cellStyle name="Saída 2 2" xfId="5111"/>
    <cellStyle name="Saída 3" xfId="3255"/>
    <cellStyle name="Saída 3 2" xfId="5112"/>
    <cellStyle name="Separador de milhares 10" xfId="3256"/>
    <cellStyle name="Separador de milhares 10 2" xfId="5113"/>
    <cellStyle name="Separador de milhares 11" xfId="3257"/>
    <cellStyle name="Separador de milhares 11 2" xfId="5114"/>
    <cellStyle name="Separador de milhares 12" xfId="3258"/>
    <cellStyle name="Separador de milhares 12 2" xfId="5115"/>
    <cellStyle name="Separador de milhares 13" xfId="3259"/>
    <cellStyle name="Separador de milhares 13 2" xfId="3260"/>
    <cellStyle name="Separador de milhares 13 2 2" xfId="5117"/>
    <cellStyle name="Separador de milhares 13 3" xfId="5116"/>
    <cellStyle name="Separador de milhares 14" xfId="3261"/>
    <cellStyle name="Separador de milhares 14 2" xfId="3262"/>
    <cellStyle name="Separador de milhares 14 2 2" xfId="3263"/>
    <cellStyle name="Separador de milhares 14 2 2 2" xfId="5120"/>
    <cellStyle name="Separador de milhares 14 2 3" xfId="5119"/>
    <cellStyle name="Separador de milhares 14 3" xfId="3264"/>
    <cellStyle name="Separador de milhares 14 3 2" xfId="5121"/>
    <cellStyle name="Separador de milhares 14 4" xfId="5118"/>
    <cellStyle name="Separador de milhares 2" xfId="3265"/>
    <cellStyle name="Separador de milhares 2 2" xfId="3266"/>
    <cellStyle name="Separador de milhares 2 2 2" xfId="5123"/>
    <cellStyle name="Separador de milhares 2 3" xfId="3267"/>
    <cellStyle name="Separador de milhares 2 3 2" xfId="5124"/>
    <cellStyle name="Separador de milhares 2 4" xfId="3268"/>
    <cellStyle name="Separador de milhares 2 4 2" xfId="5125"/>
    <cellStyle name="Separador de milhares 2 5" xfId="3269"/>
    <cellStyle name="Separador de milhares 2 5 2" xfId="5126"/>
    <cellStyle name="Separador de milhares 2 6" xfId="5122"/>
    <cellStyle name="Separador de milhares 2_45_46" xfId="3270"/>
    <cellStyle name="Separador de milhares 3" xfId="3271"/>
    <cellStyle name="Separador de milhares 3 2" xfId="5127"/>
    <cellStyle name="Separador de milhares 4" xfId="3272"/>
    <cellStyle name="Separador de milhares 4 2" xfId="5128"/>
    <cellStyle name="Separador de milhares 5" xfId="3273"/>
    <cellStyle name="Separador de milhares 5 2" xfId="5129"/>
    <cellStyle name="Separador de milhares 6" xfId="3274"/>
    <cellStyle name="Separador de milhares 6 2" xfId="5130"/>
    <cellStyle name="Separador de milhares 7" xfId="3275"/>
    <cellStyle name="Separador de milhares 7 2" xfId="5131"/>
    <cellStyle name="Separador de milhares 8" xfId="3276"/>
    <cellStyle name="Separador de milhares 8 2" xfId="5132"/>
    <cellStyle name="Separador de milhares 9" xfId="3277"/>
    <cellStyle name="Separador de milhares 9 2" xfId="5133"/>
    <cellStyle name="TableStyleLight1" xfId="3278"/>
    <cellStyle name="TableStyleLight1 2" xfId="5134"/>
    <cellStyle name="Texto de Aviso" xfId="3385" builtinId="11" customBuiltin="1"/>
    <cellStyle name="Texto de Aviso 2" xfId="3279"/>
    <cellStyle name="Texto de Aviso 2 2" xfId="5135"/>
    <cellStyle name="Texto de Aviso 3" xfId="3280"/>
    <cellStyle name="Texto de Aviso 3 2" xfId="5136"/>
    <cellStyle name="Texto Explicativo" xfId="3386" builtinId="53" customBuiltin="1"/>
    <cellStyle name="Texto Explicativo 2" xfId="3281"/>
    <cellStyle name="Texto Explicativo 2 2" xfId="5137"/>
    <cellStyle name="Texto Explicativo 3" xfId="3282"/>
    <cellStyle name="Texto Explicativo 3 2" xfId="5138"/>
    <cellStyle name="Título" xfId="3372" builtinId="15" customBuiltin="1"/>
    <cellStyle name="Título 1" xfId="3373" builtinId="16" customBuiltin="1"/>
    <cellStyle name="Título 1 1" xfId="3283"/>
    <cellStyle name="Título 1 1 1" xfId="3284"/>
    <cellStyle name="Título 1 1 1 1" xfId="3285"/>
    <cellStyle name="Título 1 1 1 1 1" xfId="3286"/>
    <cellStyle name="Título 1 1 1 1 1 2" xfId="5142"/>
    <cellStyle name="Título 1 1 1 1 2" xfId="5141"/>
    <cellStyle name="Título 1 1 1 2" xfId="5140"/>
    <cellStyle name="Título 1 1 2" xfId="5139"/>
    <cellStyle name="Título 1 1_45_46" xfId="3287"/>
    <cellStyle name="Título 1 10" xfId="3288"/>
    <cellStyle name="Título 1 10 2" xfId="5143"/>
    <cellStyle name="Título 1 11" xfId="3289"/>
    <cellStyle name="Título 1 11 2" xfId="5144"/>
    <cellStyle name="Título 1 12" xfId="3290"/>
    <cellStyle name="Título 1 12 2" xfId="5145"/>
    <cellStyle name="Título 1 13" xfId="3291"/>
    <cellStyle name="Título 1 13 2" xfId="5146"/>
    <cellStyle name="Título 1 14" xfId="3292"/>
    <cellStyle name="Título 1 14 2" xfId="5147"/>
    <cellStyle name="Título 1 15" xfId="3293"/>
    <cellStyle name="Título 1 15 2" xfId="5148"/>
    <cellStyle name="Título 1 16" xfId="3294"/>
    <cellStyle name="Título 1 16 2" xfId="5149"/>
    <cellStyle name="Título 1 17" xfId="3295"/>
    <cellStyle name="Título 1 17 2" xfId="5150"/>
    <cellStyle name="Título 1 2" xfId="3296"/>
    <cellStyle name="Título 1 2 2" xfId="5151"/>
    <cellStyle name="Título 1 3" xfId="3297"/>
    <cellStyle name="Título 1 3 2" xfId="5152"/>
    <cellStyle name="Título 1 4" xfId="3298"/>
    <cellStyle name="Título 1 4 2" xfId="5153"/>
    <cellStyle name="Título 1 5" xfId="3299"/>
    <cellStyle name="Título 1 5 2" xfId="5154"/>
    <cellStyle name="Título 1 6" xfId="3300"/>
    <cellStyle name="Título 1 6 2" xfId="5155"/>
    <cellStyle name="Título 1 7" xfId="3301"/>
    <cellStyle name="Título 1 7 2" xfId="5156"/>
    <cellStyle name="Título 1 8" xfId="3302"/>
    <cellStyle name="Título 1 8 2" xfId="5157"/>
    <cellStyle name="Título 1 9" xfId="3303"/>
    <cellStyle name="Título 1 9 2" xfId="5158"/>
    <cellStyle name="Título 10" xfId="3304"/>
    <cellStyle name="Título 10 2" xfId="5159"/>
    <cellStyle name="Título 11" xfId="3305"/>
    <cellStyle name="Título 11 2" xfId="5160"/>
    <cellStyle name="Título 12" xfId="3306"/>
    <cellStyle name="Título 12 2" xfId="5161"/>
    <cellStyle name="Título 13" xfId="3307"/>
    <cellStyle name="Título 13 2" xfId="5162"/>
    <cellStyle name="Título 14" xfId="3308"/>
    <cellStyle name="Título 14 2" xfId="5163"/>
    <cellStyle name="Título 15" xfId="3309"/>
    <cellStyle name="Título 15 2" xfId="5164"/>
    <cellStyle name="Título 16" xfId="3310"/>
    <cellStyle name="Título 16 2" xfId="5165"/>
    <cellStyle name="Título 17" xfId="3311"/>
    <cellStyle name="Título 17 2" xfId="5166"/>
    <cellStyle name="Título 18" xfId="3312"/>
    <cellStyle name="Título 18 2" xfId="5167"/>
    <cellStyle name="Título 19" xfId="3313"/>
    <cellStyle name="Título 19 2" xfId="5168"/>
    <cellStyle name="Título 2" xfId="3374" builtinId="17" customBuiltin="1"/>
    <cellStyle name="Título 2 10" xfId="3314"/>
    <cellStyle name="Título 2 10 2" xfId="5169"/>
    <cellStyle name="Título 2 11" xfId="3315"/>
    <cellStyle name="Título 2 11 2" xfId="5170"/>
    <cellStyle name="Título 2 12" xfId="3316"/>
    <cellStyle name="Título 2 12 2" xfId="5171"/>
    <cellStyle name="Título 2 13" xfId="3317"/>
    <cellStyle name="Título 2 13 2" xfId="5172"/>
    <cellStyle name="Título 2 2" xfId="3318"/>
    <cellStyle name="Título 2 2 2" xfId="5173"/>
    <cellStyle name="Título 2 3" xfId="3319"/>
    <cellStyle name="Título 2 3 2" xfId="5174"/>
    <cellStyle name="Título 2 4" xfId="3320"/>
    <cellStyle name="Título 2 4 2" xfId="5175"/>
    <cellStyle name="Título 2 5" xfId="3321"/>
    <cellStyle name="Título 2 5 2" xfId="5176"/>
    <cellStyle name="Título 2 6" xfId="3322"/>
    <cellStyle name="Título 2 6 2" xfId="5177"/>
    <cellStyle name="Título 2 7" xfId="3323"/>
    <cellStyle name="Título 2 7 2" xfId="5178"/>
    <cellStyle name="Título 2 8" xfId="3324"/>
    <cellStyle name="Título 2 8 2" xfId="5179"/>
    <cellStyle name="Título 2 9" xfId="3325"/>
    <cellStyle name="Título 2 9 2" xfId="5180"/>
    <cellStyle name="Título 20" xfId="3326"/>
    <cellStyle name="Título 20 2" xfId="5181"/>
    <cellStyle name="Título 3" xfId="3375" builtinId="18" customBuiltin="1"/>
    <cellStyle name="Título 3 10" xfId="3327"/>
    <cellStyle name="Título 3 10 2" xfId="5182"/>
    <cellStyle name="Título 3 11" xfId="3328"/>
    <cellStyle name="Título 3 11 2" xfId="5183"/>
    <cellStyle name="Título 3 12" xfId="3329"/>
    <cellStyle name="Título 3 12 2" xfId="5184"/>
    <cellStyle name="Título 3 13" xfId="3330"/>
    <cellStyle name="Título 3 13 2" xfId="5185"/>
    <cellStyle name="Título 3 2" xfId="3331"/>
    <cellStyle name="Título 3 2 2" xfId="5186"/>
    <cellStyle name="Título 3 3" xfId="3332"/>
    <cellStyle name="Título 3 3 2" xfId="5187"/>
    <cellStyle name="Título 3 4" xfId="3333"/>
    <cellStyle name="Título 3 4 2" xfId="5188"/>
    <cellStyle name="Título 3 5" xfId="3334"/>
    <cellStyle name="Título 3 5 2" xfId="5189"/>
    <cellStyle name="Título 3 6" xfId="3335"/>
    <cellStyle name="Título 3 6 2" xfId="5190"/>
    <cellStyle name="Título 3 7" xfId="3336"/>
    <cellStyle name="Título 3 7 2" xfId="5191"/>
    <cellStyle name="Título 3 8" xfId="3337"/>
    <cellStyle name="Título 3 8 2" xfId="5192"/>
    <cellStyle name="Título 3 9" xfId="3338"/>
    <cellStyle name="Título 3 9 2" xfId="5193"/>
    <cellStyle name="Título 4" xfId="3376" builtinId="19" customBuiltin="1"/>
    <cellStyle name="Título 4 10" xfId="3339"/>
    <cellStyle name="Título 4 10 2" xfId="5194"/>
    <cellStyle name="Título 4 11" xfId="3340"/>
    <cellStyle name="Título 4 11 2" xfId="5195"/>
    <cellStyle name="Título 4 12" xfId="3341"/>
    <cellStyle name="Título 4 12 2" xfId="5196"/>
    <cellStyle name="Título 4 13" xfId="3342"/>
    <cellStyle name="Título 4 13 2" xfId="5197"/>
    <cellStyle name="Título 4 2" xfId="3343"/>
    <cellStyle name="Título 4 2 2" xfId="5198"/>
    <cellStyle name="Título 4 3" xfId="3344"/>
    <cellStyle name="Título 4 3 2" xfId="5199"/>
    <cellStyle name="Título 4 4" xfId="3345"/>
    <cellStyle name="Título 4 4 2" xfId="5200"/>
    <cellStyle name="Título 4 5" xfId="3346"/>
    <cellStyle name="Título 4 5 2" xfId="5201"/>
    <cellStyle name="Título 4 6" xfId="3347"/>
    <cellStyle name="Título 4 6 2" xfId="5202"/>
    <cellStyle name="Título 4 7" xfId="3348"/>
    <cellStyle name="Título 4 7 2" xfId="5203"/>
    <cellStyle name="Título 4 8" xfId="3349"/>
    <cellStyle name="Título 4 8 2" xfId="5204"/>
    <cellStyle name="Título 4 9" xfId="3350"/>
    <cellStyle name="Título 4 9 2" xfId="5205"/>
    <cellStyle name="Título 5" xfId="3351"/>
    <cellStyle name="Título 5 2" xfId="5206"/>
    <cellStyle name="Título 6" xfId="3352"/>
    <cellStyle name="Título 6 2" xfId="5207"/>
    <cellStyle name="Título 7" xfId="3353"/>
    <cellStyle name="Título 7 2" xfId="5208"/>
    <cellStyle name="Título 8" xfId="3354"/>
    <cellStyle name="Título 8 2" xfId="5209"/>
    <cellStyle name="Título 9" xfId="3355"/>
    <cellStyle name="Título 9 2" xfId="5210"/>
    <cellStyle name="Total" xfId="3387" builtinId="25" customBuiltin="1"/>
    <cellStyle name="Total 10" xfId="3356"/>
    <cellStyle name="Total 10 2" xfId="5211"/>
    <cellStyle name="Total 11" xfId="3357"/>
    <cellStyle name="Total 11 2" xfId="5212"/>
    <cellStyle name="Total 12" xfId="3358"/>
    <cellStyle name="Total 12 2" xfId="5213"/>
    <cellStyle name="Total 13" xfId="3359"/>
    <cellStyle name="Total 13 2" xfId="5214"/>
    <cellStyle name="Total 2" xfId="3360"/>
    <cellStyle name="Total 2 2" xfId="5215"/>
    <cellStyle name="Total 3" xfId="3361"/>
    <cellStyle name="Total 3 2" xfId="5216"/>
    <cellStyle name="Total 4" xfId="3362"/>
    <cellStyle name="Total 4 2" xfId="5217"/>
    <cellStyle name="Total 5" xfId="3363"/>
    <cellStyle name="Total 5 2" xfId="5218"/>
    <cellStyle name="Total 6" xfId="3364"/>
    <cellStyle name="Total 6 2" xfId="5219"/>
    <cellStyle name="Total 7" xfId="3365"/>
    <cellStyle name="Total 7 2" xfId="5220"/>
    <cellStyle name="Total 8" xfId="3366"/>
    <cellStyle name="Total 8 2" xfId="5221"/>
    <cellStyle name="Total 9" xfId="3367"/>
    <cellStyle name="Total 9 2" xfId="5222"/>
    <cellStyle name="Vírgula" xfId="3368" builtinId="3"/>
    <cellStyle name="Vírgula 2" xfId="5223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D0D0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9AE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6BD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ine.aquino\Downloads\Nsispacto%20atual\Nsispacto%20atual\DCNT%20por%20NRS%20e%20B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EST\GERAL\Ana%20Franceska\C&#243;pia%20de%20Serie%20Hist&#243;rica%202016%20.4.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ine.aquino\Downloads\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FABÉTICA"/>
      <sheetName val="MURAL"/>
      <sheetName val="% Inf"/>
      <sheetName val="Plan1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Amélia Rodrigues</v>
          </cell>
          <cell r="B10">
            <v>10510</v>
          </cell>
          <cell r="C10">
            <v>10486</v>
          </cell>
          <cell r="D10">
            <v>10465</v>
          </cell>
          <cell r="E10">
            <v>40</v>
          </cell>
          <cell r="F10">
            <v>37</v>
          </cell>
          <cell r="G10">
            <v>39</v>
          </cell>
          <cell r="H10">
            <v>34</v>
          </cell>
          <cell r="I10">
            <v>34</v>
          </cell>
          <cell r="J10">
            <v>39</v>
          </cell>
        </row>
        <row r="11">
          <cell r="A11" t="str">
            <v>Anguera</v>
          </cell>
          <cell r="B11">
            <v>4224</v>
          </cell>
          <cell r="C11">
            <v>4262</v>
          </cell>
          <cell r="D11">
            <v>4299</v>
          </cell>
          <cell r="E11">
            <v>17</v>
          </cell>
          <cell r="F11">
            <v>10</v>
          </cell>
          <cell r="G11">
            <v>8</v>
          </cell>
          <cell r="H11">
            <v>10</v>
          </cell>
          <cell r="I11">
            <v>10</v>
          </cell>
          <cell r="J11">
            <v>11</v>
          </cell>
        </row>
        <row r="12">
          <cell r="A12" t="str">
            <v>Antônio Cardoso</v>
          </cell>
          <cell r="B12">
            <v>4207</v>
          </cell>
          <cell r="C12">
            <v>4205</v>
          </cell>
          <cell r="D12">
            <v>4201</v>
          </cell>
          <cell r="E12">
            <v>16</v>
          </cell>
          <cell r="F12">
            <v>14</v>
          </cell>
          <cell r="G12">
            <v>13</v>
          </cell>
          <cell r="H12">
            <v>11</v>
          </cell>
          <cell r="I12">
            <v>6</v>
          </cell>
          <cell r="J12">
            <v>13</v>
          </cell>
        </row>
        <row r="13">
          <cell r="A13" t="str">
            <v>Baixa Grande</v>
          </cell>
          <cell r="B13">
            <v>7788</v>
          </cell>
          <cell r="C13">
            <v>7779</v>
          </cell>
          <cell r="D13">
            <v>7779</v>
          </cell>
          <cell r="E13">
            <v>10</v>
          </cell>
          <cell r="F13">
            <v>11</v>
          </cell>
          <cell r="G13">
            <v>17</v>
          </cell>
          <cell r="H13">
            <v>20</v>
          </cell>
          <cell r="I13">
            <v>18</v>
          </cell>
          <cell r="J13">
            <v>17</v>
          </cell>
        </row>
        <row r="14">
          <cell r="A14" t="str">
            <v>Candeal</v>
          </cell>
          <cell r="B14">
            <v>3725</v>
          </cell>
          <cell r="C14">
            <v>3688</v>
          </cell>
          <cell r="D14">
            <v>3651</v>
          </cell>
          <cell r="E14">
            <v>11</v>
          </cell>
          <cell r="F14">
            <v>9</v>
          </cell>
          <cell r="G14">
            <v>6</v>
          </cell>
          <cell r="H14">
            <v>8</v>
          </cell>
          <cell r="I14">
            <v>8</v>
          </cell>
          <cell r="J14">
            <v>5</v>
          </cell>
        </row>
        <row r="15">
          <cell r="A15" t="str">
            <v>Capela do Alto Alegre</v>
          </cell>
          <cell r="B15">
            <v>4985</v>
          </cell>
          <cell r="C15">
            <v>4975</v>
          </cell>
          <cell r="D15">
            <v>4971</v>
          </cell>
          <cell r="E15">
            <v>12</v>
          </cell>
          <cell r="F15">
            <v>9</v>
          </cell>
          <cell r="G15">
            <v>4</v>
          </cell>
          <cell r="H15">
            <v>7</v>
          </cell>
          <cell r="I15">
            <v>8</v>
          </cell>
          <cell r="J15">
            <v>8</v>
          </cell>
        </row>
        <row r="16">
          <cell r="A16" t="str">
            <v>Conceição do Jacuípe</v>
          </cell>
          <cell r="B16">
            <v>12911</v>
          </cell>
          <cell r="C16">
            <v>13039</v>
          </cell>
          <cell r="D16">
            <v>13165</v>
          </cell>
          <cell r="E16">
            <v>38</v>
          </cell>
          <cell r="F16">
            <v>30</v>
          </cell>
          <cell r="G16">
            <v>45</v>
          </cell>
          <cell r="H16">
            <v>37</v>
          </cell>
          <cell r="I16">
            <v>33</v>
          </cell>
          <cell r="J16">
            <v>40</v>
          </cell>
        </row>
        <row r="17">
          <cell r="A17" t="str">
            <v>Coração de Maria</v>
          </cell>
          <cell r="B17">
            <v>8939</v>
          </cell>
          <cell r="C17">
            <v>8889</v>
          </cell>
          <cell r="D17">
            <v>8838</v>
          </cell>
          <cell r="E17">
            <v>24</v>
          </cell>
          <cell r="F17">
            <v>32</v>
          </cell>
          <cell r="G17">
            <v>17</v>
          </cell>
          <cell r="H17">
            <v>12</v>
          </cell>
          <cell r="I17">
            <v>17</v>
          </cell>
          <cell r="J17">
            <v>29</v>
          </cell>
        </row>
        <row r="18">
          <cell r="A18" t="str">
            <v>Feira de Santana</v>
          </cell>
          <cell r="B18">
            <v>238490</v>
          </cell>
          <cell r="C18">
            <v>240985</v>
          </cell>
          <cell r="D18">
            <v>243399</v>
          </cell>
          <cell r="E18">
            <v>741</v>
          </cell>
          <cell r="F18">
            <v>770</v>
          </cell>
          <cell r="G18">
            <v>715</v>
          </cell>
          <cell r="H18">
            <v>725</v>
          </cell>
          <cell r="I18">
            <v>729</v>
          </cell>
          <cell r="J18">
            <v>663</v>
          </cell>
          <cell r="L18">
            <v>310.704851356451</v>
          </cell>
          <cell r="M18">
            <v>319.52196194783909</v>
          </cell>
          <cell r="N18">
            <v>293.75634246648508</v>
          </cell>
          <cell r="O18">
            <v>297.86482278070162</v>
          </cell>
          <cell r="P18">
            <v>299.50821490638828</v>
          </cell>
          <cell r="Q18">
            <v>272.3922448325589</v>
          </cell>
        </row>
        <row r="19">
          <cell r="A19" t="str">
            <v>Gavião</v>
          </cell>
          <cell r="B19">
            <v>1990</v>
          </cell>
          <cell r="C19">
            <v>1978</v>
          </cell>
          <cell r="D19">
            <v>1969</v>
          </cell>
          <cell r="E19">
            <v>2</v>
          </cell>
          <cell r="F19">
            <v>3</v>
          </cell>
          <cell r="G19">
            <v>4</v>
          </cell>
          <cell r="H19">
            <v>4</v>
          </cell>
          <cell r="I19">
            <v>3</v>
          </cell>
          <cell r="J19">
            <v>4</v>
          </cell>
        </row>
        <row r="20">
          <cell r="A20" t="str">
            <v>Ichu</v>
          </cell>
          <cell r="B20">
            <v>2198</v>
          </cell>
          <cell r="C20">
            <v>2207</v>
          </cell>
          <cell r="D20">
            <v>2470</v>
          </cell>
          <cell r="E20">
            <v>5</v>
          </cell>
          <cell r="F20">
            <v>8</v>
          </cell>
          <cell r="G20">
            <v>5</v>
          </cell>
          <cell r="H20">
            <v>6</v>
          </cell>
          <cell r="I20">
            <v>5</v>
          </cell>
          <cell r="J20">
            <v>5</v>
          </cell>
        </row>
        <row r="21">
          <cell r="A21" t="str">
            <v>Ipecaetá</v>
          </cell>
          <cell r="B21">
            <v>5862</v>
          </cell>
          <cell r="C21">
            <v>5804</v>
          </cell>
          <cell r="D21">
            <v>5744</v>
          </cell>
          <cell r="E21">
            <v>15</v>
          </cell>
          <cell r="F21">
            <v>14</v>
          </cell>
          <cell r="G21">
            <v>9</v>
          </cell>
          <cell r="H21">
            <v>18</v>
          </cell>
          <cell r="I21">
            <v>5</v>
          </cell>
          <cell r="J21">
            <v>13</v>
          </cell>
        </row>
        <row r="22">
          <cell r="A22" t="str">
            <v>Ipirá</v>
          </cell>
          <cell r="B22">
            <v>23023</v>
          </cell>
          <cell r="C22">
            <v>22956</v>
          </cell>
          <cell r="D22">
            <v>22889</v>
          </cell>
          <cell r="E22">
            <v>43</v>
          </cell>
          <cell r="F22">
            <v>38</v>
          </cell>
          <cell r="G22">
            <v>44</v>
          </cell>
          <cell r="H22">
            <v>52</v>
          </cell>
          <cell r="I22">
            <v>40</v>
          </cell>
          <cell r="J22">
            <v>47</v>
          </cell>
        </row>
        <row r="23">
          <cell r="A23" t="str">
            <v>Irará</v>
          </cell>
          <cell r="B23">
            <v>10624</v>
          </cell>
          <cell r="C23">
            <v>10691</v>
          </cell>
          <cell r="D23">
            <v>10759</v>
          </cell>
          <cell r="E23">
            <v>22</v>
          </cell>
          <cell r="F23">
            <v>32</v>
          </cell>
          <cell r="G23">
            <v>26</v>
          </cell>
          <cell r="H23">
            <v>29</v>
          </cell>
          <cell r="I23">
            <v>36</v>
          </cell>
          <cell r="J23">
            <v>31</v>
          </cell>
        </row>
        <row r="24">
          <cell r="A24" t="str">
            <v>Mundo Novo</v>
          </cell>
          <cell r="B24">
            <v>9132</v>
          </cell>
          <cell r="C24">
            <v>9222</v>
          </cell>
          <cell r="D24">
            <v>9309</v>
          </cell>
          <cell r="E24">
            <v>31</v>
          </cell>
          <cell r="F24">
            <v>23</v>
          </cell>
          <cell r="G24">
            <v>24</v>
          </cell>
          <cell r="H24">
            <v>20</v>
          </cell>
          <cell r="I24">
            <v>23</v>
          </cell>
          <cell r="J24">
            <v>13</v>
          </cell>
        </row>
        <row r="25">
          <cell r="A25" t="str">
            <v>Nova Fátima</v>
          </cell>
          <cell r="B25">
            <v>3461</v>
          </cell>
          <cell r="C25">
            <v>3471</v>
          </cell>
          <cell r="D25">
            <v>3473</v>
          </cell>
          <cell r="E25">
            <v>7</v>
          </cell>
          <cell r="F25">
            <v>10</v>
          </cell>
          <cell r="G25">
            <v>12</v>
          </cell>
          <cell r="H25">
            <v>9</v>
          </cell>
          <cell r="I25">
            <v>4</v>
          </cell>
          <cell r="J25">
            <v>4</v>
          </cell>
        </row>
        <row r="26">
          <cell r="A26" t="str">
            <v>Pé de Serra</v>
          </cell>
          <cell r="B26">
            <v>5653</v>
          </cell>
          <cell r="C26">
            <v>5643</v>
          </cell>
          <cell r="D26">
            <v>5637</v>
          </cell>
          <cell r="E26">
            <v>10</v>
          </cell>
          <cell r="F26">
            <v>9</v>
          </cell>
          <cell r="G26">
            <v>14</v>
          </cell>
          <cell r="H26">
            <v>8</v>
          </cell>
          <cell r="I26">
            <v>7</v>
          </cell>
          <cell r="J26">
            <v>7</v>
          </cell>
        </row>
        <row r="27">
          <cell r="A27" t="str">
            <v>Pintadas</v>
          </cell>
          <cell r="B27">
            <v>4171</v>
          </cell>
          <cell r="C27">
            <v>4155</v>
          </cell>
          <cell r="D27">
            <v>4135</v>
          </cell>
          <cell r="E27">
            <v>6</v>
          </cell>
          <cell r="F27">
            <v>4</v>
          </cell>
          <cell r="G27">
            <v>9</v>
          </cell>
          <cell r="H27">
            <v>9</v>
          </cell>
          <cell r="I27">
            <v>10</v>
          </cell>
          <cell r="J27">
            <v>6</v>
          </cell>
        </row>
        <row r="28">
          <cell r="A28" t="str">
            <v>Rafael Jambeiro</v>
          </cell>
          <cell r="B28">
            <v>8636</v>
          </cell>
          <cell r="C28">
            <v>8645</v>
          </cell>
          <cell r="D28">
            <v>8649</v>
          </cell>
          <cell r="E28">
            <v>21</v>
          </cell>
          <cell r="F28">
            <v>25</v>
          </cell>
          <cell r="G28">
            <v>24</v>
          </cell>
          <cell r="H28">
            <v>16</v>
          </cell>
          <cell r="I28">
            <v>16</v>
          </cell>
          <cell r="J28">
            <v>14</v>
          </cell>
        </row>
        <row r="29">
          <cell r="A29" t="str">
            <v>Riachão do Jacuípe</v>
          </cell>
          <cell r="B29">
            <v>14346</v>
          </cell>
          <cell r="C29">
            <v>14365</v>
          </cell>
          <cell r="D29">
            <v>14388</v>
          </cell>
          <cell r="E29">
            <v>33</v>
          </cell>
          <cell r="F29">
            <v>33</v>
          </cell>
          <cell r="G29">
            <v>26</v>
          </cell>
          <cell r="H29">
            <v>42</v>
          </cell>
          <cell r="I29">
            <v>38</v>
          </cell>
          <cell r="J29">
            <v>30</v>
          </cell>
        </row>
        <row r="30">
          <cell r="A30" t="str">
            <v>Santa Bárbara</v>
          </cell>
          <cell r="B30">
            <v>7601</v>
          </cell>
          <cell r="C30">
            <v>7647</v>
          </cell>
          <cell r="D30">
            <v>7693</v>
          </cell>
          <cell r="E30">
            <v>25</v>
          </cell>
          <cell r="F30">
            <v>26</v>
          </cell>
          <cell r="G30">
            <v>28</v>
          </cell>
          <cell r="H30">
            <v>36</v>
          </cell>
          <cell r="I30">
            <v>23</v>
          </cell>
          <cell r="J30">
            <v>20</v>
          </cell>
        </row>
        <row r="31">
          <cell r="A31" t="str">
            <v>Santanópolis</v>
          </cell>
          <cell r="B31">
            <v>3474</v>
          </cell>
          <cell r="C31">
            <v>3485</v>
          </cell>
          <cell r="D31">
            <v>3498</v>
          </cell>
          <cell r="E31">
            <v>7</v>
          </cell>
          <cell r="F31">
            <v>11</v>
          </cell>
          <cell r="G31">
            <v>14</v>
          </cell>
          <cell r="H31">
            <v>9</v>
          </cell>
          <cell r="I31">
            <v>7</v>
          </cell>
          <cell r="J31">
            <v>9</v>
          </cell>
        </row>
        <row r="32">
          <cell r="A32" t="str">
            <v>Santo Estêvão</v>
          </cell>
          <cell r="B32">
            <v>17680</v>
          </cell>
          <cell r="C32">
            <v>17870</v>
          </cell>
          <cell r="D32">
            <v>18056</v>
          </cell>
          <cell r="E32">
            <v>53</v>
          </cell>
          <cell r="F32">
            <v>79</v>
          </cell>
          <cell r="G32">
            <v>66</v>
          </cell>
          <cell r="H32">
            <v>48</v>
          </cell>
          <cell r="I32">
            <v>55</v>
          </cell>
          <cell r="J32">
            <v>78</v>
          </cell>
        </row>
        <row r="33">
          <cell r="A33" t="str">
            <v>São Gonçalo dos Campos</v>
          </cell>
          <cell r="B33">
            <v>13362</v>
          </cell>
          <cell r="C33">
            <v>13554</v>
          </cell>
          <cell r="D33">
            <v>13742</v>
          </cell>
          <cell r="E33">
            <v>45</v>
          </cell>
          <cell r="F33">
            <v>29</v>
          </cell>
          <cell r="G33">
            <v>41</v>
          </cell>
          <cell r="H33">
            <v>28</v>
          </cell>
          <cell r="I33">
            <v>36</v>
          </cell>
          <cell r="J33">
            <v>33</v>
          </cell>
        </row>
        <row r="34">
          <cell r="A34" t="str">
            <v>Serra Preta</v>
          </cell>
          <cell r="B34">
            <v>6072</v>
          </cell>
          <cell r="C34">
            <v>5990</v>
          </cell>
          <cell r="D34">
            <v>5911</v>
          </cell>
          <cell r="E34">
            <v>11</v>
          </cell>
          <cell r="F34">
            <v>25</v>
          </cell>
          <cell r="G34">
            <v>23</v>
          </cell>
          <cell r="H34">
            <v>15</v>
          </cell>
          <cell r="I34">
            <v>23</v>
          </cell>
          <cell r="J34">
            <v>32</v>
          </cell>
        </row>
        <row r="35">
          <cell r="A35" t="str">
            <v>Tanquinho</v>
          </cell>
          <cell r="B35">
            <v>3382</v>
          </cell>
          <cell r="C35">
            <v>3391</v>
          </cell>
          <cell r="D35">
            <v>3393</v>
          </cell>
          <cell r="E35">
            <v>4</v>
          </cell>
          <cell r="F35">
            <v>8</v>
          </cell>
          <cell r="G35">
            <v>13</v>
          </cell>
          <cell r="H35">
            <v>11</v>
          </cell>
          <cell r="I35">
            <v>8</v>
          </cell>
          <cell r="J35">
            <v>17</v>
          </cell>
        </row>
        <row r="36">
          <cell r="A36" t="str">
            <v>Teodoro Sampaio</v>
          </cell>
          <cell r="B36">
            <v>3254</v>
          </cell>
          <cell r="C36">
            <v>3222</v>
          </cell>
          <cell r="D36">
            <v>3193</v>
          </cell>
          <cell r="E36">
            <v>9</v>
          </cell>
          <cell r="F36">
            <v>9</v>
          </cell>
          <cell r="G36">
            <v>9</v>
          </cell>
          <cell r="H36">
            <v>11</v>
          </cell>
          <cell r="I36">
            <v>11</v>
          </cell>
          <cell r="J36">
            <v>18</v>
          </cell>
        </row>
        <row r="37">
          <cell r="A37" t="str">
            <v>Terra Nova</v>
          </cell>
          <cell r="B37">
            <v>5201</v>
          </cell>
          <cell r="C37">
            <v>5199</v>
          </cell>
          <cell r="D37">
            <v>5194</v>
          </cell>
          <cell r="E37">
            <v>21</v>
          </cell>
          <cell r="F37">
            <v>19</v>
          </cell>
          <cell r="G37">
            <v>16</v>
          </cell>
          <cell r="H37">
            <v>16</v>
          </cell>
          <cell r="I37">
            <v>15</v>
          </cell>
          <cell r="J37">
            <v>21</v>
          </cell>
        </row>
        <row r="38">
          <cell r="A38" t="str">
            <v>Andaraí</v>
          </cell>
          <cell r="B38">
            <v>4927</v>
          </cell>
          <cell r="C38">
            <v>4921</v>
          </cell>
          <cell r="D38">
            <v>4919</v>
          </cell>
          <cell r="E38">
            <v>15</v>
          </cell>
          <cell r="F38">
            <v>13</v>
          </cell>
          <cell r="G38">
            <v>19</v>
          </cell>
          <cell r="H38">
            <v>12</v>
          </cell>
          <cell r="I38">
            <v>11</v>
          </cell>
          <cell r="J38">
            <v>14</v>
          </cell>
        </row>
        <row r="39">
          <cell r="A39" t="str">
            <v>Boa Vista do Tupim</v>
          </cell>
          <cell r="B39">
            <v>6608</v>
          </cell>
          <cell r="C39">
            <v>6591</v>
          </cell>
          <cell r="D39">
            <v>6574</v>
          </cell>
          <cell r="E39">
            <v>16</v>
          </cell>
          <cell r="F39">
            <v>13</v>
          </cell>
          <cell r="G39">
            <v>15</v>
          </cell>
          <cell r="H39">
            <v>12</v>
          </cell>
          <cell r="I39">
            <v>14</v>
          </cell>
          <cell r="J39">
            <v>16</v>
          </cell>
        </row>
        <row r="40">
          <cell r="A40" t="str">
            <v>Bonito</v>
          </cell>
          <cell r="B40">
            <v>5120</v>
          </cell>
          <cell r="C40">
            <v>5171</v>
          </cell>
          <cell r="D40">
            <v>5220</v>
          </cell>
          <cell r="E40">
            <v>6</v>
          </cell>
          <cell r="F40">
            <v>12</v>
          </cell>
          <cell r="G40">
            <v>16</v>
          </cell>
          <cell r="H40">
            <v>15</v>
          </cell>
          <cell r="I40">
            <v>16</v>
          </cell>
          <cell r="J40">
            <v>9</v>
          </cell>
        </row>
        <row r="41">
          <cell r="A41" t="str">
            <v>Iaçu</v>
          </cell>
          <cell r="B41">
            <v>9704</v>
          </cell>
          <cell r="C41">
            <v>9626</v>
          </cell>
          <cell r="D41">
            <v>9547</v>
          </cell>
          <cell r="E41">
            <v>26</v>
          </cell>
          <cell r="F41">
            <v>29</v>
          </cell>
          <cell r="G41">
            <v>26</v>
          </cell>
          <cell r="H41">
            <v>17</v>
          </cell>
          <cell r="I41">
            <v>30</v>
          </cell>
          <cell r="J41">
            <v>34</v>
          </cell>
        </row>
        <row r="42">
          <cell r="A42" t="str">
            <v>Ibiquera</v>
          </cell>
          <cell r="B42">
            <v>1947</v>
          </cell>
          <cell r="C42">
            <v>1949</v>
          </cell>
          <cell r="D42">
            <v>1952</v>
          </cell>
          <cell r="E42">
            <v>2</v>
          </cell>
          <cell r="F42">
            <v>4</v>
          </cell>
          <cell r="G42">
            <v>4</v>
          </cell>
          <cell r="H42">
            <v>2</v>
          </cell>
          <cell r="I42">
            <v>3</v>
          </cell>
          <cell r="J42" t="str">
            <v>-</v>
          </cell>
        </row>
        <row r="43">
          <cell r="A43" t="str">
            <v>Itaberaba</v>
          </cell>
          <cell r="B43">
            <v>24271</v>
          </cell>
          <cell r="C43">
            <v>24351</v>
          </cell>
          <cell r="D43">
            <v>24431</v>
          </cell>
          <cell r="E43">
            <v>69</v>
          </cell>
          <cell r="F43">
            <v>54</v>
          </cell>
          <cell r="G43">
            <v>72</v>
          </cell>
          <cell r="H43">
            <v>86</v>
          </cell>
          <cell r="I43">
            <v>76</v>
          </cell>
          <cell r="J43">
            <v>82</v>
          </cell>
        </row>
        <row r="44">
          <cell r="A44" t="str">
            <v>Itaeté</v>
          </cell>
          <cell r="B44">
            <v>5272</v>
          </cell>
          <cell r="C44">
            <v>5297</v>
          </cell>
          <cell r="D44">
            <v>5321</v>
          </cell>
          <cell r="E44">
            <v>12</v>
          </cell>
          <cell r="F44">
            <v>7</v>
          </cell>
          <cell r="G44">
            <v>11</v>
          </cell>
          <cell r="H44">
            <v>15</v>
          </cell>
          <cell r="I44">
            <v>12</v>
          </cell>
          <cell r="J44">
            <v>1</v>
          </cell>
        </row>
        <row r="45">
          <cell r="A45" t="str">
            <v>Lajedinho</v>
          </cell>
          <cell r="B45">
            <v>1580</v>
          </cell>
          <cell r="C45">
            <v>1569</v>
          </cell>
          <cell r="D45">
            <v>1557</v>
          </cell>
          <cell r="E45">
            <v>3</v>
          </cell>
          <cell r="F45">
            <v>7</v>
          </cell>
          <cell r="G45">
            <v>1</v>
          </cell>
          <cell r="H45">
            <v>3</v>
          </cell>
          <cell r="I45">
            <v>3</v>
          </cell>
          <cell r="J45">
            <v>3</v>
          </cell>
        </row>
        <row r="46">
          <cell r="A46" t="str">
            <v>Macajuba</v>
          </cell>
          <cell r="B46">
            <v>4275</v>
          </cell>
          <cell r="C46">
            <v>4267</v>
          </cell>
          <cell r="D46">
            <v>4267</v>
          </cell>
          <cell r="E46">
            <v>11</v>
          </cell>
          <cell r="F46">
            <v>9</v>
          </cell>
          <cell r="G46">
            <v>13</v>
          </cell>
          <cell r="H46">
            <v>14</v>
          </cell>
          <cell r="I46">
            <v>11</v>
          </cell>
          <cell r="J46">
            <v>12</v>
          </cell>
        </row>
        <row r="47">
          <cell r="A47" t="str">
            <v>Marcionílio Souza</v>
          </cell>
          <cell r="B47">
            <v>3765</v>
          </cell>
          <cell r="C47">
            <v>3757</v>
          </cell>
          <cell r="D47">
            <v>3745</v>
          </cell>
          <cell r="E47">
            <v>6</v>
          </cell>
          <cell r="F47">
            <v>5</v>
          </cell>
          <cell r="G47">
            <v>6</v>
          </cell>
          <cell r="H47">
            <v>4</v>
          </cell>
          <cell r="I47">
            <v>5</v>
          </cell>
          <cell r="J47">
            <v>13</v>
          </cell>
        </row>
        <row r="48">
          <cell r="A48" t="str">
            <v>Nova Redenção</v>
          </cell>
          <cell r="B48">
            <v>3090</v>
          </cell>
          <cell r="C48">
            <v>3096</v>
          </cell>
          <cell r="D48">
            <v>3100</v>
          </cell>
          <cell r="E48">
            <v>11</v>
          </cell>
          <cell r="F48">
            <v>10</v>
          </cell>
          <cell r="G48">
            <v>3</v>
          </cell>
          <cell r="H48">
            <v>13</v>
          </cell>
          <cell r="I48">
            <v>8</v>
          </cell>
          <cell r="J48">
            <v>9</v>
          </cell>
        </row>
        <row r="49">
          <cell r="A49" t="str">
            <v>Ruy Barbosa</v>
          </cell>
          <cell r="B49">
            <v>11614</v>
          </cell>
          <cell r="C49">
            <v>11640</v>
          </cell>
          <cell r="D49">
            <v>11662</v>
          </cell>
          <cell r="E49">
            <v>29</v>
          </cell>
          <cell r="F49">
            <v>32</v>
          </cell>
          <cell r="G49">
            <v>46</v>
          </cell>
          <cell r="H49">
            <v>43</v>
          </cell>
          <cell r="I49">
            <v>34</v>
          </cell>
          <cell r="J49">
            <v>36</v>
          </cell>
        </row>
        <row r="50">
          <cell r="A50" t="str">
            <v>Utinga</v>
          </cell>
          <cell r="B50">
            <v>6678</v>
          </cell>
          <cell r="C50">
            <v>6715</v>
          </cell>
          <cell r="D50">
            <v>6749</v>
          </cell>
          <cell r="E50">
            <v>25</v>
          </cell>
          <cell r="F50">
            <v>29</v>
          </cell>
          <cell r="G50">
            <v>16</v>
          </cell>
          <cell r="H50">
            <v>24</v>
          </cell>
          <cell r="I50">
            <v>19</v>
          </cell>
          <cell r="J50">
            <v>22</v>
          </cell>
        </row>
        <row r="51">
          <cell r="A51" t="str">
            <v>Wagner</v>
          </cell>
          <cell r="B51">
            <v>3349</v>
          </cell>
          <cell r="C51">
            <v>3349</v>
          </cell>
          <cell r="D51">
            <v>3350</v>
          </cell>
          <cell r="E51">
            <v>9</v>
          </cell>
          <cell r="F51">
            <v>6</v>
          </cell>
          <cell r="G51">
            <v>5</v>
          </cell>
          <cell r="H51">
            <v>11</v>
          </cell>
          <cell r="I51">
            <v>9</v>
          </cell>
          <cell r="J51">
            <v>10</v>
          </cell>
        </row>
        <row r="52">
          <cell r="A52" t="str">
            <v>Abaíra</v>
          </cell>
          <cell r="B52">
            <v>3869</v>
          </cell>
          <cell r="C52">
            <v>4040</v>
          </cell>
          <cell r="D52">
            <v>4029</v>
          </cell>
          <cell r="E52">
            <v>8</v>
          </cell>
          <cell r="F52">
            <v>11</v>
          </cell>
          <cell r="G52">
            <v>7</v>
          </cell>
          <cell r="H52">
            <v>7</v>
          </cell>
          <cell r="I52">
            <v>10</v>
          </cell>
          <cell r="J52">
            <v>6</v>
          </cell>
        </row>
        <row r="53">
          <cell r="A53" t="str">
            <v>Boninal</v>
          </cell>
          <cell r="B53">
            <v>5230</v>
          </cell>
          <cell r="C53">
            <v>5269</v>
          </cell>
          <cell r="D53">
            <v>5305</v>
          </cell>
          <cell r="E53">
            <v>10</v>
          </cell>
          <cell r="F53">
            <v>16</v>
          </cell>
          <cell r="G53">
            <v>12</v>
          </cell>
          <cell r="H53">
            <v>11</v>
          </cell>
          <cell r="I53">
            <v>8</v>
          </cell>
          <cell r="J53">
            <v>8</v>
          </cell>
        </row>
        <row r="54">
          <cell r="A54" t="str">
            <v>Ibitiara</v>
          </cell>
          <cell r="B54">
            <v>6374</v>
          </cell>
          <cell r="C54">
            <v>6407</v>
          </cell>
          <cell r="D54">
            <v>6441</v>
          </cell>
          <cell r="E54">
            <v>7</v>
          </cell>
          <cell r="F54">
            <v>17</v>
          </cell>
          <cell r="G54">
            <v>8</v>
          </cell>
          <cell r="H54">
            <v>16</v>
          </cell>
          <cell r="I54">
            <v>21</v>
          </cell>
          <cell r="J54">
            <v>8</v>
          </cell>
        </row>
        <row r="55">
          <cell r="A55" t="str">
            <v>Iraquara</v>
          </cell>
          <cell r="B55">
            <v>8248</v>
          </cell>
          <cell r="C55">
            <v>8367</v>
          </cell>
          <cell r="D55">
            <v>8483</v>
          </cell>
          <cell r="E55">
            <v>32</v>
          </cell>
          <cell r="F55">
            <v>26</v>
          </cell>
          <cell r="G55">
            <v>20</v>
          </cell>
          <cell r="H55">
            <v>28</v>
          </cell>
          <cell r="I55">
            <v>26</v>
          </cell>
          <cell r="J55">
            <v>28</v>
          </cell>
        </row>
        <row r="56">
          <cell r="A56" t="str">
            <v>Lençóis</v>
          </cell>
          <cell r="B56">
            <v>3775</v>
          </cell>
          <cell r="C56">
            <v>3817</v>
          </cell>
          <cell r="D56">
            <v>3856</v>
          </cell>
          <cell r="E56">
            <v>5</v>
          </cell>
          <cell r="F56">
            <v>7</v>
          </cell>
          <cell r="G56">
            <v>11</v>
          </cell>
          <cell r="H56">
            <v>14</v>
          </cell>
          <cell r="I56">
            <v>11</v>
          </cell>
          <cell r="J56">
            <v>7</v>
          </cell>
        </row>
        <row r="57">
          <cell r="A57" t="str">
            <v>Mucugê</v>
          </cell>
          <cell r="B57">
            <v>4069</v>
          </cell>
          <cell r="C57">
            <v>3990</v>
          </cell>
          <cell r="D57">
            <v>3916</v>
          </cell>
          <cell r="E57">
            <v>13</v>
          </cell>
          <cell r="F57">
            <v>9</v>
          </cell>
          <cell r="G57">
            <v>9</v>
          </cell>
          <cell r="H57">
            <v>8</v>
          </cell>
          <cell r="I57">
            <v>13</v>
          </cell>
          <cell r="J57">
            <v>11</v>
          </cell>
        </row>
        <row r="58">
          <cell r="A58" t="str">
            <v>Novo Horizonte</v>
          </cell>
          <cell r="B58">
            <v>4339</v>
          </cell>
          <cell r="C58">
            <v>4406</v>
          </cell>
          <cell r="D58">
            <v>4472</v>
          </cell>
          <cell r="E58">
            <v>5</v>
          </cell>
          <cell r="F58">
            <v>4</v>
          </cell>
          <cell r="G58">
            <v>6</v>
          </cell>
          <cell r="H58">
            <v>10</v>
          </cell>
          <cell r="I58">
            <v>12</v>
          </cell>
          <cell r="J58">
            <v>11</v>
          </cell>
        </row>
        <row r="59">
          <cell r="A59" t="str">
            <v>Palmeiras</v>
          </cell>
          <cell r="B59">
            <v>3276</v>
          </cell>
          <cell r="C59">
            <v>3305</v>
          </cell>
          <cell r="D59">
            <v>3328</v>
          </cell>
          <cell r="E59">
            <v>5</v>
          </cell>
          <cell r="F59">
            <v>6</v>
          </cell>
          <cell r="G59">
            <v>6</v>
          </cell>
          <cell r="H59">
            <v>6</v>
          </cell>
          <cell r="I59">
            <v>7</v>
          </cell>
          <cell r="J59">
            <v>4</v>
          </cell>
        </row>
        <row r="60">
          <cell r="A60" t="str">
            <v>Piatã</v>
          </cell>
          <cell r="B60">
            <v>7301</v>
          </cell>
          <cell r="C60">
            <v>7073</v>
          </cell>
          <cell r="D60">
            <v>7007</v>
          </cell>
          <cell r="E60">
            <v>13</v>
          </cell>
          <cell r="F60">
            <v>9</v>
          </cell>
          <cell r="G60">
            <v>15</v>
          </cell>
          <cell r="H60">
            <v>14</v>
          </cell>
          <cell r="I60">
            <v>17</v>
          </cell>
          <cell r="J60">
            <v>17</v>
          </cell>
        </row>
        <row r="61">
          <cell r="A61" t="str">
            <v>Seabra</v>
          </cell>
          <cell r="B61">
            <v>16040</v>
          </cell>
          <cell r="C61">
            <v>16110</v>
          </cell>
          <cell r="D61">
            <v>16181</v>
          </cell>
          <cell r="E61">
            <v>32</v>
          </cell>
          <cell r="F61">
            <v>40</v>
          </cell>
          <cell r="G61">
            <v>23</v>
          </cell>
          <cell r="H61">
            <v>30</v>
          </cell>
          <cell r="I61">
            <v>41</v>
          </cell>
          <cell r="J61">
            <v>34</v>
          </cell>
        </row>
        <row r="62">
          <cell r="A62" t="str">
            <v>Souto Soares</v>
          </cell>
          <cell r="B62">
            <v>5803</v>
          </cell>
          <cell r="C62">
            <v>5835</v>
          </cell>
          <cell r="D62">
            <v>5865</v>
          </cell>
          <cell r="E62">
            <v>13</v>
          </cell>
          <cell r="F62">
            <v>18</v>
          </cell>
          <cell r="G62">
            <v>18</v>
          </cell>
          <cell r="H62">
            <v>17</v>
          </cell>
          <cell r="I62">
            <v>19</v>
          </cell>
          <cell r="J62">
            <v>18</v>
          </cell>
        </row>
        <row r="63">
          <cell r="A63" t="str">
            <v>Água Fria</v>
          </cell>
          <cell r="B63">
            <v>5913</v>
          </cell>
          <cell r="C63">
            <v>5942</v>
          </cell>
          <cell r="D63">
            <v>5972</v>
          </cell>
          <cell r="E63">
            <v>9</v>
          </cell>
          <cell r="F63">
            <v>17</v>
          </cell>
          <cell r="G63">
            <v>15</v>
          </cell>
          <cell r="H63">
            <v>11</v>
          </cell>
          <cell r="I63">
            <v>13</v>
          </cell>
          <cell r="J63">
            <v>8</v>
          </cell>
        </row>
        <row r="64">
          <cell r="A64" t="str">
            <v>Araci</v>
          </cell>
          <cell r="B64">
            <v>18370</v>
          </cell>
          <cell r="C64">
            <v>18491</v>
          </cell>
          <cell r="D64">
            <v>18609</v>
          </cell>
          <cell r="E64">
            <v>40</v>
          </cell>
          <cell r="F64">
            <v>31</v>
          </cell>
          <cell r="G64">
            <v>51</v>
          </cell>
          <cell r="H64">
            <v>40</v>
          </cell>
          <cell r="I64">
            <v>30</v>
          </cell>
          <cell r="J64">
            <v>41</v>
          </cell>
        </row>
        <row r="65">
          <cell r="A65" t="str">
            <v>Barrocas</v>
          </cell>
          <cell r="B65">
            <v>5345</v>
          </cell>
          <cell r="C65">
            <v>5403</v>
          </cell>
          <cell r="D65">
            <v>5460</v>
          </cell>
          <cell r="E65">
            <v>15</v>
          </cell>
          <cell r="F65">
            <v>12</v>
          </cell>
          <cell r="G65">
            <v>11</v>
          </cell>
          <cell r="H65">
            <v>10</v>
          </cell>
          <cell r="I65">
            <v>10</v>
          </cell>
          <cell r="J65">
            <v>12</v>
          </cell>
        </row>
        <row r="66">
          <cell r="A66" t="str">
            <v>Biritinga</v>
          </cell>
          <cell r="B66">
            <v>5568</v>
          </cell>
          <cell r="C66">
            <v>5577</v>
          </cell>
          <cell r="D66">
            <v>5578</v>
          </cell>
          <cell r="E66">
            <v>9</v>
          </cell>
          <cell r="F66">
            <v>16</v>
          </cell>
          <cell r="G66">
            <v>24</v>
          </cell>
          <cell r="H66">
            <v>13</v>
          </cell>
          <cell r="I66">
            <v>9</v>
          </cell>
          <cell r="J66">
            <v>20</v>
          </cell>
        </row>
        <row r="67">
          <cell r="A67" t="str">
            <v>Cansanção</v>
          </cell>
          <cell r="B67">
            <v>12456</v>
          </cell>
          <cell r="C67">
            <v>12484</v>
          </cell>
          <cell r="D67">
            <v>12512</v>
          </cell>
          <cell r="E67">
            <v>24</v>
          </cell>
          <cell r="F67">
            <v>23</v>
          </cell>
          <cell r="G67">
            <v>24</v>
          </cell>
          <cell r="H67">
            <v>28</v>
          </cell>
          <cell r="I67">
            <v>30</v>
          </cell>
          <cell r="J67">
            <v>34</v>
          </cell>
        </row>
        <row r="68">
          <cell r="A68" t="str">
            <v>Conceição do Coité</v>
          </cell>
          <cell r="B68">
            <v>25080</v>
          </cell>
          <cell r="C68">
            <v>25284</v>
          </cell>
          <cell r="D68">
            <v>25480</v>
          </cell>
          <cell r="E68">
            <v>60</v>
          </cell>
          <cell r="F68">
            <v>43</v>
          </cell>
          <cell r="G68">
            <v>60</v>
          </cell>
          <cell r="H68">
            <v>66</v>
          </cell>
          <cell r="I68">
            <v>66</v>
          </cell>
          <cell r="J68">
            <v>53</v>
          </cell>
        </row>
        <row r="69">
          <cell r="A69" t="str">
            <v>Euclides da Cunha</v>
          </cell>
          <cell r="B69">
            <v>22536</v>
          </cell>
          <cell r="C69">
            <v>22672</v>
          </cell>
          <cell r="D69">
            <v>22805</v>
          </cell>
          <cell r="E69">
            <v>54</v>
          </cell>
          <cell r="F69">
            <v>44</v>
          </cell>
          <cell r="G69">
            <v>52</v>
          </cell>
          <cell r="H69">
            <v>69</v>
          </cell>
          <cell r="I69">
            <v>59</v>
          </cell>
          <cell r="J69">
            <v>54</v>
          </cell>
        </row>
        <row r="70">
          <cell r="A70" t="str">
            <v>Lamarão</v>
          </cell>
          <cell r="B70">
            <v>3555</v>
          </cell>
          <cell r="C70">
            <v>3501</v>
          </cell>
          <cell r="D70">
            <v>3447</v>
          </cell>
          <cell r="E70">
            <v>3</v>
          </cell>
          <cell r="F70">
            <v>5</v>
          </cell>
          <cell r="G70">
            <v>11</v>
          </cell>
          <cell r="H70">
            <v>8</v>
          </cell>
          <cell r="I70">
            <v>10</v>
          </cell>
          <cell r="J70">
            <v>14</v>
          </cell>
        </row>
        <row r="71">
          <cell r="A71" t="str">
            <v>Monte Santo</v>
          </cell>
          <cell r="B71">
            <v>20249</v>
          </cell>
          <cell r="C71">
            <v>20188</v>
          </cell>
          <cell r="D71">
            <v>20126</v>
          </cell>
          <cell r="E71">
            <v>34</v>
          </cell>
          <cell r="F71">
            <v>37</v>
          </cell>
          <cell r="G71">
            <v>31</v>
          </cell>
          <cell r="H71">
            <v>33</v>
          </cell>
          <cell r="I71">
            <v>29</v>
          </cell>
          <cell r="J71">
            <v>31</v>
          </cell>
        </row>
        <row r="72">
          <cell r="A72" t="str">
            <v>Nordestina</v>
          </cell>
          <cell r="B72">
            <v>4567</v>
          </cell>
          <cell r="C72">
            <v>4582</v>
          </cell>
          <cell r="D72">
            <v>4598</v>
          </cell>
          <cell r="E72">
            <v>14</v>
          </cell>
          <cell r="F72">
            <v>7</v>
          </cell>
          <cell r="G72">
            <v>15</v>
          </cell>
          <cell r="H72">
            <v>13</v>
          </cell>
          <cell r="I72">
            <v>14</v>
          </cell>
          <cell r="J72">
            <v>14</v>
          </cell>
        </row>
        <row r="73">
          <cell r="A73" t="str">
            <v>Queimadas</v>
          </cell>
          <cell r="B73">
            <v>9731</v>
          </cell>
          <cell r="C73">
            <v>9731</v>
          </cell>
          <cell r="D73">
            <v>9731</v>
          </cell>
          <cell r="E73">
            <v>26</v>
          </cell>
          <cell r="F73">
            <v>20</v>
          </cell>
          <cell r="G73">
            <v>17</v>
          </cell>
          <cell r="H73">
            <v>9</v>
          </cell>
          <cell r="I73">
            <v>22</v>
          </cell>
          <cell r="J73">
            <v>10</v>
          </cell>
        </row>
        <row r="74">
          <cell r="A74" t="str">
            <v>Quijingue</v>
          </cell>
          <cell r="B74">
            <v>10500</v>
          </cell>
          <cell r="C74">
            <v>10526</v>
          </cell>
          <cell r="D74">
            <v>10550</v>
          </cell>
          <cell r="E74">
            <v>18</v>
          </cell>
          <cell r="F74">
            <v>17</v>
          </cell>
          <cell r="G74">
            <v>17</v>
          </cell>
          <cell r="H74">
            <v>15</v>
          </cell>
          <cell r="I74">
            <v>13</v>
          </cell>
          <cell r="J74">
            <v>20</v>
          </cell>
        </row>
        <row r="75">
          <cell r="A75" t="str">
            <v>Retirolândia</v>
          </cell>
          <cell r="B75">
            <v>5020</v>
          </cell>
          <cell r="C75">
            <v>5068</v>
          </cell>
          <cell r="D75">
            <v>5115</v>
          </cell>
          <cell r="E75">
            <v>12</v>
          </cell>
          <cell r="F75">
            <v>14</v>
          </cell>
          <cell r="G75">
            <v>13</v>
          </cell>
          <cell r="H75">
            <v>11</v>
          </cell>
          <cell r="I75">
            <v>5</v>
          </cell>
          <cell r="J75">
            <v>14</v>
          </cell>
        </row>
        <row r="76">
          <cell r="A76" t="str">
            <v>Santaluz</v>
          </cell>
          <cell r="B76">
            <v>13432</v>
          </cell>
          <cell r="C76">
            <v>13520</v>
          </cell>
          <cell r="D76">
            <v>13604</v>
          </cell>
          <cell r="E76">
            <v>31</v>
          </cell>
          <cell r="F76">
            <v>28</v>
          </cell>
          <cell r="G76">
            <v>25</v>
          </cell>
          <cell r="H76">
            <v>34</v>
          </cell>
          <cell r="I76">
            <v>28</v>
          </cell>
          <cell r="J76">
            <v>37</v>
          </cell>
        </row>
        <row r="77">
          <cell r="A77" t="str">
            <v>São Domingos</v>
          </cell>
          <cell r="B77">
            <v>4141</v>
          </cell>
          <cell r="C77">
            <v>4154</v>
          </cell>
          <cell r="D77">
            <v>4156</v>
          </cell>
          <cell r="E77">
            <v>12</v>
          </cell>
          <cell r="F77">
            <v>6</v>
          </cell>
          <cell r="G77">
            <v>9</v>
          </cell>
          <cell r="H77">
            <v>6</v>
          </cell>
          <cell r="I77">
            <v>5</v>
          </cell>
          <cell r="J77">
            <v>14</v>
          </cell>
        </row>
        <row r="78">
          <cell r="A78" t="str">
            <v>Serrinha</v>
          </cell>
          <cell r="B78">
            <v>30406</v>
          </cell>
          <cell r="C78">
            <v>30622</v>
          </cell>
          <cell r="D78">
            <v>30584</v>
          </cell>
          <cell r="E78">
            <v>56</v>
          </cell>
          <cell r="F78">
            <v>79</v>
          </cell>
          <cell r="G78">
            <v>58</v>
          </cell>
          <cell r="H78">
            <v>71</v>
          </cell>
          <cell r="I78">
            <v>81</v>
          </cell>
          <cell r="J78">
            <v>85</v>
          </cell>
        </row>
        <row r="79">
          <cell r="A79" t="str">
            <v>Teofilândia</v>
          </cell>
          <cell r="B79">
            <v>7881</v>
          </cell>
          <cell r="C79">
            <v>7901</v>
          </cell>
          <cell r="D79">
            <v>7918</v>
          </cell>
          <cell r="E79">
            <v>21</v>
          </cell>
          <cell r="F79">
            <v>12</v>
          </cell>
          <cell r="G79">
            <v>15</v>
          </cell>
          <cell r="H79">
            <v>26</v>
          </cell>
          <cell r="I79">
            <v>14</v>
          </cell>
          <cell r="J79">
            <v>19</v>
          </cell>
        </row>
        <row r="80">
          <cell r="A80" t="str">
            <v>Tucano</v>
          </cell>
          <cell r="B80">
            <v>20745</v>
          </cell>
          <cell r="C80">
            <v>20810</v>
          </cell>
          <cell r="D80">
            <v>20870</v>
          </cell>
          <cell r="E80">
            <v>36</v>
          </cell>
          <cell r="F80">
            <v>46</v>
          </cell>
          <cell r="G80">
            <v>38</v>
          </cell>
          <cell r="H80">
            <v>33</v>
          </cell>
          <cell r="I80">
            <v>34</v>
          </cell>
          <cell r="J80">
            <v>41</v>
          </cell>
        </row>
        <row r="81">
          <cell r="A81" t="str">
            <v>Valente</v>
          </cell>
          <cell r="B81">
            <v>10625</v>
          </cell>
          <cell r="C81">
            <v>10798</v>
          </cell>
          <cell r="D81">
            <v>10964</v>
          </cell>
          <cell r="E81">
            <v>12</v>
          </cell>
          <cell r="F81">
            <v>14</v>
          </cell>
          <cell r="G81">
            <v>18</v>
          </cell>
          <cell r="H81">
            <v>24</v>
          </cell>
          <cell r="I81">
            <v>15</v>
          </cell>
          <cell r="J81">
            <v>14</v>
          </cell>
        </row>
        <row r="82">
          <cell r="A82" t="str">
            <v>América Dourada</v>
          </cell>
          <cell r="B82">
            <v>6004</v>
          </cell>
          <cell r="C82">
            <v>6004</v>
          </cell>
          <cell r="D82">
            <v>6004</v>
          </cell>
          <cell r="E82">
            <v>13</v>
          </cell>
          <cell r="F82">
            <v>10</v>
          </cell>
          <cell r="G82">
            <v>10</v>
          </cell>
          <cell r="H82">
            <v>15</v>
          </cell>
          <cell r="I82">
            <v>23</v>
          </cell>
          <cell r="J82">
            <v>11</v>
          </cell>
        </row>
        <row r="83">
          <cell r="A83" t="str">
            <v>Barra do Mendes</v>
          </cell>
          <cell r="B83">
            <v>5799</v>
          </cell>
          <cell r="C83">
            <v>5786</v>
          </cell>
          <cell r="D83">
            <v>5769</v>
          </cell>
          <cell r="E83">
            <v>12</v>
          </cell>
          <cell r="F83">
            <v>7</v>
          </cell>
          <cell r="G83">
            <v>14</v>
          </cell>
          <cell r="H83">
            <v>13</v>
          </cell>
          <cell r="I83">
            <v>19</v>
          </cell>
          <cell r="J83">
            <v>15</v>
          </cell>
        </row>
        <row r="84">
          <cell r="A84" t="str">
            <v>Barro Alto</v>
          </cell>
          <cell r="B84">
            <v>5480</v>
          </cell>
          <cell r="C84">
            <v>5543</v>
          </cell>
          <cell r="D84">
            <v>5602</v>
          </cell>
          <cell r="E84">
            <v>18</v>
          </cell>
          <cell r="F84">
            <v>13</v>
          </cell>
          <cell r="G84">
            <v>19</v>
          </cell>
          <cell r="H84">
            <v>10</v>
          </cell>
          <cell r="I84">
            <v>12</v>
          </cell>
          <cell r="J84">
            <v>18</v>
          </cell>
        </row>
        <row r="85">
          <cell r="A85" t="str">
            <v>Cafarnaum</v>
          </cell>
          <cell r="B85">
            <v>6416</v>
          </cell>
          <cell r="C85">
            <v>6451</v>
          </cell>
          <cell r="D85">
            <v>6488</v>
          </cell>
          <cell r="E85">
            <v>16</v>
          </cell>
          <cell r="F85">
            <v>24</v>
          </cell>
          <cell r="G85">
            <v>8</v>
          </cell>
          <cell r="H85">
            <v>17</v>
          </cell>
          <cell r="I85">
            <v>21</v>
          </cell>
          <cell r="J85">
            <v>23</v>
          </cell>
        </row>
        <row r="86">
          <cell r="A86" t="str">
            <v>Canarana</v>
          </cell>
          <cell r="B86">
            <v>9414</v>
          </cell>
          <cell r="C86">
            <v>9486</v>
          </cell>
          <cell r="D86">
            <v>9557</v>
          </cell>
          <cell r="E86">
            <v>28</v>
          </cell>
          <cell r="F86">
            <v>21</v>
          </cell>
          <cell r="G86">
            <v>27</v>
          </cell>
          <cell r="H86">
            <v>30</v>
          </cell>
          <cell r="I86">
            <v>32</v>
          </cell>
          <cell r="J86">
            <v>28</v>
          </cell>
        </row>
        <row r="87">
          <cell r="A87" t="str">
            <v>Central</v>
          </cell>
          <cell r="B87">
            <v>6989</v>
          </cell>
          <cell r="C87">
            <v>7000</v>
          </cell>
          <cell r="D87">
            <v>7005</v>
          </cell>
          <cell r="E87">
            <v>21</v>
          </cell>
          <cell r="F87">
            <v>11</v>
          </cell>
          <cell r="G87">
            <v>13</v>
          </cell>
          <cell r="H87">
            <v>11</v>
          </cell>
          <cell r="I87">
            <v>23</v>
          </cell>
          <cell r="J87">
            <v>11</v>
          </cell>
        </row>
        <row r="88">
          <cell r="A88" t="str">
            <v>Gentio do Ouro</v>
          </cell>
          <cell r="B88">
            <v>4263</v>
          </cell>
          <cell r="C88">
            <v>4275</v>
          </cell>
          <cell r="D88">
            <v>4291</v>
          </cell>
          <cell r="E88">
            <v>7</v>
          </cell>
          <cell r="F88">
            <v>9</v>
          </cell>
          <cell r="G88">
            <v>9</v>
          </cell>
          <cell r="H88">
            <v>9</v>
          </cell>
          <cell r="I88">
            <v>9</v>
          </cell>
          <cell r="J88">
            <v>6</v>
          </cell>
        </row>
        <row r="89">
          <cell r="A89" t="str">
            <v>Ibipeba</v>
          </cell>
          <cell r="B89">
            <v>7104</v>
          </cell>
          <cell r="C89">
            <v>7160</v>
          </cell>
          <cell r="D89">
            <v>7217</v>
          </cell>
          <cell r="E89">
            <v>12</v>
          </cell>
          <cell r="F89">
            <v>16</v>
          </cell>
          <cell r="G89">
            <v>24</v>
          </cell>
          <cell r="H89">
            <v>15</v>
          </cell>
          <cell r="I89">
            <v>13</v>
          </cell>
          <cell r="J89">
            <v>19</v>
          </cell>
        </row>
        <row r="90">
          <cell r="A90" t="str">
            <v>Ibititá</v>
          </cell>
          <cell r="B90">
            <v>7391</v>
          </cell>
          <cell r="C90">
            <v>7378</v>
          </cell>
          <cell r="D90">
            <v>7358</v>
          </cell>
          <cell r="E90">
            <v>26</v>
          </cell>
          <cell r="F90">
            <v>17</v>
          </cell>
          <cell r="G90">
            <v>13</v>
          </cell>
          <cell r="H90">
            <v>11</v>
          </cell>
          <cell r="I90">
            <v>14</v>
          </cell>
          <cell r="J90">
            <v>12</v>
          </cell>
        </row>
        <row r="91">
          <cell r="A91" t="str">
            <v>Irecê</v>
          </cell>
          <cell r="B91">
            <v>27247</v>
          </cell>
          <cell r="C91">
            <v>27529</v>
          </cell>
          <cell r="D91">
            <v>27800</v>
          </cell>
          <cell r="E91">
            <v>62</v>
          </cell>
          <cell r="F91">
            <v>53</v>
          </cell>
          <cell r="G91">
            <v>65</v>
          </cell>
          <cell r="H91">
            <v>67</v>
          </cell>
          <cell r="I91">
            <v>67</v>
          </cell>
          <cell r="J91">
            <v>62</v>
          </cell>
        </row>
        <row r="92">
          <cell r="A92" t="str">
            <v>Itaguaçu da Bahia</v>
          </cell>
          <cell r="B92">
            <v>4851</v>
          </cell>
          <cell r="C92">
            <v>4903</v>
          </cell>
          <cell r="D92">
            <v>4953</v>
          </cell>
          <cell r="E92">
            <v>9</v>
          </cell>
          <cell r="F92">
            <v>7</v>
          </cell>
          <cell r="G92">
            <v>4</v>
          </cell>
          <cell r="H92">
            <v>10</v>
          </cell>
          <cell r="I92">
            <v>8</v>
          </cell>
          <cell r="J92">
            <v>6</v>
          </cell>
        </row>
        <row r="93">
          <cell r="A93" t="str">
            <v>João Dourado</v>
          </cell>
          <cell r="B93">
            <v>8559</v>
          </cell>
          <cell r="C93">
            <v>8660</v>
          </cell>
          <cell r="D93">
            <v>8756</v>
          </cell>
          <cell r="E93">
            <v>23</v>
          </cell>
          <cell r="F93">
            <v>20</v>
          </cell>
          <cell r="G93">
            <v>19</v>
          </cell>
          <cell r="H93">
            <v>10</v>
          </cell>
          <cell r="I93">
            <v>18</v>
          </cell>
          <cell r="J93">
            <v>13</v>
          </cell>
        </row>
        <row r="94">
          <cell r="A94" t="str">
            <v>Jussara</v>
          </cell>
          <cell r="B94">
            <v>5728</v>
          </cell>
          <cell r="C94">
            <v>5718</v>
          </cell>
          <cell r="D94">
            <v>5710</v>
          </cell>
          <cell r="E94">
            <v>8</v>
          </cell>
          <cell r="F94">
            <v>12</v>
          </cell>
          <cell r="G94">
            <v>13</v>
          </cell>
          <cell r="H94">
            <v>16</v>
          </cell>
          <cell r="I94">
            <v>18</v>
          </cell>
          <cell r="J94">
            <v>21</v>
          </cell>
        </row>
        <row r="95">
          <cell r="A95" t="str">
            <v>Lapão</v>
          </cell>
          <cell r="B95">
            <v>10081</v>
          </cell>
          <cell r="C95">
            <v>10110</v>
          </cell>
          <cell r="D95">
            <v>10134</v>
          </cell>
          <cell r="E95">
            <v>42</v>
          </cell>
          <cell r="F95">
            <v>29</v>
          </cell>
          <cell r="G95">
            <v>27</v>
          </cell>
          <cell r="H95">
            <v>33</v>
          </cell>
          <cell r="I95">
            <v>26</v>
          </cell>
          <cell r="J95">
            <v>36</v>
          </cell>
        </row>
        <row r="96">
          <cell r="A96" t="str">
            <v>Mulungu do Morro</v>
          </cell>
          <cell r="B96">
            <v>4285</v>
          </cell>
          <cell r="C96">
            <v>4196</v>
          </cell>
          <cell r="D96">
            <v>4109</v>
          </cell>
          <cell r="E96">
            <v>10</v>
          </cell>
          <cell r="F96">
            <v>8</v>
          </cell>
          <cell r="G96">
            <v>12</v>
          </cell>
          <cell r="H96">
            <v>9</v>
          </cell>
          <cell r="I96">
            <v>15</v>
          </cell>
          <cell r="J96">
            <v>6</v>
          </cell>
        </row>
        <row r="97">
          <cell r="A97" t="str">
            <v>Presidente Dutra</v>
          </cell>
          <cell r="B97">
            <v>5920</v>
          </cell>
          <cell r="C97">
            <v>5932</v>
          </cell>
          <cell r="D97">
            <v>5944</v>
          </cell>
          <cell r="E97">
            <v>12</v>
          </cell>
          <cell r="F97">
            <v>15</v>
          </cell>
          <cell r="G97">
            <v>19</v>
          </cell>
          <cell r="H97">
            <v>18</v>
          </cell>
          <cell r="I97">
            <v>17</v>
          </cell>
          <cell r="J97">
            <v>7</v>
          </cell>
        </row>
        <row r="98">
          <cell r="A98" t="str">
            <v>São Gabriel</v>
          </cell>
          <cell r="B98">
            <v>7232</v>
          </cell>
          <cell r="C98">
            <v>7233</v>
          </cell>
          <cell r="D98">
            <v>7233</v>
          </cell>
          <cell r="E98">
            <v>23</v>
          </cell>
          <cell r="F98">
            <v>16</v>
          </cell>
          <cell r="G98">
            <v>15</v>
          </cell>
          <cell r="H98">
            <v>16</v>
          </cell>
          <cell r="I98">
            <v>15</v>
          </cell>
          <cell r="J98">
            <v>14</v>
          </cell>
        </row>
        <row r="99">
          <cell r="A99" t="str">
            <v>Uibaí</v>
          </cell>
          <cell r="B99">
            <v>5961</v>
          </cell>
          <cell r="C99">
            <v>5967</v>
          </cell>
          <cell r="D99">
            <v>5973</v>
          </cell>
          <cell r="E99">
            <v>14</v>
          </cell>
          <cell r="F99">
            <v>14</v>
          </cell>
          <cell r="G99">
            <v>19</v>
          </cell>
          <cell r="H99">
            <v>11</v>
          </cell>
          <cell r="I99">
            <v>20</v>
          </cell>
          <cell r="J99">
            <v>10</v>
          </cell>
        </row>
        <row r="100">
          <cell r="A100" t="str">
            <v>Xique-Xique</v>
          </cell>
          <cell r="B100">
            <v>16085</v>
          </cell>
          <cell r="C100">
            <v>16109</v>
          </cell>
          <cell r="D100">
            <v>16129</v>
          </cell>
          <cell r="E100">
            <v>38</v>
          </cell>
          <cell r="F100">
            <v>42</v>
          </cell>
          <cell r="G100">
            <v>28</v>
          </cell>
          <cell r="H100">
            <v>42</v>
          </cell>
          <cell r="I100">
            <v>38</v>
          </cell>
          <cell r="J100">
            <v>36</v>
          </cell>
        </row>
        <row r="101">
          <cell r="A101" t="str">
            <v>Caém</v>
          </cell>
          <cell r="B101">
            <v>3851</v>
          </cell>
          <cell r="C101">
            <v>3784</v>
          </cell>
          <cell r="D101">
            <v>3719</v>
          </cell>
          <cell r="E101">
            <v>12</v>
          </cell>
          <cell r="F101">
            <v>8</v>
          </cell>
          <cell r="G101">
            <v>6</v>
          </cell>
          <cell r="H101">
            <v>8</v>
          </cell>
          <cell r="I101">
            <v>10</v>
          </cell>
          <cell r="J101">
            <v>5</v>
          </cell>
        </row>
        <row r="102">
          <cell r="A102" t="str">
            <v>Caldeirão Grande</v>
          </cell>
          <cell r="B102">
            <v>4613</v>
          </cell>
          <cell r="C102">
            <v>4643</v>
          </cell>
          <cell r="D102">
            <v>4676</v>
          </cell>
          <cell r="E102">
            <v>14</v>
          </cell>
          <cell r="F102">
            <v>8</v>
          </cell>
          <cell r="G102">
            <v>13</v>
          </cell>
          <cell r="H102">
            <v>9</v>
          </cell>
          <cell r="I102">
            <v>11</v>
          </cell>
          <cell r="J102">
            <v>13</v>
          </cell>
        </row>
        <row r="103">
          <cell r="A103" t="str">
            <v>Capim Grosso</v>
          </cell>
          <cell r="B103">
            <v>10584</v>
          </cell>
          <cell r="C103">
            <v>10683</v>
          </cell>
          <cell r="D103">
            <v>10779</v>
          </cell>
          <cell r="E103">
            <v>27</v>
          </cell>
          <cell r="F103">
            <v>24</v>
          </cell>
          <cell r="G103">
            <v>27</v>
          </cell>
          <cell r="H103">
            <v>15</v>
          </cell>
          <cell r="I103">
            <v>23</v>
          </cell>
          <cell r="J103">
            <v>20</v>
          </cell>
        </row>
        <row r="104">
          <cell r="A104" t="str">
            <v>Jacobina</v>
          </cell>
          <cell r="B104">
            <v>33178</v>
          </cell>
          <cell r="C104">
            <v>33249</v>
          </cell>
          <cell r="D104">
            <v>33318</v>
          </cell>
          <cell r="E104">
            <v>85</v>
          </cell>
          <cell r="F104">
            <v>93</v>
          </cell>
          <cell r="G104">
            <v>90</v>
          </cell>
          <cell r="H104">
            <v>111</v>
          </cell>
          <cell r="I104">
            <v>82</v>
          </cell>
          <cell r="J104">
            <v>91</v>
          </cell>
        </row>
        <row r="105">
          <cell r="A105" t="str">
            <v>Mairi</v>
          </cell>
          <cell r="B105">
            <v>7827</v>
          </cell>
          <cell r="C105">
            <v>7794</v>
          </cell>
          <cell r="D105">
            <v>7760</v>
          </cell>
          <cell r="E105">
            <v>17</v>
          </cell>
          <cell r="F105">
            <v>20</v>
          </cell>
          <cell r="G105">
            <v>30</v>
          </cell>
          <cell r="H105">
            <v>26</v>
          </cell>
          <cell r="I105">
            <v>25</v>
          </cell>
          <cell r="J105">
            <v>20</v>
          </cell>
        </row>
        <row r="106">
          <cell r="A106" t="str">
            <v>Miguel Calmon</v>
          </cell>
          <cell r="B106">
            <v>10563</v>
          </cell>
          <cell r="C106">
            <v>10504</v>
          </cell>
          <cell r="D106">
            <v>10450</v>
          </cell>
          <cell r="E106">
            <v>31</v>
          </cell>
          <cell r="F106">
            <v>23</v>
          </cell>
          <cell r="G106">
            <v>32</v>
          </cell>
          <cell r="H106">
            <v>38</v>
          </cell>
          <cell r="I106">
            <v>30</v>
          </cell>
          <cell r="J106">
            <v>26</v>
          </cell>
        </row>
        <row r="107">
          <cell r="A107" t="str">
            <v>Mirangaba</v>
          </cell>
          <cell r="B107">
            <v>6260</v>
          </cell>
          <cell r="C107">
            <v>6323</v>
          </cell>
          <cell r="D107">
            <v>6385</v>
          </cell>
          <cell r="E107">
            <v>12</v>
          </cell>
          <cell r="F107">
            <v>11</v>
          </cell>
          <cell r="G107">
            <v>12</v>
          </cell>
          <cell r="H107">
            <v>17</v>
          </cell>
          <cell r="I107">
            <v>14</v>
          </cell>
          <cell r="J107">
            <v>12</v>
          </cell>
        </row>
        <row r="108">
          <cell r="A108" t="str">
            <v>Morro do Chapéu</v>
          </cell>
          <cell r="B108">
            <v>13344</v>
          </cell>
          <cell r="C108">
            <v>13358</v>
          </cell>
          <cell r="D108">
            <v>13375</v>
          </cell>
          <cell r="E108">
            <v>45</v>
          </cell>
          <cell r="F108">
            <v>28</v>
          </cell>
          <cell r="G108">
            <v>32</v>
          </cell>
          <cell r="H108">
            <v>52</v>
          </cell>
          <cell r="I108">
            <v>46</v>
          </cell>
          <cell r="J108">
            <v>47</v>
          </cell>
        </row>
        <row r="109">
          <cell r="A109" t="str">
            <v>Ourolândia</v>
          </cell>
          <cell r="B109">
            <v>6218</v>
          </cell>
          <cell r="C109">
            <v>6246</v>
          </cell>
          <cell r="D109">
            <v>6275</v>
          </cell>
          <cell r="E109">
            <v>10</v>
          </cell>
          <cell r="F109">
            <v>16</v>
          </cell>
          <cell r="G109">
            <v>16</v>
          </cell>
          <cell r="H109">
            <v>14</v>
          </cell>
          <cell r="I109">
            <v>11</v>
          </cell>
          <cell r="J109">
            <v>4</v>
          </cell>
        </row>
        <row r="110">
          <cell r="A110" t="str">
            <v>Piritiba</v>
          </cell>
          <cell r="B110">
            <v>9071</v>
          </cell>
          <cell r="C110">
            <v>9176</v>
          </cell>
          <cell r="D110">
            <v>9276</v>
          </cell>
          <cell r="E110">
            <v>16</v>
          </cell>
          <cell r="F110">
            <v>18</v>
          </cell>
          <cell r="G110">
            <v>11</v>
          </cell>
          <cell r="H110">
            <v>23</v>
          </cell>
          <cell r="I110">
            <v>15</v>
          </cell>
          <cell r="J110">
            <v>11</v>
          </cell>
        </row>
        <row r="111">
          <cell r="A111" t="str">
            <v>Quixabeira</v>
          </cell>
          <cell r="B111">
            <v>3960</v>
          </cell>
          <cell r="C111">
            <v>3950</v>
          </cell>
          <cell r="D111">
            <v>3946</v>
          </cell>
          <cell r="E111">
            <v>5</v>
          </cell>
          <cell r="F111">
            <v>8</v>
          </cell>
          <cell r="G111">
            <v>3</v>
          </cell>
          <cell r="H111">
            <v>5</v>
          </cell>
          <cell r="I111">
            <v>9</v>
          </cell>
          <cell r="J111">
            <v>2</v>
          </cell>
        </row>
        <row r="112">
          <cell r="A112" t="str">
            <v>São José do Jacuípe</v>
          </cell>
          <cell r="B112">
            <v>4060</v>
          </cell>
          <cell r="C112">
            <v>4084</v>
          </cell>
          <cell r="D112">
            <v>4106</v>
          </cell>
          <cell r="E112">
            <v>3</v>
          </cell>
          <cell r="F112">
            <v>8</v>
          </cell>
          <cell r="G112">
            <v>6</v>
          </cell>
          <cell r="H112">
            <v>13</v>
          </cell>
          <cell r="I112">
            <v>10</v>
          </cell>
          <cell r="J112">
            <v>6</v>
          </cell>
        </row>
        <row r="113">
          <cell r="A113" t="str">
            <v>Saúde</v>
          </cell>
          <cell r="B113">
            <v>4915</v>
          </cell>
          <cell r="C113">
            <v>4927</v>
          </cell>
          <cell r="D113">
            <v>4949</v>
          </cell>
          <cell r="E113">
            <v>18</v>
          </cell>
          <cell r="F113">
            <v>17</v>
          </cell>
          <cell r="G113">
            <v>19</v>
          </cell>
          <cell r="H113">
            <v>13</v>
          </cell>
          <cell r="I113">
            <v>19</v>
          </cell>
          <cell r="J113">
            <v>17</v>
          </cell>
        </row>
        <row r="114">
          <cell r="A114" t="str">
            <v>Serrolândia</v>
          </cell>
          <cell r="B114">
            <v>5158</v>
          </cell>
          <cell r="C114">
            <v>5183</v>
          </cell>
          <cell r="D114">
            <v>5207</v>
          </cell>
          <cell r="E114">
            <v>9</v>
          </cell>
          <cell r="F114">
            <v>12</v>
          </cell>
          <cell r="G114">
            <v>9</v>
          </cell>
          <cell r="H114">
            <v>13</v>
          </cell>
          <cell r="I114">
            <v>14</v>
          </cell>
          <cell r="J114">
            <v>11</v>
          </cell>
        </row>
        <row r="115">
          <cell r="A115" t="str">
            <v>Tapiramutá</v>
          </cell>
          <cell r="B115">
            <v>5682</v>
          </cell>
          <cell r="C115">
            <v>5669</v>
          </cell>
          <cell r="D115">
            <v>5656</v>
          </cell>
          <cell r="E115">
            <v>20</v>
          </cell>
          <cell r="F115">
            <v>22</v>
          </cell>
          <cell r="G115">
            <v>16</v>
          </cell>
          <cell r="H115">
            <v>12</v>
          </cell>
          <cell r="I115">
            <v>14</v>
          </cell>
          <cell r="J115">
            <v>16</v>
          </cell>
        </row>
        <row r="116">
          <cell r="A116" t="str">
            <v>Umburanas</v>
          </cell>
          <cell r="B116">
            <v>6392</v>
          </cell>
          <cell r="C116">
            <v>6475</v>
          </cell>
          <cell r="D116">
            <v>6554</v>
          </cell>
          <cell r="E116">
            <v>10</v>
          </cell>
          <cell r="F116">
            <v>2</v>
          </cell>
          <cell r="G116">
            <v>6</v>
          </cell>
          <cell r="H116">
            <v>7</v>
          </cell>
          <cell r="I116">
            <v>9</v>
          </cell>
          <cell r="J116">
            <v>5</v>
          </cell>
        </row>
        <row r="117">
          <cell r="A117" t="str">
            <v>Várzea da Roça</v>
          </cell>
          <cell r="B117">
            <v>5542</v>
          </cell>
          <cell r="C117">
            <v>5551</v>
          </cell>
          <cell r="D117">
            <v>5560</v>
          </cell>
          <cell r="E117">
            <v>17</v>
          </cell>
          <cell r="F117">
            <v>13</v>
          </cell>
          <cell r="G117">
            <v>14</v>
          </cell>
          <cell r="H117">
            <v>20</v>
          </cell>
          <cell r="I117">
            <v>10</v>
          </cell>
          <cell r="J117">
            <v>8</v>
          </cell>
        </row>
        <row r="118">
          <cell r="A118" t="str">
            <v>Várzea do Poço</v>
          </cell>
          <cell r="B118">
            <v>3789</v>
          </cell>
          <cell r="C118">
            <v>3808</v>
          </cell>
          <cell r="D118">
            <v>3831</v>
          </cell>
          <cell r="E118">
            <v>10</v>
          </cell>
          <cell r="F118">
            <v>5</v>
          </cell>
          <cell r="G118">
            <v>5</v>
          </cell>
          <cell r="H118">
            <v>11</v>
          </cell>
          <cell r="I118">
            <v>2</v>
          </cell>
          <cell r="J118">
            <v>8</v>
          </cell>
        </row>
        <row r="119">
          <cell r="A119" t="str">
            <v>Várzea Nova</v>
          </cell>
          <cell r="B119">
            <v>5265</v>
          </cell>
          <cell r="C119">
            <v>5231</v>
          </cell>
          <cell r="D119">
            <v>5201</v>
          </cell>
          <cell r="E119">
            <v>9</v>
          </cell>
          <cell r="F119">
            <v>6</v>
          </cell>
          <cell r="G119">
            <v>9</v>
          </cell>
          <cell r="H119">
            <v>16</v>
          </cell>
          <cell r="I119">
            <v>9</v>
          </cell>
          <cell r="J119">
            <v>16</v>
          </cell>
        </row>
        <row r="120">
          <cell r="A120" t="str">
            <v>Camaçari</v>
          </cell>
          <cell r="B120">
            <v>100144</v>
          </cell>
          <cell r="C120">
            <v>102714</v>
          </cell>
          <cell r="D120">
            <v>105201</v>
          </cell>
          <cell r="E120">
            <v>260</v>
          </cell>
          <cell r="F120">
            <v>307</v>
          </cell>
          <cell r="G120">
            <v>292</v>
          </cell>
          <cell r="H120">
            <v>285</v>
          </cell>
          <cell r="I120">
            <v>349</v>
          </cell>
          <cell r="J120">
            <v>336</v>
          </cell>
          <cell r="L120">
            <v>259.62613836076054</v>
          </cell>
          <cell r="M120">
            <v>298.88817493233637</v>
          </cell>
          <cell r="N120">
            <v>277.56390148382621</v>
          </cell>
          <cell r="O120">
            <v>270.90997233866602</v>
          </cell>
          <cell r="P120">
            <v>331.74589595155936</v>
          </cell>
          <cell r="Q120">
            <v>319.38859896769043</v>
          </cell>
        </row>
        <row r="121">
          <cell r="A121" t="str">
            <v>Conde</v>
          </cell>
          <cell r="B121">
            <v>8036</v>
          </cell>
          <cell r="C121">
            <v>8120</v>
          </cell>
          <cell r="D121">
            <v>8201</v>
          </cell>
          <cell r="E121">
            <v>26</v>
          </cell>
          <cell r="F121">
            <v>22</v>
          </cell>
          <cell r="G121">
            <v>15</v>
          </cell>
          <cell r="H121">
            <v>22</v>
          </cell>
          <cell r="I121">
            <v>13</v>
          </cell>
          <cell r="J121">
            <v>28</v>
          </cell>
        </row>
        <row r="122">
          <cell r="A122" t="str">
            <v>Dias d'Ávila</v>
          </cell>
          <cell r="B122">
            <v>26945</v>
          </cell>
          <cell r="C122">
            <v>27603</v>
          </cell>
          <cell r="D122">
            <v>28238</v>
          </cell>
          <cell r="E122">
            <v>68</v>
          </cell>
          <cell r="F122">
            <v>85</v>
          </cell>
          <cell r="G122">
            <v>95</v>
          </cell>
          <cell r="H122">
            <v>86</v>
          </cell>
          <cell r="I122">
            <v>109</v>
          </cell>
          <cell r="J122">
            <v>95</v>
          </cell>
        </row>
        <row r="123">
          <cell r="A123" t="str">
            <v>Mata de São João</v>
          </cell>
          <cell r="B123">
            <v>16203</v>
          </cell>
          <cell r="C123">
            <v>16479</v>
          </cell>
          <cell r="D123">
            <v>16744</v>
          </cell>
          <cell r="E123">
            <v>58</v>
          </cell>
          <cell r="F123">
            <v>51</v>
          </cell>
          <cell r="G123">
            <v>52</v>
          </cell>
          <cell r="H123">
            <v>44</v>
          </cell>
          <cell r="I123">
            <v>52</v>
          </cell>
          <cell r="J123">
            <v>50</v>
          </cell>
        </row>
        <row r="124">
          <cell r="A124" t="str">
            <v>Pojuca</v>
          </cell>
          <cell r="B124">
            <v>13872</v>
          </cell>
          <cell r="C124">
            <v>14094</v>
          </cell>
          <cell r="D124">
            <v>14308</v>
          </cell>
          <cell r="E124">
            <v>41</v>
          </cell>
          <cell r="F124">
            <v>45</v>
          </cell>
          <cell r="G124">
            <v>38</v>
          </cell>
          <cell r="H124">
            <v>32</v>
          </cell>
          <cell r="I124">
            <v>40</v>
          </cell>
          <cell r="J124">
            <v>36</v>
          </cell>
        </row>
        <row r="125">
          <cell r="A125" t="str">
            <v>Simões Filho</v>
          </cell>
          <cell r="B125">
            <v>48367</v>
          </cell>
          <cell r="C125">
            <v>49069</v>
          </cell>
          <cell r="D125">
            <v>49747</v>
          </cell>
          <cell r="E125">
            <v>188</v>
          </cell>
          <cell r="F125">
            <v>149</v>
          </cell>
          <cell r="G125">
            <v>167</v>
          </cell>
          <cell r="H125">
            <v>179</v>
          </cell>
          <cell r="I125">
            <v>178</v>
          </cell>
          <cell r="J125">
            <v>175</v>
          </cell>
          <cell r="L125">
            <v>388.69477122831682</v>
          </cell>
          <cell r="M125">
            <v>303.65403819111862</v>
          </cell>
          <cell r="N125">
            <v>335.69863509357344</v>
          </cell>
          <cell r="O125">
            <v>359.82069270508777</v>
          </cell>
          <cell r="P125">
            <v>357.81052123746156</v>
          </cell>
          <cell r="Q125">
            <v>351.78000683458299</v>
          </cell>
        </row>
        <row r="126">
          <cell r="A126" t="str">
            <v>TOTAL RS</v>
          </cell>
          <cell r="B126">
            <v>213567</v>
          </cell>
          <cell r="C126">
            <v>218079</v>
          </cell>
          <cell r="D126">
            <v>222439</v>
          </cell>
          <cell r="E126">
            <v>641</v>
          </cell>
          <cell r="F126">
            <v>659</v>
          </cell>
          <cell r="G126">
            <v>659</v>
          </cell>
          <cell r="H126">
            <v>648</v>
          </cell>
          <cell r="I126">
            <v>741</v>
          </cell>
          <cell r="J126">
            <v>720</v>
          </cell>
          <cell r="L126">
            <v>300.14000290307024</v>
          </cell>
          <cell r="M126">
            <v>302.18407091008305</v>
          </cell>
          <cell r="N126">
            <v>296.2609973970392</v>
          </cell>
          <cell r="O126">
            <v>291.31582141620851</v>
          </cell>
          <cell r="P126">
            <v>333.12503652686803</v>
          </cell>
          <cell r="Q126">
            <v>323.68424601800945</v>
          </cell>
        </row>
        <row r="127">
          <cell r="A127" t="str">
            <v>Cabaceiras do Paraguaçu</v>
          </cell>
          <cell r="B127">
            <v>5871</v>
          </cell>
          <cell r="C127">
            <v>5915</v>
          </cell>
          <cell r="D127">
            <v>5958</v>
          </cell>
          <cell r="E127">
            <v>24</v>
          </cell>
          <cell r="F127">
            <v>24</v>
          </cell>
          <cell r="G127">
            <v>15</v>
          </cell>
          <cell r="H127">
            <v>25</v>
          </cell>
          <cell r="I127">
            <v>30</v>
          </cell>
          <cell r="J127">
            <v>27</v>
          </cell>
        </row>
        <row r="128">
          <cell r="A128" t="str">
            <v>Cachoeira</v>
          </cell>
          <cell r="B128">
            <v>12839</v>
          </cell>
          <cell r="C128">
            <v>12889</v>
          </cell>
          <cell r="D128">
            <v>12937</v>
          </cell>
          <cell r="E128">
            <v>51</v>
          </cell>
          <cell r="F128">
            <v>47</v>
          </cell>
          <cell r="G128">
            <v>47</v>
          </cell>
          <cell r="H128">
            <v>51</v>
          </cell>
          <cell r="I128">
            <v>49</v>
          </cell>
          <cell r="J128">
            <v>66</v>
          </cell>
        </row>
        <row r="129">
          <cell r="A129" t="str">
            <v>Conceição da Feira</v>
          </cell>
          <cell r="B129">
            <v>8282</v>
          </cell>
          <cell r="C129">
            <v>8372</v>
          </cell>
          <cell r="D129">
            <v>8459</v>
          </cell>
          <cell r="E129">
            <v>14</v>
          </cell>
          <cell r="F129">
            <v>25</v>
          </cell>
          <cell r="G129">
            <v>22</v>
          </cell>
          <cell r="H129">
            <v>25</v>
          </cell>
          <cell r="I129">
            <v>36</v>
          </cell>
          <cell r="J129">
            <v>18</v>
          </cell>
        </row>
        <row r="130">
          <cell r="A130" t="str">
            <v>Cruz das Almas</v>
          </cell>
          <cell r="B130">
            <v>25457</v>
          </cell>
          <cell r="C130">
            <v>25646</v>
          </cell>
          <cell r="D130">
            <v>25832</v>
          </cell>
          <cell r="E130">
            <v>69</v>
          </cell>
          <cell r="F130">
            <v>69</v>
          </cell>
          <cell r="G130">
            <v>72</v>
          </cell>
          <cell r="H130">
            <v>105</v>
          </cell>
          <cell r="I130">
            <v>85</v>
          </cell>
          <cell r="J130">
            <v>88</v>
          </cell>
        </row>
        <row r="131">
          <cell r="A131" t="str">
            <v>Governador Mangabeira</v>
          </cell>
          <cell r="B131">
            <v>7857</v>
          </cell>
          <cell r="C131">
            <v>7879</v>
          </cell>
          <cell r="D131">
            <v>7898</v>
          </cell>
          <cell r="E131">
            <v>21</v>
          </cell>
          <cell r="F131">
            <v>19</v>
          </cell>
          <cell r="G131">
            <v>31</v>
          </cell>
          <cell r="H131">
            <v>22</v>
          </cell>
          <cell r="I131">
            <v>34</v>
          </cell>
          <cell r="J131">
            <v>32</v>
          </cell>
        </row>
        <row r="132">
          <cell r="A132" t="str">
            <v>Maragogipe</v>
          </cell>
          <cell r="B132">
            <v>17376</v>
          </cell>
          <cell r="C132">
            <v>17437</v>
          </cell>
          <cell r="D132">
            <v>17498</v>
          </cell>
          <cell r="E132">
            <v>51</v>
          </cell>
          <cell r="F132">
            <v>47</v>
          </cell>
          <cell r="G132">
            <v>52</v>
          </cell>
          <cell r="H132">
            <v>66</v>
          </cell>
          <cell r="I132">
            <v>68</v>
          </cell>
          <cell r="J132">
            <v>63</v>
          </cell>
        </row>
        <row r="133">
          <cell r="A133" t="str">
            <v>Muritiba</v>
          </cell>
          <cell r="B133">
            <v>12003</v>
          </cell>
          <cell r="C133">
            <v>12014</v>
          </cell>
          <cell r="D133">
            <v>12018</v>
          </cell>
          <cell r="E133">
            <v>34</v>
          </cell>
          <cell r="F133">
            <v>44</v>
          </cell>
          <cell r="G133">
            <v>39</v>
          </cell>
          <cell r="H133">
            <v>47</v>
          </cell>
          <cell r="I133">
            <v>43</v>
          </cell>
          <cell r="J133">
            <v>43</v>
          </cell>
        </row>
        <row r="134">
          <cell r="A134" t="str">
            <v>São Félix</v>
          </cell>
          <cell r="B134">
            <v>5951</v>
          </cell>
          <cell r="C134">
            <v>5964</v>
          </cell>
          <cell r="D134">
            <v>5977</v>
          </cell>
          <cell r="E134">
            <v>18</v>
          </cell>
          <cell r="F134">
            <v>15</v>
          </cell>
          <cell r="G134">
            <v>13</v>
          </cell>
          <cell r="H134">
            <v>16</v>
          </cell>
          <cell r="I134">
            <v>23</v>
          </cell>
          <cell r="J134">
            <v>11</v>
          </cell>
        </row>
        <row r="135">
          <cell r="A135" t="str">
            <v>Sapeaçu</v>
          </cell>
          <cell r="B135">
            <v>6798</v>
          </cell>
          <cell r="C135">
            <v>6809</v>
          </cell>
          <cell r="D135">
            <v>6809</v>
          </cell>
          <cell r="E135">
            <v>25</v>
          </cell>
          <cell r="F135">
            <v>20</v>
          </cell>
          <cell r="G135">
            <v>36</v>
          </cell>
          <cell r="H135">
            <v>14</v>
          </cell>
          <cell r="I135">
            <v>30</v>
          </cell>
          <cell r="J135">
            <v>21</v>
          </cell>
        </row>
        <row r="136">
          <cell r="A136" t="str">
            <v>Candeias</v>
          </cell>
          <cell r="B136">
            <v>35808</v>
          </cell>
          <cell r="C136">
            <v>36019</v>
          </cell>
          <cell r="D136">
            <v>36224</v>
          </cell>
          <cell r="E136">
            <v>127</v>
          </cell>
          <cell r="F136">
            <v>128</v>
          </cell>
          <cell r="G136">
            <v>113</v>
          </cell>
          <cell r="H136">
            <v>127</v>
          </cell>
          <cell r="I136">
            <v>115</v>
          </cell>
          <cell r="J136">
            <v>127</v>
          </cell>
        </row>
        <row r="137">
          <cell r="A137" t="str">
            <v>Itaparica</v>
          </cell>
          <cell r="B137">
            <v>8902</v>
          </cell>
          <cell r="C137">
            <v>8960</v>
          </cell>
          <cell r="D137">
            <v>9016</v>
          </cell>
          <cell r="E137">
            <v>28</v>
          </cell>
          <cell r="F137">
            <v>34</v>
          </cell>
          <cell r="G137">
            <v>27</v>
          </cell>
          <cell r="H137">
            <v>30</v>
          </cell>
          <cell r="I137">
            <v>35</v>
          </cell>
          <cell r="J137">
            <v>28</v>
          </cell>
        </row>
        <row r="138">
          <cell r="A138" t="str">
            <v>Lauro de Freitas</v>
          </cell>
          <cell r="B138">
            <v>73326</v>
          </cell>
          <cell r="C138">
            <v>75057</v>
          </cell>
          <cell r="D138">
            <v>76733</v>
          </cell>
          <cell r="E138">
            <v>208</v>
          </cell>
          <cell r="F138">
            <v>254</v>
          </cell>
          <cell r="G138">
            <v>246</v>
          </cell>
          <cell r="H138">
            <v>240</v>
          </cell>
          <cell r="I138">
            <v>307</v>
          </cell>
          <cell r="J138">
            <v>257</v>
          </cell>
          <cell r="L138">
            <v>283.66473010937455</v>
          </cell>
          <cell r="M138">
            <v>338.40947546531299</v>
          </cell>
          <cell r="N138">
            <v>320.59218328489698</v>
          </cell>
          <cell r="O138">
            <v>312.77286174136293</v>
          </cell>
          <cell r="P138">
            <v>400.08861897749341</v>
          </cell>
          <cell r="Q138">
            <v>334.92760611470942</v>
          </cell>
        </row>
        <row r="139">
          <cell r="A139" t="str">
            <v>Madre de Deus</v>
          </cell>
          <cell r="B139">
            <v>7709</v>
          </cell>
          <cell r="C139">
            <v>7891</v>
          </cell>
          <cell r="D139">
            <v>8068</v>
          </cell>
          <cell r="E139">
            <v>24</v>
          </cell>
          <cell r="F139">
            <v>32</v>
          </cell>
          <cell r="G139">
            <v>27</v>
          </cell>
          <cell r="H139">
            <v>22</v>
          </cell>
          <cell r="I139">
            <v>28</v>
          </cell>
          <cell r="J139">
            <v>27</v>
          </cell>
        </row>
        <row r="140">
          <cell r="A140" t="str">
            <v>Salvador</v>
          </cell>
          <cell r="B140">
            <v>1261583</v>
          </cell>
          <cell r="C140">
            <v>1270047</v>
          </cell>
          <cell r="D140">
            <v>1278234</v>
          </cell>
          <cell r="E140">
            <v>3829</v>
          </cell>
          <cell r="F140">
            <v>3937</v>
          </cell>
          <cell r="G140">
            <v>3948</v>
          </cell>
          <cell r="H140">
            <v>3920</v>
          </cell>
          <cell r="I140">
            <v>4122</v>
          </cell>
          <cell r="J140">
            <v>3647</v>
          </cell>
          <cell r="L140">
            <v>303.50757738492041</v>
          </cell>
          <cell r="M140">
            <v>309.98852798361008</v>
          </cell>
          <cell r="N140">
            <v>308.86363529682359</v>
          </cell>
          <cell r="O140">
            <v>306.67311306067592</v>
          </cell>
          <cell r="P140">
            <v>322.47616633574131</v>
          </cell>
          <cell r="Q140">
            <v>285.31552125823595</v>
          </cell>
        </row>
        <row r="141">
          <cell r="A141" t="str">
            <v>Santo Amaro</v>
          </cell>
          <cell r="B141">
            <v>25242</v>
          </cell>
          <cell r="C141">
            <v>25282</v>
          </cell>
          <cell r="D141">
            <v>25320</v>
          </cell>
          <cell r="E141">
            <v>90</v>
          </cell>
          <cell r="F141">
            <v>79</v>
          </cell>
          <cell r="G141">
            <v>95</v>
          </cell>
          <cell r="H141">
            <v>74</v>
          </cell>
          <cell r="I141">
            <v>107</v>
          </cell>
          <cell r="J141">
            <v>105</v>
          </cell>
        </row>
        <row r="142">
          <cell r="A142" t="str">
            <v>São Francisco do Conde</v>
          </cell>
          <cell r="B142">
            <v>13442</v>
          </cell>
          <cell r="C142">
            <v>13657</v>
          </cell>
          <cell r="D142">
            <v>13864</v>
          </cell>
          <cell r="E142">
            <v>45</v>
          </cell>
          <cell r="F142">
            <v>50</v>
          </cell>
          <cell r="G142">
            <v>61</v>
          </cell>
          <cell r="H142">
            <v>47</v>
          </cell>
          <cell r="I142">
            <v>50</v>
          </cell>
          <cell r="J142">
            <v>47</v>
          </cell>
        </row>
        <row r="143">
          <cell r="A143" t="str">
            <v>São Sebastião do Passé</v>
          </cell>
          <cell r="B143">
            <v>18066</v>
          </cell>
          <cell r="C143">
            <v>18139</v>
          </cell>
          <cell r="D143">
            <v>18208</v>
          </cell>
          <cell r="E143">
            <v>42</v>
          </cell>
          <cell r="F143">
            <v>51</v>
          </cell>
          <cell r="G143">
            <v>46</v>
          </cell>
          <cell r="H143">
            <v>59</v>
          </cell>
          <cell r="I143">
            <v>50</v>
          </cell>
          <cell r="J143">
            <v>58</v>
          </cell>
        </row>
        <row r="144">
          <cell r="A144" t="str">
            <v>Saubara</v>
          </cell>
          <cell r="B144">
            <v>4983</v>
          </cell>
          <cell r="C144">
            <v>5020</v>
          </cell>
          <cell r="D144">
            <v>5051</v>
          </cell>
          <cell r="E144">
            <v>7</v>
          </cell>
          <cell r="F144">
            <v>17</v>
          </cell>
          <cell r="G144">
            <v>20</v>
          </cell>
          <cell r="H144">
            <v>18</v>
          </cell>
          <cell r="I144">
            <v>13</v>
          </cell>
          <cell r="J144">
            <v>18</v>
          </cell>
        </row>
        <row r="145">
          <cell r="A145" t="str">
            <v>Vera Cruz</v>
          </cell>
          <cell r="B145">
            <v>16518</v>
          </cell>
          <cell r="C145">
            <v>16782</v>
          </cell>
          <cell r="D145">
            <v>17036</v>
          </cell>
          <cell r="E145">
            <v>52</v>
          </cell>
          <cell r="F145">
            <v>53</v>
          </cell>
          <cell r="G145">
            <v>47</v>
          </cell>
          <cell r="H145">
            <v>59</v>
          </cell>
          <cell r="I145">
            <v>60</v>
          </cell>
          <cell r="J145">
            <v>76</v>
          </cell>
        </row>
        <row r="146">
          <cell r="A146" t="str">
            <v>Amargosa</v>
          </cell>
          <cell r="B146">
            <v>13860</v>
          </cell>
          <cell r="C146">
            <v>13960</v>
          </cell>
          <cell r="D146">
            <v>14059</v>
          </cell>
          <cell r="E146">
            <v>33</v>
          </cell>
          <cell r="F146">
            <v>51</v>
          </cell>
          <cell r="G146">
            <v>37</v>
          </cell>
          <cell r="H146">
            <v>40</v>
          </cell>
          <cell r="I146">
            <v>43</v>
          </cell>
          <cell r="J146">
            <v>42</v>
          </cell>
        </row>
        <row r="147">
          <cell r="A147" t="str">
            <v>Aratuípe</v>
          </cell>
          <cell r="B147">
            <v>3270</v>
          </cell>
          <cell r="C147">
            <v>3279</v>
          </cell>
          <cell r="D147">
            <v>3281</v>
          </cell>
          <cell r="E147">
            <v>7</v>
          </cell>
          <cell r="F147">
            <v>6</v>
          </cell>
          <cell r="G147">
            <v>5</v>
          </cell>
          <cell r="H147">
            <v>13</v>
          </cell>
          <cell r="I147">
            <v>12</v>
          </cell>
          <cell r="J147">
            <v>17</v>
          </cell>
        </row>
        <row r="148">
          <cell r="A148" t="str">
            <v>Castro Alves</v>
          </cell>
          <cell r="B148">
            <v>10123</v>
          </cell>
          <cell r="C148">
            <v>10154</v>
          </cell>
          <cell r="D148">
            <v>10181</v>
          </cell>
          <cell r="E148">
            <v>23</v>
          </cell>
          <cell r="F148">
            <v>37</v>
          </cell>
          <cell r="G148">
            <v>39</v>
          </cell>
          <cell r="H148">
            <v>30</v>
          </cell>
          <cell r="I148">
            <v>28</v>
          </cell>
          <cell r="J148">
            <v>28</v>
          </cell>
        </row>
        <row r="149">
          <cell r="A149" t="str">
            <v>Conceição do Almeida</v>
          </cell>
          <cell r="B149">
            <v>7844</v>
          </cell>
          <cell r="C149">
            <v>7803</v>
          </cell>
          <cell r="D149">
            <v>7764</v>
          </cell>
          <cell r="E149">
            <v>24</v>
          </cell>
          <cell r="F149">
            <v>17</v>
          </cell>
          <cell r="G149">
            <v>31</v>
          </cell>
          <cell r="H149">
            <v>28</v>
          </cell>
          <cell r="I149">
            <v>21</v>
          </cell>
          <cell r="J149">
            <v>21</v>
          </cell>
        </row>
        <row r="150">
          <cell r="A150" t="str">
            <v>Dom Macedo Costa</v>
          </cell>
          <cell r="B150">
            <v>1680</v>
          </cell>
          <cell r="C150">
            <v>1687</v>
          </cell>
          <cell r="D150">
            <v>1691</v>
          </cell>
          <cell r="E150">
            <v>11</v>
          </cell>
          <cell r="F150">
            <v>3</v>
          </cell>
          <cell r="G150">
            <v>8</v>
          </cell>
          <cell r="H150">
            <v>4</v>
          </cell>
          <cell r="I150">
            <v>9</v>
          </cell>
          <cell r="J150">
            <v>7</v>
          </cell>
        </row>
        <row r="151">
          <cell r="A151" t="str">
            <v>Elísio Medrado</v>
          </cell>
          <cell r="B151">
            <v>3423</v>
          </cell>
          <cell r="C151">
            <v>3427</v>
          </cell>
          <cell r="D151">
            <v>3431</v>
          </cell>
          <cell r="E151">
            <v>13</v>
          </cell>
          <cell r="F151">
            <v>10</v>
          </cell>
          <cell r="G151">
            <v>13</v>
          </cell>
          <cell r="H151">
            <v>10</v>
          </cell>
          <cell r="I151">
            <v>12</v>
          </cell>
          <cell r="J151">
            <v>11</v>
          </cell>
        </row>
        <row r="152">
          <cell r="A152" t="str">
            <v>Itatim</v>
          </cell>
          <cell r="B152">
            <v>5430</v>
          </cell>
          <cell r="C152">
            <v>5151</v>
          </cell>
          <cell r="D152">
            <v>5175</v>
          </cell>
          <cell r="E152">
            <v>14</v>
          </cell>
          <cell r="F152">
            <v>18</v>
          </cell>
          <cell r="G152">
            <v>13</v>
          </cell>
          <cell r="H152">
            <v>19</v>
          </cell>
          <cell r="I152">
            <v>17</v>
          </cell>
          <cell r="J152">
            <v>27</v>
          </cell>
        </row>
        <row r="153">
          <cell r="A153" t="str">
            <v>Jaguaripe</v>
          </cell>
          <cell r="B153">
            <v>6257</v>
          </cell>
          <cell r="C153">
            <v>6346</v>
          </cell>
          <cell r="D153">
            <v>6432</v>
          </cell>
          <cell r="E153">
            <v>12</v>
          </cell>
          <cell r="F153">
            <v>17</v>
          </cell>
          <cell r="G153">
            <v>16</v>
          </cell>
          <cell r="H153">
            <v>20</v>
          </cell>
          <cell r="I153">
            <v>24</v>
          </cell>
          <cell r="J153">
            <v>14</v>
          </cell>
        </row>
        <row r="154">
          <cell r="A154" t="str">
            <v>Jiquiriçá</v>
          </cell>
          <cell r="B154">
            <v>5544</v>
          </cell>
          <cell r="C154">
            <v>5555</v>
          </cell>
          <cell r="D154">
            <v>5533</v>
          </cell>
          <cell r="E154">
            <v>12</v>
          </cell>
          <cell r="F154">
            <v>12</v>
          </cell>
          <cell r="G154">
            <v>15</v>
          </cell>
          <cell r="H154">
            <v>12</v>
          </cell>
          <cell r="I154">
            <v>13</v>
          </cell>
          <cell r="J154">
            <v>18</v>
          </cell>
        </row>
        <row r="155">
          <cell r="A155" t="str">
            <v>Laje</v>
          </cell>
          <cell r="B155">
            <v>8800</v>
          </cell>
          <cell r="C155">
            <v>8896</v>
          </cell>
          <cell r="D155">
            <v>8989</v>
          </cell>
          <cell r="E155">
            <v>29</v>
          </cell>
          <cell r="F155">
            <v>38</v>
          </cell>
          <cell r="G155">
            <v>21</v>
          </cell>
          <cell r="H155">
            <v>22</v>
          </cell>
          <cell r="I155">
            <v>28</v>
          </cell>
          <cell r="J155">
            <v>33</v>
          </cell>
        </row>
        <row r="156">
          <cell r="A156" t="str">
            <v>Milagres</v>
          </cell>
          <cell r="B156">
            <v>4098</v>
          </cell>
          <cell r="C156">
            <v>4397</v>
          </cell>
          <cell r="D156">
            <v>4372</v>
          </cell>
          <cell r="E156">
            <v>16</v>
          </cell>
          <cell r="F156">
            <v>22</v>
          </cell>
          <cell r="G156">
            <v>12</v>
          </cell>
          <cell r="H156">
            <v>11</v>
          </cell>
          <cell r="I156">
            <v>15</v>
          </cell>
          <cell r="J156">
            <v>18</v>
          </cell>
        </row>
        <row r="157">
          <cell r="A157" t="str">
            <v>Muniz Ferreira</v>
          </cell>
          <cell r="B157">
            <v>3191</v>
          </cell>
          <cell r="C157">
            <v>3203</v>
          </cell>
          <cell r="D157">
            <v>3215</v>
          </cell>
          <cell r="E157">
            <v>8</v>
          </cell>
          <cell r="F157">
            <v>10</v>
          </cell>
          <cell r="G157">
            <v>14</v>
          </cell>
          <cell r="H157">
            <v>10</v>
          </cell>
          <cell r="I157">
            <v>14</v>
          </cell>
          <cell r="J157">
            <v>10</v>
          </cell>
        </row>
        <row r="158">
          <cell r="A158" t="str">
            <v>Mutuípe</v>
          </cell>
          <cell r="B158">
            <v>8852</v>
          </cell>
          <cell r="C158">
            <v>8886</v>
          </cell>
          <cell r="D158">
            <v>8916</v>
          </cell>
          <cell r="E158">
            <v>32</v>
          </cell>
          <cell r="F158">
            <v>27</v>
          </cell>
          <cell r="G158">
            <v>24</v>
          </cell>
          <cell r="H158">
            <v>31</v>
          </cell>
          <cell r="I158">
            <v>31</v>
          </cell>
          <cell r="J158">
            <v>24</v>
          </cell>
        </row>
        <row r="159">
          <cell r="A159" t="str">
            <v>Nazaré</v>
          </cell>
          <cell r="B159">
            <v>11274</v>
          </cell>
          <cell r="C159">
            <v>11312</v>
          </cell>
          <cell r="D159">
            <v>11348</v>
          </cell>
          <cell r="E159">
            <v>45</v>
          </cell>
          <cell r="F159">
            <v>42</v>
          </cell>
          <cell r="G159">
            <v>28</v>
          </cell>
          <cell r="H159">
            <v>43</v>
          </cell>
          <cell r="I159">
            <v>42</v>
          </cell>
          <cell r="J159">
            <v>46</v>
          </cell>
        </row>
        <row r="160">
          <cell r="A160" t="str">
            <v>Nova Itarana</v>
          </cell>
          <cell r="B160">
            <v>2664</v>
          </cell>
          <cell r="C160">
            <v>2686</v>
          </cell>
          <cell r="D160">
            <v>2711</v>
          </cell>
          <cell r="E160">
            <v>8</v>
          </cell>
          <cell r="F160">
            <v>7</v>
          </cell>
          <cell r="G160">
            <v>6</v>
          </cell>
          <cell r="H160">
            <v>7</v>
          </cell>
          <cell r="I160">
            <v>9</v>
          </cell>
          <cell r="J160">
            <v>8</v>
          </cell>
        </row>
        <row r="161">
          <cell r="A161" t="str">
            <v>Presidente Tancredo Neves</v>
          </cell>
          <cell r="B161">
            <v>8522</v>
          </cell>
          <cell r="C161">
            <v>8645</v>
          </cell>
          <cell r="D161">
            <v>8761</v>
          </cell>
          <cell r="E161">
            <v>16</v>
          </cell>
          <cell r="F161">
            <v>18</v>
          </cell>
          <cell r="G161">
            <v>29</v>
          </cell>
          <cell r="H161">
            <v>22</v>
          </cell>
          <cell r="I161">
            <v>17</v>
          </cell>
          <cell r="J161">
            <v>21</v>
          </cell>
        </row>
        <row r="162">
          <cell r="A162" t="str">
            <v>Salinas da Margarida</v>
          </cell>
          <cell r="B162">
            <v>5337</v>
          </cell>
          <cell r="C162">
            <v>5431</v>
          </cell>
          <cell r="D162">
            <v>5521</v>
          </cell>
          <cell r="E162">
            <v>14</v>
          </cell>
          <cell r="F162">
            <v>21</v>
          </cell>
          <cell r="G162">
            <v>22</v>
          </cell>
          <cell r="H162">
            <v>15</v>
          </cell>
          <cell r="I162">
            <v>14</v>
          </cell>
          <cell r="J162">
            <v>29</v>
          </cell>
        </row>
        <row r="163">
          <cell r="A163" t="str">
            <v>Santa Teresinha</v>
          </cell>
          <cell r="B163">
            <v>3827</v>
          </cell>
          <cell r="C163">
            <v>3856</v>
          </cell>
          <cell r="D163">
            <v>3884</v>
          </cell>
          <cell r="E163">
            <v>15</v>
          </cell>
          <cell r="F163">
            <v>15</v>
          </cell>
          <cell r="G163">
            <v>11</v>
          </cell>
          <cell r="H163">
            <v>14</v>
          </cell>
          <cell r="I163">
            <v>16</v>
          </cell>
          <cell r="J163">
            <v>8</v>
          </cell>
        </row>
        <row r="164">
          <cell r="A164" t="str">
            <v>Santo Antônio de Jesus</v>
          </cell>
          <cell r="B164">
            <v>39138</v>
          </cell>
          <cell r="C164">
            <v>39596</v>
          </cell>
          <cell r="D164">
            <v>40037</v>
          </cell>
          <cell r="E164">
            <v>132</v>
          </cell>
          <cell r="F164">
            <v>137</v>
          </cell>
          <cell r="G164">
            <v>142</v>
          </cell>
          <cell r="H164">
            <v>126</v>
          </cell>
          <cell r="I164">
            <v>128</v>
          </cell>
          <cell r="J164">
            <v>110</v>
          </cell>
        </row>
        <row r="165">
          <cell r="A165" t="str">
            <v>São Felipe</v>
          </cell>
          <cell r="B165">
            <v>8638</v>
          </cell>
          <cell r="C165">
            <v>8645</v>
          </cell>
          <cell r="D165">
            <v>8649</v>
          </cell>
          <cell r="E165">
            <v>35</v>
          </cell>
          <cell r="F165">
            <v>23</v>
          </cell>
          <cell r="G165">
            <v>35</v>
          </cell>
          <cell r="H165">
            <v>22</v>
          </cell>
          <cell r="I165">
            <v>31</v>
          </cell>
          <cell r="J165">
            <v>25</v>
          </cell>
        </row>
        <row r="166">
          <cell r="A166" t="str">
            <v>São Miguel das Matas</v>
          </cell>
          <cell r="B166">
            <v>4347</v>
          </cell>
          <cell r="C166">
            <v>4359</v>
          </cell>
          <cell r="D166">
            <v>4373</v>
          </cell>
          <cell r="E166">
            <v>10</v>
          </cell>
          <cell r="F166">
            <v>17</v>
          </cell>
          <cell r="G166">
            <v>11</v>
          </cell>
          <cell r="H166">
            <v>15</v>
          </cell>
          <cell r="I166">
            <v>8</v>
          </cell>
          <cell r="J166">
            <v>12</v>
          </cell>
        </row>
        <row r="167">
          <cell r="A167" t="str">
            <v>Ubaíra</v>
          </cell>
          <cell r="B167">
            <v>7920</v>
          </cell>
          <cell r="C167">
            <v>7909</v>
          </cell>
          <cell r="D167">
            <v>8307</v>
          </cell>
          <cell r="E167">
            <v>24</v>
          </cell>
          <cell r="F167">
            <v>30</v>
          </cell>
          <cell r="G167">
            <v>24</v>
          </cell>
          <cell r="H167">
            <v>21</v>
          </cell>
          <cell r="I167">
            <v>24</v>
          </cell>
          <cell r="J167">
            <v>17</v>
          </cell>
        </row>
        <row r="168">
          <cell r="A168" t="str">
            <v>Varzedo</v>
          </cell>
          <cell r="B168">
            <v>3916</v>
          </cell>
          <cell r="C168">
            <v>3889</v>
          </cell>
          <cell r="D168">
            <v>3861</v>
          </cell>
          <cell r="E168">
            <v>15</v>
          </cell>
          <cell r="F168">
            <v>18</v>
          </cell>
          <cell r="G168">
            <v>6</v>
          </cell>
          <cell r="H168">
            <v>10</v>
          </cell>
          <cell r="I168">
            <v>13</v>
          </cell>
          <cell r="J168">
            <v>10</v>
          </cell>
        </row>
        <row r="169">
          <cell r="A169" t="str">
            <v>Acajutiba</v>
          </cell>
          <cell r="B169">
            <v>5547</v>
          </cell>
          <cell r="C169">
            <v>5559</v>
          </cell>
          <cell r="D169">
            <v>5575</v>
          </cell>
          <cell r="E169">
            <v>21</v>
          </cell>
          <cell r="F169">
            <v>20</v>
          </cell>
          <cell r="G169">
            <v>10</v>
          </cell>
          <cell r="H169">
            <v>18</v>
          </cell>
          <cell r="I169">
            <v>19</v>
          </cell>
          <cell r="J169">
            <v>18</v>
          </cell>
        </row>
        <row r="170">
          <cell r="A170" t="str">
            <v>Alagoinhas</v>
          </cell>
          <cell r="B170">
            <v>61754</v>
          </cell>
          <cell r="C170">
            <v>62155</v>
          </cell>
          <cell r="D170">
            <v>62411</v>
          </cell>
          <cell r="E170">
            <v>203</v>
          </cell>
          <cell r="F170">
            <v>214</v>
          </cell>
          <cell r="G170">
            <v>205</v>
          </cell>
          <cell r="H170">
            <v>230</v>
          </cell>
          <cell r="I170">
            <v>206</v>
          </cell>
          <cell r="J170">
            <v>199</v>
          </cell>
          <cell r="L170">
            <v>328.72364543187484</v>
          </cell>
          <cell r="M170">
            <v>344.30053897514279</v>
          </cell>
          <cell r="N170">
            <v>328.46773805899596</v>
          </cell>
          <cell r="O170">
            <v>368.52477928570283</v>
          </cell>
          <cell r="P170">
            <v>330.07001970806425</v>
          </cell>
          <cell r="Q170">
            <v>318.85404816458635</v>
          </cell>
        </row>
        <row r="171">
          <cell r="A171" t="str">
            <v>Aporá</v>
          </cell>
          <cell r="B171">
            <v>6979</v>
          </cell>
          <cell r="C171">
            <v>7007</v>
          </cell>
          <cell r="D171">
            <v>7036</v>
          </cell>
          <cell r="E171">
            <v>14</v>
          </cell>
          <cell r="F171">
            <v>12</v>
          </cell>
          <cell r="G171">
            <v>21</v>
          </cell>
          <cell r="H171">
            <v>15</v>
          </cell>
          <cell r="I171">
            <v>17</v>
          </cell>
          <cell r="J171">
            <v>11</v>
          </cell>
        </row>
        <row r="172">
          <cell r="A172" t="str">
            <v>Araças</v>
          </cell>
          <cell r="B172">
            <v>4091</v>
          </cell>
          <cell r="C172">
            <v>4104</v>
          </cell>
          <cell r="D172">
            <v>4118</v>
          </cell>
          <cell r="E172">
            <v>14</v>
          </cell>
          <cell r="F172">
            <v>11</v>
          </cell>
          <cell r="G172">
            <v>10</v>
          </cell>
          <cell r="H172">
            <v>11</v>
          </cell>
          <cell r="I172">
            <v>12</v>
          </cell>
          <cell r="J172">
            <v>13</v>
          </cell>
        </row>
        <row r="173">
          <cell r="A173" t="str">
            <v>Aramari</v>
          </cell>
          <cell r="B173">
            <v>4106</v>
          </cell>
          <cell r="C173">
            <v>4137</v>
          </cell>
          <cell r="D173">
            <v>4289</v>
          </cell>
          <cell r="E173">
            <v>10</v>
          </cell>
          <cell r="F173">
            <v>11</v>
          </cell>
          <cell r="G173">
            <v>12</v>
          </cell>
          <cell r="H173">
            <v>9</v>
          </cell>
          <cell r="I173">
            <v>9</v>
          </cell>
          <cell r="J173">
            <v>6</v>
          </cell>
        </row>
        <row r="174">
          <cell r="A174" t="str">
            <v>Cardeal da Silva</v>
          </cell>
          <cell r="B174">
            <v>2954</v>
          </cell>
          <cell r="C174">
            <v>2976</v>
          </cell>
          <cell r="D174">
            <v>2998</v>
          </cell>
          <cell r="E174">
            <v>14</v>
          </cell>
          <cell r="F174">
            <v>10</v>
          </cell>
          <cell r="G174">
            <v>12</v>
          </cell>
          <cell r="H174">
            <v>11</v>
          </cell>
          <cell r="I174">
            <v>9</v>
          </cell>
          <cell r="J174">
            <v>9</v>
          </cell>
        </row>
        <row r="175">
          <cell r="A175" t="str">
            <v>Catu</v>
          </cell>
          <cell r="B175">
            <v>22491</v>
          </cell>
          <cell r="C175">
            <v>22637</v>
          </cell>
          <cell r="D175">
            <v>22779</v>
          </cell>
          <cell r="E175">
            <v>60</v>
          </cell>
          <cell r="F175">
            <v>66</v>
          </cell>
          <cell r="G175">
            <v>72</v>
          </cell>
          <cell r="H175">
            <v>59</v>
          </cell>
          <cell r="I175">
            <v>57</v>
          </cell>
          <cell r="J175">
            <v>68</v>
          </cell>
        </row>
        <row r="176">
          <cell r="A176" t="str">
            <v>Crisópolis</v>
          </cell>
          <cell r="B176">
            <v>7892</v>
          </cell>
          <cell r="C176">
            <v>7922</v>
          </cell>
          <cell r="D176">
            <v>7953</v>
          </cell>
          <cell r="E176">
            <v>15</v>
          </cell>
          <cell r="F176">
            <v>15</v>
          </cell>
          <cell r="G176">
            <v>14</v>
          </cell>
          <cell r="H176">
            <v>16</v>
          </cell>
          <cell r="I176">
            <v>15</v>
          </cell>
          <cell r="J176">
            <v>17</v>
          </cell>
        </row>
        <row r="177">
          <cell r="A177" t="str">
            <v>Entre Rios</v>
          </cell>
          <cell r="B177">
            <v>15057</v>
          </cell>
          <cell r="C177">
            <v>15116</v>
          </cell>
          <cell r="D177">
            <v>15175</v>
          </cell>
          <cell r="E177">
            <v>37</v>
          </cell>
          <cell r="F177">
            <v>51</v>
          </cell>
          <cell r="G177">
            <v>49</v>
          </cell>
          <cell r="H177">
            <v>41</v>
          </cell>
          <cell r="I177">
            <v>42</v>
          </cell>
          <cell r="J177">
            <v>45</v>
          </cell>
        </row>
        <row r="178">
          <cell r="A178" t="str">
            <v>Esplanada</v>
          </cell>
          <cell r="B178">
            <v>11742</v>
          </cell>
          <cell r="C178">
            <v>11891</v>
          </cell>
          <cell r="D178">
            <v>12033</v>
          </cell>
          <cell r="E178">
            <v>32</v>
          </cell>
          <cell r="F178">
            <v>47</v>
          </cell>
          <cell r="G178">
            <v>37</v>
          </cell>
          <cell r="H178">
            <v>38</v>
          </cell>
          <cell r="I178">
            <v>37</v>
          </cell>
          <cell r="J178">
            <v>32</v>
          </cell>
        </row>
        <row r="179">
          <cell r="A179" t="str">
            <v>Inhambupe</v>
          </cell>
          <cell r="B179">
            <v>13334</v>
          </cell>
          <cell r="C179">
            <v>13522</v>
          </cell>
          <cell r="D179">
            <v>13706</v>
          </cell>
          <cell r="E179">
            <v>32</v>
          </cell>
          <cell r="F179">
            <v>29</v>
          </cell>
          <cell r="G179">
            <v>36</v>
          </cell>
          <cell r="H179">
            <v>42</v>
          </cell>
          <cell r="I179">
            <v>39</v>
          </cell>
          <cell r="J179">
            <v>38</v>
          </cell>
        </row>
        <row r="180">
          <cell r="A180" t="str">
            <v>Itanagra</v>
          </cell>
          <cell r="B180">
            <v>2622</v>
          </cell>
          <cell r="C180">
            <v>2621</v>
          </cell>
          <cell r="D180">
            <v>2617</v>
          </cell>
          <cell r="E180">
            <v>6</v>
          </cell>
          <cell r="F180">
            <v>7</v>
          </cell>
          <cell r="G180">
            <v>6</v>
          </cell>
          <cell r="H180">
            <v>5</v>
          </cell>
          <cell r="I180">
            <v>5</v>
          </cell>
          <cell r="J180">
            <v>7</v>
          </cell>
        </row>
        <row r="181">
          <cell r="A181" t="str">
            <v>Itapicuru</v>
          </cell>
          <cell r="B181">
            <v>11807</v>
          </cell>
          <cell r="C181">
            <v>11946</v>
          </cell>
          <cell r="D181">
            <v>12081</v>
          </cell>
          <cell r="E181">
            <v>13</v>
          </cell>
          <cell r="F181">
            <v>14</v>
          </cell>
          <cell r="G181">
            <v>16</v>
          </cell>
          <cell r="H181">
            <v>17</v>
          </cell>
          <cell r="I181">
            <v>18</v>
          </cell>
          <cell r="J181">
            <v>21</v>
          </cell>
        </row>
        <row r="182">
          <cell r="A182" t="str">
            <v>Jandaíra</v>
          </cell>
          <cell r="B182">
            <v>3596</v>
          </cell>
          <cell r="C182">
            <v>3604</v>
          </cell>
          <cell r="D182">
            <v>3612</v>
          </cell>
          <cell r="E182">
            <v>8</v>
          </cell>
          <cell r="F182">
            <v>4</v>
          </cell>
          <cell r="G182">
            <v>8</v>
          </cell>
          <cell r="H182">
            <v>7</v>
          </cell>
          <cell r="I182">
            <v>8</v>
          </cell>
          <cell r="J182">
            <v>12</v>
          </cell>
        </row>
        <row r="183">
          <cell r="A183" t="str">
            <v>Ouriçangas</v>
          </cell>
          <cell r="B183">
            <v>3217</v>
          </cell>
          <cell r="C183">
            <v>3223</v>
          </cell>
          <cell r="D183">
            <v>3226</v>
          </cell>
          <cell r="E183">
            <v>8</v>
          </cell>
          <cell r="F183">
            <v>7</v>
          </cell>
          <cell r="G183">
            <v>5</v>
          </cell>
          <cell r="H183">
            <v>12</v>
          </cell>
          <cell r="I183">
            <v>5</v>
          </cell>
          <cell r="J183">
            <v>9</v>
          </cell>
        </row>
        <row r="184">
          <cell r="A184" t="str">
            <v>Pedrão</v>
          </cell>
          <cell r="B184">
            <v>2614</v>
          </cell>
          <cell r="C184">
            <v>2637</v>
          </cell>
          <cell r="D184">
            <v>2660</v>
          </cell>
          <cell r="E184">
            <v>8</v>
          </cell>
          <cell r="F184">
            <v>7</v>
          </cell>
          <cell r="G184">
            <v>6</v>
          </cell>
          <cell r="H184">
            <v>10</v>
          </cell>
          <cell r="I184">
            <v>7</v>
          </cell>
          <cell r="J184">
            <v>12</v>
          </cell>
        </row>
        <row r="185">
          <cell r="A185" t="str">
            <v>Rio Real</v>
          </cell>
          <cell r="B185">
            <v>14156</v>
          </cell>
          <cell r="C185">
            <v>14271</v>
          </cell>
          <cell r="D185">
            <v>14381</v>
          </cell>
          <cell r="E185">
            <v>24</v>
          </cell>
          <cell r="F185">
            <v>28</v>
          </cell>
          <cell r="G185">
            <v>47</v>
          </cell>
          <cell r="H185">
            <v>48</v>
          </cell>
          <cell r="I185">
            <v>27</v>
          </cell>
          <cell r="J185">
            <v>50</v>
          </cell>
        </row>
        <row r="186">
          <cell r="A186" t="str">
            <v>Sátiro Dias</v>
          </cell>
          <cell r="B186">
            <v>7074</v>
          </cell>
          <cell r="C186">
            <v>7090</v>
          </cell>
          <cell r="D186">
            <v>7108</v>
          </cell>
          <cell r="E186">
            <v>18</v>
          </cell>
          <cell r="F186">
            <v>20</v>
          </cell>
          <cell r="G186">
            <v>18</v>
          </cell>
          <cell r="H186">
            <v>8</v>
          </cell>
          <cell r="I186">
            <v>15</v>
          </cell>
          <cell r="J186">
            <v>18</v>
          </cell>
        </row>
        <row r="187">
          <cell r="A187" t="str">
            <v>Adustina</v>
          </cell>
          <cell r="B187">
            <v>6174</v>
          </cell>
          <cell r="C187">
            <v>6217</v>
          </cell>
          <cell r="D187">
            <v>6258</v>
          </cell>
          <cell r="E187">
            <v>8</v>
          </cell>
          <cell r="F187">
            <v>10</v>
          </cell>
          <cell r="G187">
            <v>11</v>
          </cell>
          <cell r="H187">
            <v>15</v>
          </cell>
          <cell r="I187">
            <v>9</v>
          </cell>
          <cell r="J187">
            <v>8</v>
          </cell>
        </row>
        <row r="188">
          <cell r="A188" t="str">
            <v>Antas</v>
          </cell>
          <cell r="B188">
            <v>7394</v>
          </cell>
          <cell r="C188">
            <v>7493</v>
          </cell>
          <cell r="D188">
            <v>7590</v>
          </cell>
          <cell r="E188">
            <v>14</v>
          </cell>
          <cell r="F188">
            <v>14</v>
          </cell>
          <cell r="G188">
            <v>11</v>
          </cell>
          <cell r="H188">
            <v>16</v>
          </cell>
          <cell r="I188">
            <v>15</v>
          </cell>
          <cell r="J188">
            <v>14</v>
          </cell>
        </row>
        <row r="189">
          <cell r="A189" t="str">
            <v>Banzaê</v>
          </cell>
          <cell r="B189">
            <v>4518</v>
          </cell>
          <cell r="C189">
            <v>4526</v>
          </cell>
          <cell r="D189">
            <v>4529</v>
          </cell>
          <cell r="E189">
            <v>9</v>
          </cell>
          <cell r="F189">
            <v>12</v>
          </cell>
          <cell r="G189">
            <v>12</v>
          </cell>
          <cell r="H189">
            <v>18</v>
          </cell>
          <cell r="I189">
            <v>9</v>
          </cell>
          <cell r="J189">
            <v>4</v>
          </cell>
        </row>
        <row r="190">
          <cell r="A190" t="str">
            <v>Cícero Dantas</v>
          </cell>
          <cell r="B190">
            <v>13881</v>
          </cell>
          <cell r="C190">
            <v>13918</v>
          </cell>
          <cell r="D190">
            <v>13953</v>
          </cell>
          <cell r="E190">
            <v>27</v>
          </cell>
          <cell r="F190">
            <v>44</v>
          </cell>
          <cell r="G190">
            <v>31</v>
          </cell>
          <cell r="H190">
            <v>51</v>
          </cell>
          <cell r="I190">
            <v>33</v>
          </cell>
          <cell r="J190">
            <v>25</v>
          </cell>
        </row>
        <row r="191">
          <cell r="A191" t="str">
            <v>Cipó</v>
          </cell>
          <cell r="B191">
            <v>5916</v>
          </cell>
          <cell r="C191">
            <v>5942</v>
          </cell>
          <cell r="D191">
            <v>5964</v>
          </cell>
          <cell r="E191">
            <v>19</v>
          </cell>
          <cell r="F191">
            <v>17</v>
          </cell>
          <cell r="G191">
            <v>9</v>
          </cell>
          <cell r="H191">
            <v>20</v>
          </cell>
          <cell r="I191">
            <v>19</v>
          </cell>
          <cell r="J191">
            <v>11</v>
          </cell>
        </row>
        <row r="192">
          <cell r="A192" t="str">
            <v>Coronel João Sá</v>
          </cell>
          <cell r="B192">
            <v>6369</v>
          </cell>
          <cell r="C192">
            <v>6292</v>
          </cell>
          <cell r="D192">
            <v>6214</v>
          </cell>
          <cell r="E192">
            <v>18</v>
          </cell>
          <cell r="F192">
            <v>13</v>
          </cell>
          <cell r="G192">
            <v>21</v>
          </cell>
          <cell r="H192">
            <v>14</v>
          </cell>
          <cell r="I192">
            <v>10</v>
          </cell>
          <cell r="J192">
            <v>13</v>
          </cell>
        </row>
        <row r="193">
          <cell r="A193" t="str">
            <v>Fátima</v>
          </cell>
          <cell r="B193">
            <v>7229</v>
          </cell>
          <cell r="C193">
            <v>7210</v>
          </cell>
          <cell r="D193">
            <v>7189</v>
          </cell>
          <cell r="E193">
            <v>21</v>
          </cell>
          <cell r="F193">
            <v>13</v>
          </cell>
          <cell r="G193">
            <v>21</v>
          </cell>
          <cell r="H193">
            <v>18</v>
          </cell>
          <cell r="I193">
            <v>14</v>
          </cell>
          <cell r="J193">
            <v>9</v>
          </cell>
        </row>
        <row r="194">
          <cell r="A194" t="str">
            <v>Heliópolis</v>
          </cell>
          <cell r="B194">
            <v>5283</v>
          </cell>
          <cell r="C194">
            <v>5265</v>
          </cell>
          <cell r="D194">
            <v>5245</v>
          </cell>
          <cell r="E194">
            <v>6</v>
          </cell>
          <cell r="F194">
            <v>8</v>
          </cell>
          <cell r="G194">
            <v>8</v>
          </cell>
          <cell r="H194">
            <v>9</v>
          </cell>
          <cell r="I194">
            <v>5</v>
          </cell>
          <cell r="J194">
            <v>8</v>
          </cell>
        </row>
        <row r="195">
          <cell r="A195" t="str">
            <v>Nova Soure</v>
          </cell>
          <cell r="B195">
            <v>9511</v>
          </cell>
          <cell r="C195">
            <v>9538</v>
          </cell>
          <cell r="D195">
            <v>9563</v>
          </cell>
          <cell r="E195">
            <v>20</v>
          </cell>
          <cell r="F195">
            <v>14</v>
          </cell>
          <cell r="G195">
            <v>13</v>
          </cell>
          <cell r="H195">
            <v>19</v>
          </cell>
          <cell r="I195">
            <v>21</v>
          </cell>
          <cell r="J195">
            <v>17</v>
          </cell>
        </row>
        <row r="196">
          <cell r="A196" t="str">
            <v>Novo Triunfo</v>
          </cell>
          <cell r="B196">
            <v>5879</v>
          </cell>
          <cell r="C196">
            <v>5884</v>
          </cell>
          <cell r="D196">
            <v>5889</v>
          </cell>
          <cell r="E196">
            <v>11</v>
          </cell>
          <cell r="F196">
            <v>4</v>
          </cell>
          <cell r="G196">
            <v>8</v>
          </cell>
          <cell r="H196">
            <v>4</v>
          </cell>
          <cell r="I196">
            <v>5</v>
          </cell>
          <cell r="J196">
            <v>6</v>
          </cell>
        </row>
        <row r="197">
          <cell r="A197" t="str">
            <v>Olindina</v>
          </cell>
          <cell r="B197">
            <v>9659</v>
          </cell>
          <cell r="C197">
            <v>9689</v>
          </cell>
          <cell r="D197">
            <v>9721</v>
          </cell>
          <cell r="E197">
            <v>19</v>
          </cell>
          <cell r="F197">
            <v>12</v>
          </cell>
          <cell r="G197">
            <v>26</v>
          </cell>
          <cell r="H197">
            <v>23</v>
          </cell>
          <cell r="I197">
            <v>26</v>
          </cell>
          <cell r="J197">
            <v>26</v>
          </cell>
        </row>
        <row r="198">
          <cell r="A198" t="str">
            <v>Paripiranga</v>
          </cell>
          <cell r="B198">
            <v>11289</v>
          </cell>
          <cell r="C198">
            <v>11327</v>
          </cell>
          <cell r="D198">
            <v>11361</v>
          </cell>
          <cell r="E198">
            <v>29</v>
          </cell>
          <cell r="F198">
            <v>31</v>
          </cell>
          <cell r="G198">
            <v>25</v>
          </cell>
          <cell r="H198">
            <v>28</v>
          </cell>
          <cell r="I198">
            <v>35</v>
          </cell>
          <cell r="J198">
            <v>27</v>
          </cell>
        </row>
        <row r="199">
          <cell r="A199" t="str">
            <v>Ribeira do Amparo</v>
          </cell>
          <cell r="B199">
            <v>5209</v>
          </cell>
          <cell r="C199">
            <v>5218</v>
          </cell>
          <cell r="D199">
            <v>5232</v>
          </cell>
          <cell r="E199">
            <v>6</v>
          </cell>
          <cell r="F199">
            <v>7</v>
          </cell>
          <cell r="G199">
            <v>8</v>
          </cell>
          <cell r="H199">
            <v>9</v>
          </cell>
          <cell r="I199">
            <v>7</v>
          </cell>
          <cell r="J199">
            <v>11</v>
          </cell>
        </row>
        <row r="200">
          <cell r="A200" t="str">
            <v>Ribeira do Pombal</v>
          </cell>
          <cell r="B200">
            <v>19176</v>
          </cell>
          <cell r="C200">
            <v>19248</v>
          </cell>
          <cell r="D200">
            <v>19322</v>
          </cell>
          <cell r="E200">
            <v>48</v>
          </cell>
          <cell r="F200">
            <v>48</v>
          </cell>
          <cell r="G200">
            <v>47</v>
          </cell>
          <cell r="H200">
            <v>42</v>
          </cell>
          <cell r="I200">
            <v>53</v>
          </cell>
          <cell r="J200">
            <v>59</v>
          </cell>
        </row>
        <row r="201">
          <cell r="A201" t="str">
            <v>Sítio do Quinto</v>
          </cell>
          <cell r="B201">
            <v>5071</v>
          </cell>
          <cell r="C201">
            <v>4934</v>
          </cell>
          <cell r="D201">
            <v>4805</v>
          </cell>
          <cell r="E201">
            <v>8</v>
          </cell>
          <cell r="F201">
            <v>10</v>
          </cell>
          <cell r="G201">
            <v>10</v>
          </cell>
          <cell r="H201">
            <v>7</v>
          </cell>
          <cell r="I201">
            <v>6</v>
          </cell>
          <cell r="J201">
            <v>7</v>
          </cell>
        </row>
        <row r="202">
          <cell r="A202" t="str">
            <v>Angical</v>
          </cell>
          <cell r="B202">
            <v>5553</v>
          </cell>
          <cell r="C202">
            <v>5540</v>
          </cell>
          <cell r="D202">
            <v>5521</v>
          </cell>
          <cell r="E202">
            <v>10</v>
          </cell>
          <cell r="F202">
            <v>9</v>
          </cell>
          <cell r="G202">
            <v>14</v>
          </cell>
          <cell r="H202">
            <v>17</v>
          </cell>
          <cell r="I202">
            <v>16</v>
          </cell>
          <cell r="J202">
            <v>10</v>
          </cell>
        </row>
        <row r="203">
          <cell r="A203" t="str">
            <v>Baianópolis</v>
          </cell>
          <cell r="B203">
            <v>5425</v>
          </cell>
          <cell r="C203">
            <v>5454</v>
          </cell>
          <cell r="D203">
            <v>5256</v>
          </cell>
          <cell r="E203">
            <v>7</v>
          </cell>
          <cell r="F203">
            <v>6</v>
          </cell>
          <cell r="G203">
            <v>6</v>
          </cell>
          <cell r="H203">
            <v>8</v>
          </cell>
          <cell r="I203">
            <v>13</v>
          </cell>
          <cell r="J203">
            <v>10</v>
          </cell>
        </row>
        <row r="204">
          <cell r="A204" t="str">
            <v>Barreiras</v>
          </cell>
          <cell r="B204">
            <v>53098</v>
          </cell>
          <cell r="C204">
            <v>53815</v>
          </cell>
          <cell r="D204">
            <v>54510</v>
          </cell>
          <cell r="E204">
            <v>113</v>
          </cell>
          <cell r="F204">
            <v>126</v>
          </cell>
          <cell r="G204">
            <v>140</v>
          </cell>
          <cell r="H204">
            <v>175</v>
          </cell>
          <cell r="I204">
            <v>149</v>
          </cell>
          <cell r="J204">
            <v>142</v>
          </cell>
          <cell r="L204">
            <v>212.81404196014918</v>
          </cell>
          <cell r="M204">
            <v>234.13546408993773</v>
          </cell>
          <cell r="N204">
            <v>256.83360851219959</v>
          </cell>
          <cell r="O204">
            <v>321.04201064024949</v>
          </cell>
          <cell r="P204">
            <v>273.34434048798386</v>
          </cell>
          <cell r="Q204">
            <v>260.50266006237388</v>
          </cell>
        </row>
        <row r="205">
          <cell r="A205" t="str">
            <v>Brejolândia</v>
          </cell>
          <cell r="B205">
            <v>4772</v>
          </cell>
          <cell r="C205">
            <v>4810</v>
          </cell>
          <cell r="D205">
            <v>4845</v>
          </cell>
          <cell r="E205">
            <v>3</v>
          </cell>
          <cell r="F205">
            <v>6</v>
          </cell>
          <cell r="G205" t="str">
            <v>-</v>
          </cell>
          <cell r="H205">
            <v>5</v>
          </cell>
          <cell r="I205">
            <v>7</v>
          </cell>
          <cell r="J205">
            <v>4</v>
          </cell>
        </row>
        <row r="206">
          <cell r="A206" t="str">
            <v>Catolândia</v>
          </cell>
          <cell r="B206">
            <v>1090</v>
          </cell>
          <cell r="C206">
            <v>1101</v>
          </cell>
          <cell r="D206">
            <v>1341</v>
          </cell>
          <cell r="E206">
            <v>1</v>
          </cell>
          <cell r="F206">
            <v>1</v>
          </cell>
          <cell r="G206">
            <v>2</v>
          </cell>
          <cell r="H206">
            <v>2</v>
          </cell>
          <cell r="I206">
            <v>1</v>
          </cell>
          <cell r="J206">
            <v>4</v>
          </cell>
        </row>
        <row r="207">
          <cell r="A207" t="str">
            <v>Cotegipe</v>
          </cell>
          <cell r="B207">
            <v>5154</v>
          </cell>
          <cell r="C207">
            <v>5147</v>
          </cell>
          <cell r="D207">
            <v>5145</v>
          </cell>
          <cell r="E207">
            <v>5</v>
          </cell>
          <cell r="F207">
            <v>7</v>
          </cell>
          <cell r="G207">
            <v>10</v>
          </cell>
          <cell r="H207">
            <v>10</v>
          </cell>
          <cell r="I207">
            <v>8</v>
          </cell>
          <cell r="J207">
            <v>7</v>
          </cell>
        </row>
        <row r="208">
          <cell r="A208" t="str">
            <v>Cristópolis</v>
          </cell>
          <cell r="B208">
            <v>5178</v>
          </cell>
          <cell r="C208">
            <v>5195</v>
          </cell>
          <cell r="D208">
            <v>5214</v>
          </cell>
          <cell r="E208">
            <v>6</v>
          </cell>
          <cell r="F208">
            <v>6</v>
          </cell>
          <cell r="G208">
            <v>7</v>
          </cell>
          <cell r="H208">
            <v>8</v>
          </cell>
          <cell r="I208">
            <v>9</v>
          </cell>
          <cell r="J208">
            <v>16</v>
          </cell>
        </row>
        <row r="209">
          <cell r="A209" t="str">
            <v>Formosa do Rio Preto</v>
          </cell>
          <cell r="B209">
            <v>7712</v>
          </cell>
          <cell r="C209">
            <v>7824</v>
          </cell>
          <cell r="D209">
            <v>7931</v>
          </cell>
          <cell r="E209">
            <v>14</v>
          </cell>
          <cell r="F209">
            <v>24</v>
          </cell>
          <cell r="G209">
            <v>17</v>
          </cell>
          <cell r="H209">
            <v>12</v>
          </cell>
          <cell r="I209">
            <v>17</v>
          </cell>
          <cell r="J209">
            <v>12</v>
          </cell>
        </row>
        <row r="210">
          <cell r="A210" t="str">
            <v>Luís Eduardo Magalhães</v>
          </cell>
          <cell r="B210">
            <v>21333</v>
          </cell>
          <cell r="C210">
            <v>22465</v>
          </cell>
          <cell r="D210">
            <v>23557</v>
          </cell>
          <cell r="E210">
            <v>26</v>
          </cell>
          <cell r="F210">
            <v>31</v>
          </cell>
          <cell r="G210">
            <v>32</v>
          </cell>
          <cell r="H210">
            <v>42</v>
          </cell>
          <cell r="I210">
            <v>32</v>
          </cell>
          <cell r="J210">
            <v>50</v>
          </cell>
        </row>
        <row r="211">
          <cell r="A211" t="str">
            <v>Mansidão</v>
          </cell>
          <cell r="B211">
            <v>4452</v>
          </cell>
          <cell r="C211">
            <v>4493</v>
          </cell>
          <cell r="D211">
            <v>4512</v>
          </cell>
          <cell r="E211">
            <v>3</v>
          </cell>
          <cell r="F211">
            <v>8</v>
          </cell>
          <cell r="G211">
            <v>6</v>
          </cell>
          <cell r="H211" t="str">
            <v>-</v>
          </cell>
          <cell r="I211">
            <v>4</v>
          </cell>
          <cell r="J211">
            <v>6</v>
          </cell>
        </row>
        <row r="212">
          <cell r="A212" t="str">
            <v>Riachão das Neves</v>
          </cell>
          <cell r="B212">
            <v>8392</v>
          </cell>
          <cell r="C212">
            <v>8393</v>
          </cell>
          <cell r="D212">
            <v>8394</v>
          </cell>
          <cell r="E212">
            <v>18</v>
          </cell>
          <cell r="F212">
            <v>20</v>
          </cell>
          <cell r="G212">
            <v>24</v>
          </cell>
          <cell r="H212">
            <v>18</v>
          </cell>
          <cell r="I212">
            <v>14</v>
          </cell>
          <cell r="J212">
            <v>21</v>
          </cell>
        </row>
        <row r="213">
          <cell r="A213" t="str">
            <v>Santa Rita de Cássia</v>
          </cell>
          <cell r="B213">
            <v>9809</v>
          </cell>
          <cell r="C213">
            <v>9875</v>
          </cell>
          <cell r="D213">
            <v>9961</v>
          </cell>
          <cell r="E213">
            <v>16</v>
          </cell>
          <cell r="F213">
            <v>13</v>
          </cell>
          <cell r="G213">
            <v>22</v>
          </cell>
          <cell r="H213">
            <v>26</v>
          </cell>
          <cell r="I213">
            <v>27</v>
          </cell>
          <cell r="J213">
            <v>20</v>
          </cell>
        </row>
        <row r="214">
          <cell r="A214" t="str">
            <v>São Desidério</v>
          </cell>
          <cell r="B214">
            <v>9703</v>
          </cell>
          <cell r="C214">
            <v>9929</v>
          </cell>
          <cell r="D214">
            <v>10146</v>
          </cell>
          <cell r="E214">
            <v>17</v>
          </cell>
          <cell r="F214">
            <v>15</v>
          </cell>
          <cell r="G214">
            <v>9</v>
          </cell>
          <cell r="H214">
            <v>11</v>
          </cell>
          <cell r="I214">
            <v>15</v>
          </cell>
          <cell r="J214">
            <v>16</v>
          </cell>
        </row>
        <row r="215">
          <cell r="A215" t="str">
            <v>Tabocas do Brejo Velho</v>
          </cell>
          <cell r="B215">
            <v>4408</v>
          </cell>
          <cell r="C215">
            <v>4408</v>
          </cell>
          <cell r="D215">
            <v>4409</v>
          </cell>
          <cell r="E215">
            <v>1</v>
          </cell>
          <cell r="F215">
            <v>5</v>
          </cell>
          <cell r="G215">
            <v>6</v>
          </cell>
          <cell r="H215">
            <v>3</v>
          </cell>
          <cell r="I215">
            <v>8</v>
          </cell>
          <cell r="J215">
            <v>14</v>
          </cell>
        </row>
        <row r="216">
          <cell r="A216" t="str">
            <v>Wanderley</v>
          </cell>
          <cell r="B216">
            <v>4837</v>
          </cell>
          <cell r="C216">
            <v>4810</v>
          </cell>
          <cell r="D216">
            <v>4786</v>
          </cell>
          <cell r="E216">
            <v>6</v>
          </cell>
          <cell r="F216">
            <v>2</v>
          </cell>
          <cell r="G216">
            <v>13</v>
          </cell>
          <cell r="H216">
            <v>3</v>
          </cell>
          <cell r="I216">
            <v>11</v>
          </cell>
          <cell r="J216">
            <v>6</v>
          </cell>
        </row>
        <row r="217">
          <cell r="A217" t="str">
            <v>Barra</v>
          </cell>
          <cell r="B217">
            <v>16049</v>
          </cell>
          <cell r="C217">
            <v>16182</v>
          </cell>
          <cell r="D217">
            <v>16312</v>
          </cell>
          <cell r="E217">
            <v>41</v>
          </cell>
          <cell r="F217">
            <v>46</v>
          </cell>
          <cell r="G217">
            <v>32</v>
          </cell>
          <cell r="H217">
            <v>42</v>
          </cell>
          <cell r="I217">
            <v>51</v>
          </cell>
          <cell r="J217">
            <v>44</v>
          </cell>
        </row>
        <row r="218">
          <cell r="A218" t="str">
            <v>Brotas de Macaúbas</v>
          </cell>
          <cell r="B218">
            <v>4436</v>
          </cell>
          <cell r="C218">
            <v>4386</v>
          </cell>
          <cell r="D218">
            <v>4338</v>
          </cell>
          <cell r="E218">
            <v>9</v>
          </cell>
          <cell r="F218">
            <v>9</v>
          </cell>
          <cell r="G218">
            <v>18</v>
          </cell>
          <cell r="H218">
            <v>11</v>
          </cell>
          <cell r="I218">
            <v>17</v>
          </cell>
          <cell r="J218">
            <v>15</v>
          </cell>
        </row>
        <row r="219">
          <cell r="A219" t="str">
            <v>Buritirama</v>
          </cell>
          <cell r="B219">
            <v>6532</v>
          </cell>
          <cell r="C219">
            <v>6576</v>
          </cell>
          <cell r="D219">
            <v>6616</v>
          </cell>
          <cell r="E219">
            <v>9</v>
          </cell>
          <cell r="F219">
            <v>9</v>
          </cell>
          <cell r="G219">
            <v>8</v>
          </cell>
          <cell r="H219">
            <v>15</v>
          </cell>
          <cell r="I219">
            <v>12</v>
          </cell>
          <cell r="J219">
            <v>10</v>
          </cell>
        </row>
        <row r="220">
          <cell r="A220" t="str">
            <v>Ibotirama</v>
          </cell>
          <cell r="B220">
            <v>9785</v>
          </cell>
          <cell r="C220">
            <v>9821</v>
          </cell>
          <cell r="D220">
            <v>9860</v>
          </cell>
          <cell r="E220">
            <v>28</v>
          </cell>
          <cell r="F220">
            <v>26</v>
          </cell>
          <cell r="G220">
            <v>18</v>
          </cell>
          <cell r="H220">
            <v>39</v>
          </cell>
          <cell r="I220">
            <v>26</v>
          </cell>
          <cell r="J220">
            <v>31</v>
          </cell>
        </row>
        <row r="221">
          <cell r="A221" t="str">
            <v>Ipupiara</v>
          </cell>
          <cell r="B221">
            <v>4027</v>
          </cell>
          <cell r="C221">
            <v>4051</v>
          </cell>
          <cell r="D221">
            <v>4075</v>
          </cell>
          <cell r="E221">
            <v>10</v>
          </cell>
          <cell r="F221">
            <v>6</v>
          </cell>
          <cell r="G221">
            <v>9</v>
          </cell>
          <cell r="H221">
            <v>5</v>
          </cell>
          <cell r="I221">
            <v>18</v>
          </cell>
          <cell r="J221">
            <v>12</v>
          </cell>
        </row>
        <row r="222">
          <cell r="A222" t="str">
            <v>Morpará</v>
          </cell>
          <cell r="B222">
            <v>3349</v>
          </cell>
          <cell r="C222">
            <v>3339</v>
          </cell>
          <cell r="D222">
            <v>3331</v>
          </cell>
          <cell r="E222">
            <v>7</v>
          </cell>
          <cell r="F222">
            <v>6</v>
          </cell>
          <cell r="G222">
            <v>10</v>
          </cell>
          <cell r="H222">
            <v>5</v>
          </cell>
          <cell r="I222">
            <v>4</v>
          </cell>
          <cell r="J222">
            <v>6</v>
          </cell>
        </row>
        <row r="223">
          <cell r="A223" t="str">
            <v>Muquém de São Francisco</v>
          </cell>
          <cell r="B223">
            <v>3483</v>
          </cell>
          <cell r="C223">
            <v>3510</v>
          </cell>
          <cell r="D223">
            <v>3537</v>
          </cell>
          <cell r="E223">
            <v>7</v>
          </cell>
          <cell r="F223">
            <v>5</v>
          </cell>
          <cell r="G223">
            <v>4</v>
          </cell>
          <cell r="H223">
            <v>11</v>
          </cell>
          <cell r="I223">
            <v>4</v>
          </cell>
          <cell r="J223">
            <v>6</v>
          </cell>
        </row>
        <row r="224">
          <cell r="A224" t="str">
            <v>Oliveira dos Brejinhos</v>
          </cell>
          <cell r="B224">
            <v>8483</v>
          </cell>
          <cell r="C224">
            <v>8477</v>
          </cell>
          <cell r="D224">
            <v>8475</v>
          </cell>
          <cell r="E224">
            <v>11</v>
          </cell>
          <cell r="F224">
            <v>13</v>
          </cell>
          <cell r="G224">
            <v>13</v>
          </cell>
          <cell r="H224">
            <v>14</v>
          </cell>
          <cell r="I224">
            <v>17</v>
          </cell>
          <cell r="J224">
            <v>21</v>
          </cell>
        </row>
        <row r="225">
          <cell r="A225" t="str">
            <v>Paratinga</v>
          </cell>
          <cell r="B225">
            <v>10555</v>
          </cell>
          <cell r="C225">
            <v>10619</v>
          </cell>
          <cell r="D225">
            <v>10679</v>
          </cell>
          <cell r="E225">
            <v>16</v>
          </cell>
          <cell r="F225">
            <v>12</v>
          </cell>
          <cell r="G225">
            <v>23</v>
          </cell>
          <cell r="H225">
            <v>28</v>
          </cell>
          <cell r="I225">
            <v>18</v>
          </cell>
          <cell r="J225">
            <v>18</v>
          </cell>
        </row>
        <row r="226">
          <cell r="A226" t="str">
            <v>Bom Jesus da Lapa</v>
          </cell>
          <cell r="B226">
            <v>23780</v>
          </cell>
          <cell r="C226">
            <v>24020</v>
          </cell>
          <cell r="D226">
            <v>24251</v>
          </cell>
          <cell r="E226">
            <v>56</v>
          </cell>
          <cell r="F226">
            <v>71</v>
          </cell>
          <cell r="G226">
            <v>58</v>
          </cell>
          <cell r="H226">
            <v>58</v>
          </cell>
          <cell r="I226">
            <v>61</v>
          </cell>
          <cell r="J226">
            <v>69</v>
          </cell>
        </row>
        <row r="227">
          <cell r="A227" t="str">
            <v>Canápolis</v>
          </cell>
          <cell r="B227">
            <v>3632</v>
          </cell>
          <cell r="C227">
            <v>3628</v>
          </cell>
          <cell r="D227">
            <v>3623</v>
          </cell>
          <cell r="E227">
            <v>6</v>
          </cell>
          <cell r="F227">
            <v>5</v>
          </cell>
          <cell r="G227">
            <v>1</v>
          </cell>
          <cell r="H227">
            <v>1</v>
          </cell>
          <cell r="I227">
            <v>5</v>
          </cell>
          <cell r="J227">
            <v>1</v>
          </cell>
        </row>
        <row r="228">
          <cell r="A228" t="str">
            <v>Cocos</v>
          </cell>
          <cell r="B228">
            <v>7126</v>
          </cell>
          <cell r="C228">
            <v>7139</v>
          </cell>
          <cell r="D228">
            <v>7156</v>
          </cell>
          <cell r="E228">
            <v>11</v>
          </cell>
          <cell r="F228">
            <v>7</v>
          </cell>
          <cell r="G228">
            <v>18</v>
          </cell>
          <cell r="H228">
            <v>5</v>
          </cell>
          <cell r="I228">
            <v>5</v>
          </cell>
          <cell r="J228">
            <v>6</v>
          </cell>
        </row>
        <row r="229">
          <cell r="A229" t="str">
            <v>Coribe</v>
          </cell>
          <cell r="B229">
            <v>6063</v>
          </cell>
          <cell r="C229">
            <v>6045</v>
          </cell>
          <cell r="D229">
            <v>6023</v>
          </cell>
          <cell r="E229">
            <v>15</v>
          </cell>
          <cell r="F229">
            <v>7</v>
          </cell>
          <cell r="G229">
            <v>8</v>
          </cell>
          <cell r="H229">
            <v>10</v>
          </cell>
          <cell r="I229">
            <v>12</v>
          </cell>
          <cell r="J229">
            <v>11</v>
          </cell>
        </row>
        <row r="230">
          <cell r="A230" t="str">
            <v>Correntina</v>
          </cell>
          <cell r="B230">
            <v>12246</v>
          </cell>
          <cell r="C230">
            <v>12276</v>
          </cell>
          <cell r="D230">
            <v>12304</v>
          </cell>
          <cell r="E230">
            <v>16</v>
          </cell>
          <cell r="F230">
            <v>18</v>
          </cell>
          <cell r="G230">
            <v>23</v>
          </cell>
          <cell r="H230">
            <v>14</v>
          </cell>
          <cell r="I230">
            <v>18</v>
          </cell>
          <cell r="J230">
            <v>16</v>
          </cell>
        </row>
        <row r="231">
          <cell r="A231" t="str">
            <v>Feira da Mata</v>
          </cell>
          <cell r="B231">
            <v>2592</v>
          </cell>
          <cell r="C231">
            <v>2590</v>
          </cell>
          <cell r="D231">
            <v>2588</v>
          </cell>
          <cell r="E231">
            <v>1</v>
          </cell>
          <cell r="F231">
            <v>5</v>
          </cell>
          <cell r="G231">
            <v>3</v>
          </cell>
          <cell r="H231">
            <v>1</v>
          </cell>
          <cell r="I231">
            <v>2</v>
          </cell>
          <cell r="J231">
            <v>2</v>
          </cell>
        </row>
        <row r="232">
          <cell r="A232" t="str">
            <v>Jaborandi</v>
          </cell>
          <cell r="B232">
            <v>3736</v>
          </cell>
          <cell r="C232">
            <v>3685</v>
          </cell>
          <cell r="D232">
            <v>3635</v>
          </cell>
          <cell r="E232">
            <v>6</v>
          </cell>
          <cell r="F232">
            <v>7</v>
          </cell>
          <cell r="G232">
            <v>3</v>
          </cell>
          <cell r="H232">
            <v>6</v>
          </cell>
          <cell r="I232">
            <v>6</v>
          </cell>
          <cell r="J232">
            <v>6</v>
          </cell>
        </row>
        <row r="233">
          <cell r="A233" t="str">
            <v>Santa Maria da Vitória</v>
          </cell>
          <cell r="B233">
            <v>15869</v>
          </cell>
          <cell r="C233">
            <v>15840</v>
          </cell>
          <cell r="D233">
            <v>15811</v>
          </cell>
          <cell r="E233">
            <v>27</v>
          </cell>
          <cell r="F233">
            <v>22</v>
          </cell>
          <cell r="G233">
            <v>32</v>
          </cell>
          <cell r="H233">
            <v>40</v>
          </cell>
          <cell r="I233">
            <v>29</v>
          </cell>
          <cell r="J233">
            <v>28</v>
          </cell>
        </row>
        <row r="234">
          <cell r="A234" t="str">
            <v>Santana</v>
          </cell>
          <cell r="B234">
            <v>10264</v>
          </cell>
          <cell r="C234">
            <v>10316</v>
          </cell>
          <cell r="D234">
            <v>10362</v>
          </cell>
          <cell r="E234">
            <v>15</v>
          </cell>
          <cell r="F234">
            <v>21</v>
          </cell>
          <cell r="G234">
            <v>16</v>
          </cell>
          <cell r="H234">
            <v>17</v>
          </cell>
          <cell r="I234">
            <v>18</v>
          </cell>
          <cell r="J234">
            <v>14</v>
          </cell>
        </row>
        <row r="235">
          <cell r="A235" t="str">
            <v>São Félix do Coribe</v>
          </cell>
          <cell r="B235">
            <v>4982</v>
          </cell>
          <cell r="C235">
            <v>5019</v>
          </cell>
          <cell r="D235">
            <v>5056</v>
          </cell>
          <cell r="E235">
            <v>10</v>
          </cell>
          <cell r="F235">
            <v>13</v>
          </cell>
          <cell r="G235">
            <v>18</v>
          </cell>
          <cell r="H235">
            <v>13</v>
          </cell>
          <cell r="I235">
            <v>14</v>
          </cell>
          <cell r="J235">
            <v>12</v>
          </cell>
        </row>
        <row r="236">
          <cell r="A236" t="str">
            <v>Serra do Ramalho</v>
          </cell>
          <cell r="B236">
            <v>11159</v>
          </cell>
          <cell r="C236">
            <v>11138</v>
          </cell>
          <cell r="D236">
            <v>11119</v>
          </cell>
          <cell r="E236">
            <v>14</v>
          </cell>
          <cell r="F236">
            <v>18</v>
          </cell>
          <cell r="G236">
            <v>21</v>
          </cell>
          <cell r="H236">
            <v>20</v>
          </cell>
          <cell r="I236">
            <v>21</v>
          </cell>
          <cell r="J236">
            <v>16</v>
          </cell>
        </row>
        <row r="237">
          <cell r="A237" t="str">
            <v>Serra Dourada</v>
          </cell>
          <cell r="B237">
            <v>7260</v>
          </cell>
          <cell r="C237">
            <v>7230</v>
          </cell>
          <cell r="D237">
            <v>7199</v>
          </cell>
          <cell r="E237">
            <v>9</v>
          </cell>
          <cell r="F237">
            <v>8</v>
          </cell>
          <cell r="G237">
            <v>15</v>
          </cell>
          <cell r="H237">
            <v>18</v>
          </cell>
          <cell r="I237">
            <v>13</v>
          </cell>
          <cell r="J237">
            <v>17</v>
          </cell>
        </row>
        <row r="238">
          <cell r="A238" t="str">
            <v>Sítio do Mato</v>
          </cell>
          <cell r="B238">
            <v>4078</v>
          </cell>
          <cell r="C238">
            <v>4099</v>
          </cell>
          <cell r="D238">
            <v>4115</v>
          </cell>
          <cell r="E238">
            <v>8</v>
          </cell>
          <cell r="F238">
            <v>6</v>
          </cell>
          <cell r="G238">
            <v>4</v>
          </cell>
          <cell r="H238">
            <v>6</v>
          </cell>
          <cell r="I238">
            <v>8</v>
          </cell>
          <cell r="J238">
            <v>5</v>
          </cell>
        </row>
        <row r="239">
          <cell r="A239" t="str">
            <v>Aracatu</v>
          </cell>
          <cell r="B239">
            <v>5702</v>
          </cell>
          <cell r="C239">
            <v>5661</v>
          </cell>
          <cell r="D239">
            <v>5619</v>
          </cell>
          <cell r="E239">
            <v>14</v>
          </cell>
          <cell r="F239">
            <v>10</v>
          </cell>
          <cell r="G239">
            <v>14</v>
          </cell>
          <cell r="H239">
            <v>11</v>
          </cell>
          <cell r="I239">
            <v>9</v>
          </cell>
          <cell r="J239">
            <v>16</v>
          </cell>
        </row>
        <row r="240">
          <cell r="A240" t="str">
            <v>Barra da Estiva</v>
          </cell>
          <cell r="B240">
            <v>7850</v>
          </cell>
          <cell r="C240">
            <v>7770</v>
          </cell>
          <cell r="D240">
            <v>7695</v>
          </cell>
          <cell r="E240">
            <v>18</v>
          </cell>
          <cell r="F240">
            <v>32</v>
          </cell>
          <cell r="G240">
            <v>19</v>
          </cell>
          <cell r="H240">
            <v>25</v>
          </cell>
          <cell r="I240">
            <v>34</v>
          </cell>
          <cell r="J240">
            <v>25</v>
          </cell>
        </row>
        <row r="241">
          <cell r="A241" t="str">
            <v>Boquira</v>
          </cell>
          <cell r="B241">
            <v>8571</v>
          </cell>
          <cell r="C241">
            <v>8568</v>
          </cell>
          <cell r="D241">
            <v>8563</v>
          </cell>
          <cell r="E241">
            <v>14</v>
          </cell>
          <cell r="F241">
            <v>10</v>
          </cell>
          <cell r="G241">
            <v>31</v>
          </cell>
          <cell r="H241">
            <v>22</v>
          </cell>
          <cell r="I241">
            <v>24</v>
          </cell>
          <cell r="J241">
            <v>19</v>
          </cell>
        </row>
        <row r="242">
          <cell r="A242" t="str">
            <v>Botuporã</v>
          </cell>
          <cell r="B242">
            <v>4493</v>
          </cell>
          <cell r="C242">
            <v>4450</v>
          </cell>
          <cell r="D242">
            <v>4411</v>
          </cell>
          <cell r="E242">
            <v>5</v>
          </cell>
          <cell r="F242">
            <v>8</v>
          </cell>
          <cell r="G242">
            <v>3</v>
          </cell>
          <cell r="H242">
            <v>8</v>
          </cell>
          <cell r="I242">
            <v>11</v>
          </cell>
          <cell r="J242">
            <v>8</v>
          </cell>
        </row>
        <row r="243">
          <cell r="A243" t="str">
            <v>Brumado</v>
          </cell>
          <cell r="B243">
            <v>28401</v>
          </cell>
          <cell r="C243">
            <v>28484</v>
          </cell>
          <cell r="D243">
            <v>28562</v>
          </cell>
          <cell r="E243">
            <v>66</v>
          </cell>
          <cell r="F243">
            <v>71</v>
          </cell>
          <cell r="G243">
            <v>76</v>
          </cell>
          <cell r="H243">
            <v>70</v>
          </cell>
          <cell r="I243">
            <v>57</v>
          </cell>
          <cell r="J243">
            <v>69</v>
          </cell>
        </row>
        <row r="244">
          <cell r="A244" t="str">
            <v>Caturama</v>
          </cell>
          <cell r="B244">
            <v>3734</v>
          </cell>
          <cell r="C244">
            <v>3726</v>
          </cell>
          <cell r="D244">
            <v>3723</v>
          </cell>
          <cell r="E244">
            <v>7</v>
          </cell>
          <cell r="F244">
            <v>12</v>
          </cell>
          <cell r="G244">
            <v>6</v>
          </cell>
          <cell r="H244">
            <v>10</v>
          </cell>
          <cell r="I244">
            <v>7</v>
          </cell>
          <cell r="J244">
            <v>5</v>
          </cell>
        </row>
        <row r="245">
          <cell r="A245" t="str">
            <v>Contendas do Sincorá</v>
          </cell>
          <cell r="B245">
            <v>1941</v>
          </cell>
          <cell r="C245">
            <v>1929</v>
          </cell>
          <cell r="D245">
            <v>1922</v>
          </cell>
          <cell r="E245">
            <v>4</v>
          </cell>
          <cell r="F245">
            <v>3</v>
          </cell>
          <cell r="G245">
            <v>5</v>
          </cell>
          <cell r="H245">
            <v>5</v>
          </cell>
          <cell r="I245">
            <v>4</v>
          </cell>
          <cell r="J245">
            <v>5</v>
          </cell>
        </row>
        <row r="246">
          <cell r="A246" t="str">
            <v>Dom Basílio</v>
          </cell>
          <cell r="B246">
            <v>4833</v>
          </cell>
          <cell r="C246">
            <v>4852</v>
          </cell>
          <cell r="D246">
            <v>4874</v>
          </cell>
          <cell r="E246">
            <v>12</v>
          </cell>
          <cell r="F246">
            <v>14</v>
          </cell>
          <cell r="G246">
            <v>5</v>
          </cell>
          <cell r="H246">
            <v>12</v>
          </cell>
          <cell r="I246">
            <v>12</v>
          </cell>
          <cell r="J246">
            <v>6</v>
          </cell>
        </row>
        <row r="247">
          <cell r="A247" t="str">
            <v>Érico Cardoso</v>
          </cell>
          <cell r="B247">
            <v>4391</v>
          </cell>
          <cell r="C247">
            <v>4368</v>
          </cell>
          <cell r="D247">
            <v>4344</v>
          </cell>
          <cell r="E247">
            <v>8</v>
          </cell>
          <cell r="F247">
            <v>11</v>
          </cell>
          <cell r="G247">
            <v>6</v>
          </cell>
          <cell r="H247">
            <v>13</v>
          </cell>
          <cell r="I247">
            <v>12</v>
          </cell>
          <cell r="J247">
            <v>9</v>
          </cell>
        </row>
        <row r="248">
          <cell r="A248" t="str">
            <v>Guajeru</v>
          </cell>
          <cell r="B248">
            <v>4213</v>
          </cell>
          <cell r="C248">
            <v>4062</v>
          </cell>
          <cell r="D248">
            <v>3716</v>
          </cell>
          <cell r="E248">
            <v>2</v>
          </cell>
          <cell r="F248">
            <v>13</v>
          </cell>
          <cell r="G248">
            <v>7</v>
          </cell>
          <cell r="H248">
            <v>6</v>
          </cell>
          <cell r="I248">
            <v>3</v>
          </cell>
          <cell r="J248">
            <v>3</v>
          </cell>
        </row>
        <row r="249">
          <cell r="A249" t="str">
            <v>Ibicoara</v>
          </cell>
          <cell r="B249">
            <v>5654</v>
          </cell>
          <cell r="C249">
            <v>5740</v>
          </cell>
          <cell r="D249">
            <v>5826</v>
          </cell>
          <cell r="E249">
            <v>14</v>
          </cell>
          <cell r="F249">
            <v>13</v>
          </cell>
          <cell r="G249">
            <v>19</v>
          </cell>
          <cell r="H249">
            <v>9</v>
          </cell>
          <cell r="I249">
            <v>20</v>
          </cell>
          <cell r="J249">
            <v>5</v>
          </cell>
        </row>
        <row r="250">
          <cell r="A250" t="str">
            <v>Ibipitanga</v>
          </cell>
          <cell r="B250">
            <v>5617</v>
          </cell>
          <cell r="C250">
            <v>5641</v>
          </cell>
          <cell r="D250">
            <v>5663</v>
          </cell>
          <cell r="E250">
            <v>11</v>
          </cell>
          <cell r="F250">
            <v>11</v>
          </cell>
          <cell r="G250">
            <v>15</v>
          </cell>
          <cell r="H250">
            <v>13</v>
          </cell>
          <cell r="I250">
            <v>10</v>
          </cell>
          <cell r="J250">
            <v>13</v>
          </cell>
        </row>
        <row r="251">
          <cell r="A251" t="str">
            <v>Ituaçu</v>
          </cell>
          <cell r="B251">
            <v>7349</v>
          </cell>
          <cell r="C251">
            <v>7384</v>
          </cell>
          <cell r="D251">
            <v>7421</v>
          </cell>
          <cell r="E251">
            <v>18</v>
          </cell>
          <cell r="F251">
            <v>16</v>
          </cell>
          <cell r="G251">
            <v>15</v>
          </cell>
          <cell r="H251">
            <v>25</v>
          </cell>
          <cell r="I251">
            <v>12</v>
          </cell>
          <cell r="J251">
            <v>16</v>
          </cell>
        </row>
        <row r="252">
          <cell r="A252" t="str">
            <v>Jussiape</v>
          </cell>
          <cell r="B252">
            <v>3668</v>
          </cell>
          <cell r="C252">
            <v>3552</v>
          </cell>
          <cell r="D252">
            <v>3441</v>
          </cell>
          <cell r="E252">
            <v>13</v>
          </cell>
          <cell r="F252">
            <v>9</v>
          </cell>
          <cell r="G252">
            <v>15</v>
          </cell>
          <cell r="H252">
            <v>9</v>
          </cell>
          <cell r="I252">
            <v>10</v>
          </cell>
          <cell r="J252">
            <v>16</v>
          </cell>
        </row>
        <row r="253">
          <cell r="A253" t="str">
            <v>Livramento de Nossa Senhora</v>
          </cell>
          <cell r="B253">
            <v>17927</v>
          </cell>
          <cell r="C253">
            <v>18101</v>
          </cell>
          <cell r="D253">
            <v>18273</v>
          </cell>
          <cell r="E253">
            <v>30</v>
          </cell>
          <cell r="F253">
            <v>27</v>
          </cell>
          <cell r="G253">
            <v>36</v>
          </cell>
          <cell r="H253">
            <v>36</v>
          </cell>
          <cell r="I253">
            <v>32</v>
          </cell>
          <cell r="J253">
            <v>39</v>
          </cell>
        </row>
        <row r="254">
          <cell r="A254" t="str">
            <v>Macaúbas</v>
          </cell>
          <cell r="B254">
            <v>18464</v>
          </cell>
          <cell r="C254">
            <v>18636</v>
          </cell>
          <cell r="D254">
            <v>18803</v>
          </cell>
          <cell r="E254">
            <v>24</v>
          </cell>
          <cell r="F254">
            <v>30</v>
          </cell>
          <cell r="G254">
            <v>36</v>
          </cell>
          <cell r="H254">
            <v>29</v>
          </cell>
          <cell r="I254">
            <v>40</v>
          </cell>
          <cell r="J254">
            <v>30</v>
          </cell>
        </row>
        <row r="255">
          <cell r="A255" t="str">
            <v>Malhada de Pedras</v>
          </cell>
          <cell r="B255">
            <v>3606</v>
          </cell>
          <cell r="C255">
            <v>3594</v>
          </cell>
          <cell r="D255">
            <v>3573</v>
          </cell>
          <cell r="E255">
            <v>5</v>
          </cell>
          <cell r="F255">
            <v>4</v>
          </cell>
          <cell r="G255">
            <v>6</v>
          </cell>
          <cell r="H255">
            <v>4</v>
          </cell>
          <cell r="I255">
            <v>7</v>
          </cell>
          <cell r="J255">
            <v>9</v>
          </cell>
        </row>
        <row r="256">
          <cell r="A256" t="str">
            <v>Paramirim</v>
          </cell>
          <cell r="B256">
            <v>8971</v>
          </cell>
          <cell r="C256">
            <v>9019</v>
          </cell>
          <cell r="D256">
            <v>9068</v>
          </cell>
          <cell r="E256">
            <v>20</v>
          </cell>
          <cell r="F256">
            <v>19</v>
          </cell>
          <cell r="G256">
            <v>15</v>
          </cell>
          <cell r="H256">
            <v>28</v>
          </cell>
          <cell r="I256">
            <v>27</v>
          </cell>
          <cell r="J256">
            <v>20</v>
          </cell>
        </row>
        <row r="257">
          <cell r="A257" t="str">
            <v>Rio de Contas</v>
          </cell>
          <cell r="B257">
            <v>5911</v>
          </cell>
          <cell r="C257">
            <v>5886</v>
          </cell>
          <cell r="D257">
            <v>5857</v>
          </cell>
          <cell r="E257">
            <v>13</v>
          </cell>
          <cell r="F257">
            <v>15</v>
          </cell>
          <cell r="G257">
            <v>22</v>
          </cell>
          <cell r="H257">
            <v>13</v>
          </cell>
          <cell r="I257">
            <v>21</v>
          </cell>
          <cell r="J257">
            <v>21</v>
          </cell>
        </row>
        <row r="258">
          <cell r="A258" t="str">
            <v>Rio do Pires</v>
          </cell>
          <cell r="B258">
            <v>4937</v>
          </cell>
          <cell r="C258">
            <v>4946</v>
          </cell>
          <cell r="D258">
            <v>4948</v>
          </cell>
          <cell r="E258">
            <v>14</v>
          </cell>
          <cell r="F258">
            <v>9</v>
          </cell>
          <cell r="G258">
            <v>16</v>
          </cell>
          <cell r="H258">
            <v>11</v>
          </cell>
          <cell r="I258">
            <v>13</v>
          </cell>
          <cell r="J258">
            <v>10</v>
          </cell>
        </row>
        <row r="259">
          <cell r="A259" t="str">
            <v>Tanhaçu</v>
          </cell>
          <cell r="B259">
            <v>8437</v>
          </cell>
          <cell r="C259">
            <v>8434</v>
          </cell>
          <cell r="D259">
            <v>8430</v>
          </cell>
          <cell r="E259">
            <v>19</v>
          </cell>
          <cell r="F259">
            <v>11</v>
          </cell>
          <cell r="G259">
            <v>20</v>
          </cell>
          <cell r="H259">
            <v>23</v>
          </cell>
          <cell r="I259">
            <v>16</v>
          </cell>
          <cell r="J259">
            <v>16</v>
          </cell>
        </row>
        <row r="260">
          <cell r="A260" t="str">
            <v>Caculé</v>
          </cell>
          <cell r="B260">
            <v>9519</v>
          </cell>
          <cell r="C260">
            <v>9588</v>
          </cell>
          <cell r="D260">
            <v>9665</v>
          </cell>
          <cell r="E260">
            <v>17</v>
          </cell>
          <cell r="F260">
            <v>16</v>
          </cell>
          <cell r="G260">
            <v>18</v>
          </cell>
          <cell r="H260">
            <v>25</v>
          </cell>
          <cell r="I260">
            <v>25</v>
          </cell>
          <cell r="J260">
            <v>17</v>
          </cell>
        </row>
        <row r="261">
          <cell r="A261" t="str">
            <v>Caetité</v>
          </cell>
          <cell r="B261">
            <v>19163</v>
          </cell>
          <cell r="C261">
            <v>19216</v>
          </cell>
          <cell r="D261">
            <v>19267</v>
          </cell>
          <cell r="E261">
            <v>46</v>
          </cell>
          <cell r="F261">
            <v>48</v>
          </cell>
          <cell r="G261">
            <v>48</v>
          </cell>
          <cell r="H261">
            <v>33</v>
          </cell>
          <cell r="I261">
            <v>59</v>
          </cell>
          <cell r="J261">
            <v>50</v>
          </cell>
        </row>
        <row r="262">
          <cell r="A262" t="str">
            <v>Candiba</v>
          </cell>
          <cell r="B262">
            <v>5706</v>
          </cell>
          <cell r="C262">
            <v>5732</v>
          </cell>
          <cell r="D262">
            <v>5757</v>
          </cell>
          <cell r="E262">
            <v>21</v>
          </cell>
          <cell r="F262">
            <v>15</v>
          </cell>
          <cell r="G262">
            <v>15</v>
          </cell>
          <cell r="H262">
            <v>10</v>
          </cell>
          <cell r="I262">
            <v>11</v>
          </cell>
          <cell r="J262">
            <v>5</v>
          </cell>
        </row>
        <row r="263">
          <cell r="A263" t="str">
            <v>Carinhanha</v>
          </cell>
          <cell r="B263">
            <v>10051</v>
          </cell>
          <cell r="C263">
            <v>10075</v>
          </cell>
          <cell r="D263">
            <v>10101</v>
          </cell>
          <cell r="E263">
            <v>14</v>
          </cell>
          <cell r="F263">
            <v>22</v>
          </cell>
          <cell r="G263">
            <v>16</v>
          </cell>
          <cell r="H263">
            <v>21</v>
          </cell>
          <cell r="I263">
            <v>27</v>
          </cell>
          <cell r="J263">
            <v>27</v>
          </cell>
        </row>
        <row r="264">
          <cell r="A264" t="str">
            <v>Guanambi</v>
          </cell>
          <cell r="B264">
            <v>34104</v>
          </cell>
          <cell r="C264">
            <v>34346</v>
          </cell>
          <cell r="D264">
            <v>34582</v>
          </cell>
          <cell r="E264">
            <v>93</v>
          </cell>
          <cell r="F264">
            <v>123</v>
          </cell>
          <cell r="G264">
            <v>88</v>
          </cell>
          <cell r="H264">
            <v>90</v>
          </cell>
          <cell r="I264">
            <v>90</v>
          </cell>
          <cell r="J264">
            <v>91</v>
          </cell>
        </row>
        <row r="265">
          <cell r="A265" t="str">
            <v>Ibiassucê</v>
          </cell>
          <cell r="B265">
            <v>4496</v>
          </cell>
          <cell r="C265">
            <v>4394</v>
          </cell>
          <cell r="D265">
            <v>4292</v>
          </cell>
          <cell r="E265">
            <v>15</v>
          </cell>
          <cell r="F265">
            <v>7</v>
          </cell>
          <cell r="G265">
            <v>11</v>
          </cell>
          <cell r="H265">
            <v>12</v>
          </cell>
          <cell r="I265">
            <v>8</v>
          </cell>
          <cell r="J265">
            <v>19</v>
          </cell>
        </row>
        <row r="266">
          <cell r="A266" t="str">
            <v>Igaporã</v>
          </cell>
          <cell r="B266">
            <v>6194</v>
          </cell>
          <cell r="C266">
            <v>6204</v>
          </cell>
          <cell r="D266">
            <v>6205</v>
          </cell>
          <cell r="E266">
            <v>10</v>
          </cell>
          <cell r="F266">
            <v>8</v>
          </cell>
          <cell r="G266">
            <v>16</v>
          </cell>
          <cell r="H266">
            <v>15</v>
          </cell>
          <cell r="I266">
            <v>12</v>
          </cell>
          <cell r="J266">
            <v>9</v>
          </cell>
        </row>
        <row r="267">
          <cell r="A267" t="str">
            <v>Iuiú</v>
          </cell>
          <cell r="B267">
            <v>4007</v>
          </cell>
          <cell r="C267">
            <v>4016</v>
          </cell>
          <cell r="D267">
            <v>4031</v>
          </cell>
          <cell r="E267">
            <v>7</v>
          </cell>
          <cell r="F267">
            <v>10</v>
          </cell>
          <cell r="G267">
            <v>13</v>
          </cell>
          <cell r="H267">
            <v>6</v>
          </cell>
          <cell r="I267">
            <v>7</v>
          </cell>
          <cell r="J267">
            <v>7</v>
          </cell>
        </row>
        <row r="268">
          <cell r="A268" t="str">
            <v>Jacaraci</v>
          </cell>
          <cell r="B268">
            <v>5944</v>
          </cell>
          <cell r="C268">
            <v>5952</v>
          </cell>
          <cell r="D268">
            <v>6314</v>
          </cell>
          <cell r="E268">
            <v>7</v>
          </cell>
          <cell r="F268">
            <v>15</v>
          </cell>
          <cell r="G268">
            <v>10</v>
          </cell>
          <cell r="H268">
            <v>12</v>
          </cell>
          <cell r="I268">
            <v>13</v>
          </cell>
          <cell r="J268">
            <v>13</v>
          </cell>
        </row>
        <row r="269">
          <cell r="A269" t="str">
            <v>Lagoa Real</v>
          </cell>
          <cell r="B269">
            <v>5212</v>
          </cell>
          <cell r="C269">
            <v>5259</v>
          </cell>
          <cell r="D269">
            <v>5306</v>
          </cell>
          <cell r="E269">
            <v>6</v>
          </cell>
          <cell r="F269">
            <v>9</v>
          </cell>
          <cell r="G269">
            <v>7</v>
          </cell>
          <cell r="H269">
            <v>7</v>
          </cell>
          <cell r="I269">
            <v>9</v>
          </cell>
          <cell r="J269">
            <v>13</v>
          </cell>
        </row>
        <row r="270">
          <cell r="A270" t="str">
            <v>Licínio de Almeida</v>
          </cell>
          <cell r="B270">
            <v>5211</v>
          </cell>
          <cell r="C270">
            <v>5201</v>
          </cell>
          <cell r="D270">
            <v>5197</v>
          </cell>
          <cell r="E270">
            <v>12</v>
          </cell>
          <cell r="F270">
            <v>6</v>
          </cell>
          <cell r="G270">
            <v>11</v>
          </cell>
          <cell r="H270">
            <v>14</v>
          </cell>
          <cell r="I270">
            <v>9</v>
          </cell>
          <cell r="J270">
            <v>14</v>
          </cell>
        </row>
        <row r="271">
          <cell r="A271" t="str">
            <v>Malhada</v>
          </cell>
          <cell r="B271">
            <v>5650</v>
          </cell>
          <cell r="C271">
            <v>5658</v>
          </cell>
          <cell r="D271">
            <v>5665</v>
          </cell>
          <cell r="E271">
            <v>11</v>
          </cell>
          <cell r="F271">
            <v>13</v>
          </cell>
          <cell r="G271">
            <v>11</v>
          </cell>
          <cell r="H271">
            <v>8</v>
          </cell>
          <cell r="I271">
            <v>11</v>
          </cell>
          <cell r="J271">
            <v>12</v>
          </cell>
        </row>
        <row r="272">
          <cell r="A272" t="str">
            <v>Matina</v>
          </cell>
          <cell r="B272">
            <v>4195</v>
          </cell>
          <cell r="C272">
            <v>4232</v>
          </cell>
          <cell r="D272">
            <v>4269</v>
          </cell>
          <cell r="E272">
            <v>11</v>
          </cell>
          <cell r="F272">
            <v>6</v>
          </cell>
          <cell r="G272">
            <v>6</v>
          </cell>
          <cell r="H272">
            <v>14</v>
          </cell>
          <cell r="I272">
            <v>11</v>
          </cell>
          <cell r="J272">
            <v>6</v>
          </cell>
        </row>
        <row r="273">
          <cell r="A273" t="str">
            <v>Mortugaba</v>
          </cell>
          <cell r="B273">
            <v>5344</v>
          </cell>
          <cell r="C273">
            <v>5354</v>
          </cell>
          <cell r="D273">
            <v>5024</v>
          </cell>
          <cell r="E273">
            <v>18</v>
          </cell>
          <cell r="F273">
            <v>9</v>
          </cell>
          <cell r="G273">
            <v>10</v>
          </cell>
          <cell r="H273">
            <v>8</v>
          </cell>
          <cell r="I273">
            <v>7</v>
          </cell>
          <cell r="J273">
            <v>14</v>
          </cell>
        </row>
        <row r="274">
          <cell r="A274" t="str">
            <v>Palmas de Monte Alto</v>
          </cell>
          <cell r="B274">
            <v>8469</v>
          </cell>
          <cell r="C274">
            <v>8495</v>
          </cell>
          <cell r="D274">
            <v>8518</v>
          </cell>
          <cell r="E274">
            <v>11</v>
          </cell>
          <cell r="F274">
            <v>19</v>
          </cell>
          <cell r="G274">
            <v>12</v>
          </cell>
          <cell r="H274">
            <v>21</v>
          </cell>
          <cell r="I274">
            <v>18</v>
          </cell>
          <cell r="J274">
            <v>17</v>
          </cell>
        </row>
        <row r="275">
          <cell r="A275" t="str">
            <v>Pindaí</v>
          </cell>
          <cell r="B275">
            <v>6468</v>
          </cell>
          <cell r="C275">
            <v>6480</v>
          </cell>
          <cell r="D275">
            <v>6496</v>
          </cell>
          <cell r="E275">
            <v>11</v>
          </cell>
          <cell r="F275">
            <v>14</v>
          </cell>
          <cell r="G275">
            <v>4</v>
          </cell>
          <cell r="H275">
            <v>12</v>
          </cell>
          <cell r="I275">
            <v>10</v>
          </cell>
          <cell r="J275">
            <v>13</v>
          </cell>
        </row>
        <row r="276">
          <cell r="A276" t="str">
            <v>Riacho de Santana</v>
          </cell>
          <cell r="B276">
            <v>12289</v>
          </cell>
          <cell r="C276">
            <v>12367</v>
          </cell>
          <cell r="D276">
            <v>12441</v>
          </cell>
          <cell r="E276">
            <v>22</v>
          </cell>
          <cell r="F276">
            <v>17</v>
          </cell>
          <cell r="G276">
            <v>17</v>
          </cell>
          <cell r="H276">
            <v>22</v>
          </cell>
          <cell r="I276">
            <v>19</v>
          </cell>
          <cell r="J276">
            <v>17</v>
          </cell>
        </row>
        <row r="277">
          <cell r="A277" t="str">
            <v>Rio do Antônio</v>
          </cell>
          <cell r="B277">
            <v>6120</v>
          </cell>
          <cell r="C277">
            <v>6162</v>
          </cell>
          <cell r="D277">
            <v>6202</v>
          </cell>
          <cell r="E277">
            <v>2</v>
          </cell>
          <cell r="F277">
            <v>5</v>
          </cell>
          <cell r="G277">
            <v>11</v>
          </cell>
          <cell r="H277">
            <v>12</v>
          </cell>
          <cell r="I277">
            <v>6</v>
          </cell>
          <cell r="J277">
            <v>14</v>
          </cell>
        </row>
        <row r="278">
          <cell r="A278" t="str">
            <v>Sebastião Laranjeiras</v>
          </cell>
          <cell r="B278">
            <v>4093</v>
          </cell>
          <cell r="C278">
            <v>4131</v>
          </cell>
          <cell r="D278">
            <v>4168</v>
          </cell>
          <cell r="E278">
            <v>11</v>
          </cell>
          <cell r="F278">
            <v>8</v>
          </cell>
          <cell r="G278">
            <v>10</v>
          </cell>
          <cell r="H278">
            <v>9</v>
          </cell>
          <cell r="I278">
            <v>10</v>
          </cell>
          <cell r="J278">
            <v>12</v>
          </cell>
        </row>
        <row r="279">
          <cell r="A279" t="str">
            <v>Tanque Novo</v>
          </cell>
          <cell r="B279">
            <v>6387</v>
          </cell>
          <cell r="C279">
            <v>6426</v>
          </cell>
          <cell r="D279">
            <v>6464</v>
          </cell>
          <cell r="E279">
            <v>16</v>
          </cell>
          <cell r="F279">
            <v>9</v>
          </cell>
          <cell r="G279">
            <v>15</v>
          </cell>
          <cell r="H279">
            <v>11</v>
          </cell>
          <cell r="I279">
            <v>14</v>
          </cell>
          <cell r="J279">
            <v>16</v>
          </cell>
        </row>
        <row r="280">
          <cell r="A280" t="str">
            <v>Urandi</v>
          </cell>
          <cell r="B280">
            <v>6636</v>
          </cell>
          <cell r="C280">
            <v>6645</v>
          </cell>
          <cell r="D280">
            <v>6647</v>
          </cell>
          <cell r="E280">
            <v>15</v>
          </cell>
          <cell r="F280">
            <v>15</v>
          </cell>
          <cell r="G280">
            <v>13</v>
          </cell>
          <cell r="H280">
            <v>12</v>
          </cell>
          <cell r="I280">
            <v>16</v>
          </cell>
          <cell r="J280">
            <v>15</v>
          </cell>
        </row>
        <row r="281">
          <cell r="A281" t="str">
            <v>Caatiba</v>
          </cell>
          <cell r="B281">
            <v>4550</v>
          </cell>
          <cell r="C281">
            <v>4388</v>
          </cell>
          <cell r="D281">
            <v>4213</v>
          </cell>
          <cell r="E281">
            <v>6</v>
          </cell>
          <cell r="F281">
            <v>8</v>
          </cell>
          <cell r="G281">
            <v>4</v>
          </cell>
          <cell r="H281">
            <v>9</v>
          </cell>
          <cell r="I281">
            <v>6</v>
          </cell>
          <cell r="J281">
            <v>7</v>
          </cell>
        </row>
        <row r="282">
          <cell r="A282" t="str">
            <v>Firmino Alves</v>
          </cell>
          <cell r="B282">
            <v>2045</v>
          </cell>
          <cell r="C282">
            <v>2055</v>
          </cell>
          <cell r="D282">
            <v>2055</v>
          </cell>
          <cell r="E282">
            <v>8</v>
          </cell>
          <cell r="F282">
            <v>2</v>
          </cell>
          <cell r="G282">
            <v>2</v>
          </cell>
          <cell r="H282">
            <v>6</v>
          </cell>
          <cell r="I282">
            <v>4</v>
          </cell>
          <cell r="J282">
            <v>11</v>
          </cell>
        </row>
        <row r="283">
          <cell r="A283" t="str">
            <v>Ibicuí</v>
          </cell>
          <cell r="B283">
            <v>6490</v>
          </cell>
          <cell r="C283">
            <v>6506</v>
          </cell>
          <cell r="D283">
            <v>6435</v>
          </cell>
          <cell r="E283">
            <v>15</v>
          </cell>
          <cell r="F283">
            <v>27</v>
          </cell>
          <cell r="G283">
            <v>16</v>
          </cell>
          <cell r="H283">
            <v>11</v>
          </cell>
          <cell r="I283">
            <v>17</v>
          </cell>
          <cell r="J283">
            <v>18</v>
          </cell>
        </row>
        <row r="284">
          <cell r="A284" t="str">
            <v>Iguaí</v>
          </cell>
          <cell r="B284">
            <v>10296</v>
          </cell>
          <cell r="C284">
            <v>10323</v>
          </cell>
          <cell r="D284">
            <v>10435</v>
          </cell>
          <cell r="E284">
            <v>12</v>
          </cell>
          <cell r="F284">
            <v>12</v>
          </cell>
          <cell r="G284">
            <v>21</v>
          </cell>
          <cell r="H284">
            <v>25</v>
          </cell>
          <cell r="I284">
            <v>22</v>
          </cell>
          <cell r="J284">
            <v>22</v>
          </cell>
        </row>
        <row r="285">
          <cell r="A285" t="str">
            <v>Itambé</v>
          </cell>
          <cell r="B285">
            <v>9002</v>
          </cell>
          <cell r="C285">
            <v>8899</v>
          </cell>
          <cell r="D285">
            <v>8831</v>
          </cell>
          <cell r="E285">
            <v>28</v>
          </cell>
          <cell r="F285">
            <v>27</v>
          </cell>
          <cell r="G285">
            <v>33</v>
          </cell>
          <cell r="H285">
            <v>21</v>
          </cell>
          <cell r="I285">
            <v>19</v>
          </cell>
          <cell r="J285">
            <v>16</v>
          </cell>
        </row>
        <row r="286">
          <cell r="A286" t="str">
            <v>Itapetinga</v>
          </cell>
          <cell r="B286">
            <v>27771</v>
          </cell>
          <cell r="C286">
            <v>28093</v>
          </cell>
          <cell r="D286">
            <v>28434</v>
          </cell>
          <cell r="E286">
            <v>70</v>
          </cell>
          <cell r="F286">
            <v>73</v>
          </cell>
          <cell r="G286">
            <v>103</v>
          </cell>
          <cell r="H286">
            <v>92</v>
          </cell>
          <cell r="I286">
            <v>89</v>
          </cell>
          <cell r="J286">
            <v>90</v>
          </cell>
        </row>
        <row r="287">
          <cell r="A287" t="str">
            <v>Itarantim</v>
          </cell>
          <cell r="B287">
            <v>7711</v>
          </cell>
          <cell r="C287">
            <v>7764</v>
          </cell>
          <cell r="D287">
            <v>7756</v>
          </cell>
          <cell r="E287">
            <v>16</v>
          </cell>
          <cell r="F287">
            <v>16</v>
          </cell>
          <cell r="G287">
            <v>14</v>
          </cell>
          <cell r="H287">
            <v>20</v>
          </cell>
          <cell r="I287">
            <v>22</v>
          </cell>
          <cell r="J287">
            <v>15</v>
          </cell>
        </row>
        <row r="288">
          <cell r="A288" t="str">
            <v>Itororó</v>
          </cell>
          <cell r="B288">
            <v>8010</v>
          </cell>
          <cell r="C288">
            <v>8019</v>
          </cell>
          <cell r="D288">
            <v>8021</v>
          </cell>
          <cell r="E288">
            <v>24</v>
          </cell>
          <cell r="F288">
            <v>31</v>
          </cell>
          <cell r="G288">
            <v>24</v>
          </cell>
          <cell r="H288">
            <v>33</v>
          </cell>
          <cell r="I288">
            <v>31</v>
          </cell>
          <cell r="J288">
            <v>26</v>
          </cell>
        </row>
        <row r="289">
          <cell r="A289" t="str">
            <v>Macarani</v>
          </cell>
          <cell r="B289">
            <v>6744</v>
          </cell>
          <cell r="C289">
            <v>6820</v>
          </cell>
          <cell r="D289">
            <v>6808</v>
          </cell>
          <cell r="E289">
            <v>17</v>
          </cell>
          <cell r="F289">
            <v>21</v>
          </cell>
          <cell r="G289">
            <v>17</v>
          </cell>
          <cell r="H289">
            <v>25</v>
          </cell>
          <cell r="I289">
            <v>22</v>
          </cell>
          <cell r="J289">
            <v>16</v>
          </cell>
        </row>
        <row r="290">
          <cell r="A290" t="str">
            <v>Maiquinique</v>
          </cell>
          <cell r="B290">
            <v>3564</v>
          </cell>
          <cell r="C290">
            <v>3610</v>
          </cell>
          <cell r="D290">
            <v>3745</v>
          </cell>
          <cell r="E290">
            <v>9</v>
          </cell>
          <cell r="F290">
            <v>13</v>
          </cell>
          <cell r="G290">
            <v>9</v>
          </cell>
          <cell r="H290">
            <v>13</v>
          </cell>
          <cell r="I290">
            <v>4</v>
          </cell>
          <cell r="J290">
            <v>8</v>
          </cell>
        </row>
        <row r="291">
          <cell r="A291" t="str">
            <v>Nova Canaã</v>
          </cell>
          <cell r="B291">
            <v>7064</v>
          </cell>
          <cell r="C291">
            <v>7075</v>
          </cell>
          <cell r="D291">
            <v>6791</v>
          </cell>
          <cell r="E291">
            <v>14</v>
          </cell>
          <cell r="F291">
            <v>19</v>
          </cell>
          <cell r="G291">
            <v>15</v>
          </cell>
          <cell r="H291">
            <v>10</v>
          </cell>
          <cell r="I291">
            <v>8</v>
          </cell>
          <cell r="J291">
            <v>5</v>
          </cell>
        </row>
        <row r="292">
          <cell r="A292" t="str">
            <v>Potiraguá</v>
          </cell>
          <cell r="B292">
            <v>3804</v>
          </cell>
          <cell r="C292">
            <v>3662</v>
          </cell>
          <cell r="D292">
            <v>3631</v>
          </cell>
          <cell r="E292">
            <v>7</v>
          </cell>
          <cell r="F292">
            <v>18</v>
          </cell>
          <cell r="G292">
            <v>8</v>
          </cell>
          <cell r="H292">
            <v>9</v>
          </cell>
          <cell r="I292">
            <v>5</v>
          </cell>
          <cell r="J292">
            <v>9</v>
          </cell>
        </row>
        <row r="293">
          <cell r="A293" t="str">
            <v>Anagé</v>
          </cell>
          <cell r="B293">
            <v>10760</v>
          </cell>
          <cell r="C293">
            <v>10565</v>
          </cell>
          <cell r="D293">
            <v>8387</v>
          </cell>
          <cell r="E293">
            <v>11</v>
          </cell>
          <cell r="F293">
            <v>14</v>
          </cell>
          <cell r="G293">
            <v>15</v>
          </cell>
          <cell r="H293">
            <v>21</v>
          </cell>
          <cell r="I293">
            <v>13</v>
          </cell>
          <cell r="J293">
            <v>18</v>
          </cell>
        </row>
        <row r="294">
          <cell r="A294" t="str">
            <v>Barra do Choça</v>
          </cell>
          <cell r="B294">
            <v>13087</v>
          </cell>
          <cell r="C294">
            <v>13200</v>
          </cell>
          <cell r="D294">
            <v>13356</v>
          </cell>
          <cell r="E294">
            <v>37</v>
          </cell>
          <cell r="F294">
            <v>43</v>
          </cell>
          <cell r="G294">
            <v>29</v>
          </cell>
          <cell r="H294">
            <v>35</v>
          </cell>
          <cell r="I294">
            <v>36</v>
          </cell>
          <cell r="J294">
            <v>21</v>
          </cell>
        </row>
        <row r="295">
          <cell r="A295" t="str">
            <v>Belo Campo</v>
          </cell>
          <cell r="B295">
            <v>6464</v>
          </cell>
          <cell r="C295">
            <v>6422</v>
          </cell>
          <cell r="D295">
            <v>7110</v>
          </cell>
          <cell r="E295">
            <v>18</v>
          </cell>
          <cell r="F295">
            <v>19</v>
          </cell>
          <cell r="G295">
            <v>14</v>
          </cell>
          <cell r="H295">
            <v>10</v>
          </cell>
          <cell r="I295">
            <v>16</v>
          </cell>
          <cell r="J295">
            <v>20</v>
          </cell>
        </row>
        <row r="296">
          <cell r="A296" t="str">
            <v>Bom Jesus da Serra</v>
          </cell>
          <cell r="B296">
            <v>3756</v>
          </cell>
          <cell r="C296">
            <v>3734</v>
          </cell>
          <cell r="D296">
            <v>3760</v>
          </cell>
          <cell r="E296">
            <v>5</v>
          </cell>
          <cell r="F296">
            <v>11</v>
          </cell>
          <cell r="G296">
            <v>12</v>
          </cell>
          <cell r="H296">
            <v>15</v>
          </cell>
          <cell r="I296">
            <v>8</v>
          </cell>
          <cell r="J296">
            <v>5</v>
          </cell>
        </row>
        <row r="297">
          <cell r="A297" t="str">
            <v>Caetanos</v>
          </cell>
          <cell r="B297">
            <v>5553</v>
          </cell>
          <cell r="C297">
            <v>5588</v>
          </cell>
          <cell r="D297">
            <v>6077</v>
          </cell>
          <cell r="E297">
            <v>3</v>
          </cell>
          <cell r="F297">
            <v>7</v>
          </cell>
          <cell r="G297">
            <v>7</v>
          </cell>
          <cell r="H297">
            <v>6</v>
          </cell>
          <cell r="I297">
            <v>10</v>
          </cell>
          <cell r="J297">
            <v>5</v>
          </cell>
        </row>
        <row r="298">
          <cell r="A298" t="str">
            <v>Cândido Sales</v>
          </cell>
          <cell r="B298">
            <v>11313</v>
          </cell>
          <cell r="C298">
            <v>11244</v>
          </cell>
          <cell r="D298">
            <v>10420</v>
          </cell>
          <cell r="E298">
            <v>15</v>
          </cell>
          <cell r="F298">
            <v>19</v>
          </cell>
          <cell r="G298">
            <v>19</v>
          </cell>
          <cell r="H298">
            <v>27</v>
          </cell>
          <cell r="I298">
            <v>29</v>
          </cell>
          <cell r="J298">
            <v>31</v>
          </cell>
        </row>
        <row r="299">
          <cell r="A299" t="str">
            <v>Caraíbas</v>
          </cell>
          <cell r="B299">
            <v>4308</v>
          </cell>
          <cell r="C299">
            <v>4235</v>
          </cell>
          <cell r="D299">
            <v>4164</v>
          </cell>
          <cell r="E299">
            <v>4</v>
          </cell>
          <cell r="F299">
            <v>9</v>
          </cell>
          <cell r="G299">
            <v>11</v>
          </cell>
          <cell r="H299">
            <v>11</v>
          </cell>
          <cell r="I299">
            <v>10</v>
          </cell>
          <cell r="J299">
            <v>8</v>
          </cell>
        </row>
        <row r="300">
          <cell r="A300" t="str">
            <v>Condeúba</v>
          </cell>
          <cell r="B300">
            <v>7120</v>
          </cell>
          <cell r="C300">
            <v>7097</v>
          </cell>
          <cell r="D300">
            <v>7340</v>
          </cell>
          <cell r="E300">
            <v>6</v>
          </cell>
          <cell r="F300">
            <v>12</v>
          </cell>
          <cell r="G300">
            <v>13</v>
          </cell>
          <cell r="H300">
            <v>18</v>
          </cell>
          <cell r="I300">
            <v>19</v>
          </cell>
          <cell r="J300">
            <v>18</v>
          </cell>
        </row>
        <row r="301">
          <cell r="A301" t="str">
            <v>Cordeiros</v>
          </cell>
          <cell r="B301">
            <v>3430</v>
          </cell>
          <cell r="C301">
            <v>3443</v>
          </cell>
          <cell r="D301">
            <v>3461</v>
          </cell>
          <cell r="E301">
            <v>3</v>
          </cell>
          <cell r="F301">
            <v>4</v>
          </cell>
          <cell r="G301">
            <v>7</v>
          </cell>
          <cell r="H301">
            <v>4</v>
          </cell>
          <cell r="I301">
            <v>6</v>
          </cell>
          <cell r="J301">
            <v>12</v>
          </cell>
        </row>
        <row r="302">
          <cell r="A302" t="str">
            <v>Encruzilhada</v>
          </cell>
          <cell r="B302">
            <v>9051</v>
          </cell>
          <cell r="C302">
            <v>9129</v>
          </cell>
          <cell r="D302">
            <v>8559</v>
          </cell>
          <cell r="E302">
            <v>15</v>
          </cell>
          <cell r="F302">
            <v>12</v>
          </cell>
          <cell r="G302">
            <v>23</v>
          </cell>
          <cell r="H302">
            <v>16</v>
          </cell>
          <cell r="I302">
            <v>19</v>
          </cell>
          <cell r="J302">
            <v>22</v>
          </cell>
        </row>
        <row r="303">
          <cell r="A303" t="str">
            <v>Maetinga</v>
          </cell>
          <cell r="B303">
            <v>2920</v>
          </cell>
          <cell r="C303">
            <v>2720</v>
          </cell>
          <cell r="D303">
            <v>2508</v>
          </cell>
          <cell r="E303">
            <v>4</v>
          </cell>
          <cell r="F303">
            <v>5</v>
          </cell>
          <cell r="G303">
            <v>8</v>
          </cell>
          <cell r="H303">
            <v>6</v>
          </cell>
          <cell r="I303">
            <v>6</v>
          </cell>
          <cell r="J303">
            <v>8</v>
          </cell>
        </row>
        <row r="304">
          <cell r="A304" t="str">
            <v>Mirante</v>
          </cell>
          <cell r="B304">
            <v>4207</v>
          </cell>
          <cell r="C304">
            <v>4110</v>
          </cell>
          <cell r="D304">
            <v>3967</v>
          </cell>
          <cell r="E304">
            <v>7</v>
          </cell>
          <cell r="F304">
            <v>5</v>
          </cell>
          <cell r="G304">
            <v>1</v>
          </cell>
          <cell r="H304">
            <v>5</v>
          </cell>
          <cell r="I304">
            <v>5</v>
          </cell>
          <cell r="J304">
            <v>3</v>
          </cell>
        </row>
        <row r="305">
          <cell r="A305" t="str">
            <v>Piripá</v>
          </cell>
          <cell r="B305">
            <v>5633</v>
          </cell>
          <cell r="C305">
            <v>5510</v>
          </cell>
          <cell r="D305">
            <v>5384</v>
          </cell>
          <cell r="E305">
            <v>7</v>
          </cell>
          <cell r="F305">
            <v>10</v>
          </cell>
          <cell r="G305">
            <v>14</v>
          </cell>
          <cell r="H305">
            <v>10</v>
          </cell>
          <cell r="I305">
            <v>5</v>
          </cell>
          <cell r="J305">
            <v>10</v>
          </cell>
        </row>
        <row r="306">
          <cell r="A306" t="str">
            <v>Planalto</v>
          </cell>
          <cell r="B306">
            <v>9686</v>
          </cell>
          <cell r="C306">
            <v>9772</v>
          </cell>
          <cell r="D306">
            <v>9744</v>
          </cell>
          <cell r="E306">
            <v>20</v>
          </cell>
          <cell r="F306">
            <v>26</v>
          </cell>
          <cell r="G306">
            <v>20</v>
          </cell>
          <cell r="H306">
            <v>29</v>
          </cell>
          <cell r="I306">
            <v>19</v>
          </cell>
          <cell r="J306">
            <v>24</v>
          </cell>
        </row>
        <row r="307">
          <cell r="A307" t="str">
            <v>Poções</v>
          </cell>
          <cell r="B307">
            <v>17608</v>
          </cell>
          <cell r="C307">
            <v>17619</v>
          </cell>
          <cell r="D307">
            <v>18082</v>
          </cell>
          <cell r="E307">
            <v>56</v>
          </cell>
          <cell r="F307">
            <v>42</v>
          </cell>
          <cell r="G307">
            <v>61</v>
          </cell>
          <cell r="H307">
            <v>61</v>
          </cell>
          <cell r="I307">
            <v>55</v>
          </cell>
          <cell r="J307">
            <v>55</v>
          </cell>
        </row>
        <row r="308">
          <cell r="A308" t="str">
            <v>Presidente Jânio Quadros</v>
          </cell>
          <cell r="B308">
            <v>5641</v>
          </cell>
          <cell r="C308">
            <v>5570</v>
          </cell>
          <cell r="D308">
            <v>5310</v>
          </cell>
          <cell r="E308">
            <v>11</v>
          </cell>
          <cell r="F308">
            <v>11</v>
          </cell>
          <cell r="G308">
            <v>11</v>
          </cell>
          <cell r="H308">
            <v>9</v>
          </cell>
          <cell r="I308">
            <v>12</v>
          </cell>
          <cell r="J308">
            <v>12</v>
          </cell>
        </row>
        <row r="309">
          <cell r="A309" t="str">
            <v>Ribeirão do Largo</v>
          </cell>
          <cell r="B309">
            <v>3324</v>
          </cell>
          <cell r="C309">
            <v>3352</v>
          </cell>
          <cell r="D309">
            <v>4031</v>
          </cell>
          <cell r="E309">
            <v>6</v>
          </cell>
          <cell r="F309">
            <v>8</v>
          </cell>
          <cell r="G309">
            <v>8</v>
          </cell>
          <cell r="H309">
            <v>5</v>
          </cell>
          <cell r="I309">
            <v>8</v>
          </cell>
          <cell r="J309">
            <v>6</v>
          </cell>
        </row>
        <row r="310">
          <cell r="A310" t="str">
            <v>Tremedal</v>
          </cell>
          <cell r="B310">
            <v>7202</v>
          </cell>
          <cell r="C310">
            <v>7102</v>
          </cell>
          <cell r="D310">
            <v>7505</v>
          </cell>
          <cell r="E310">
            <v>14</v>
          </cell>
          <cell r="F310">
            <v>18</v>
          </cell>
          <cell r="G310">
            <v>16</v>
          </cell>
          <cell r="H310">
            <v>21</v>
          </cell>
          <cell r="I310">
            <v>20</v>
          </cell>
          <cell r="J310">
            <v>10</v>
          </cell>
        </row>
        <row r="311">
          <cell r="A311" t="str">
            <v>Vitória da Conquista</v>
          </cell>
          <cell r="B311">
            <v>129588</v>
          </cell>
          <cell r="C311">
            <v>130966</v>
          </cell>
          <cell r="D311">
            <v>133396</v>
          </cell>
          <cell r="E311">
            <v>377</v>
          </cell>
          <cell r="F311">
            <v>382</v>
          </cell>
          <cell r="G311">
            <v>383</v>
          </cell>
          <cell r="H311">
            <v>379</v>
          </cell>
          <cell r="I311">
            <v>369</v>
          </cell>
          <cell r="J311">
            <v>391</v>
          </cell>
        </row>
        <row r="312">
          <cell r="A312" t="str">
            <v>Arataca</v>
          </cell>
          <cell r="B312">
            <v>3862</v>
          </cell>
          <cell r="C312">
            <v>3847</v>
          </cell>
          <cell r="D312">
            <v>3831</v>
          </cell>
          <cell r="E312">
            <v>9</v>
          </cell>
          <cell r="F312">
            <v>7</v>
          </cell>
          <cell r="G312">
            <v>8</v>
          </cell>
          <cell r="H312">
            <v>11</v>
          </cell>
          <cell r="I312">
            <v>8</v>
          </cell>
          <cell r="J312">
            <v>10</v>
          </cell>
        </row>
        <row r="313">
          <cell r="A313" t="str">
            <v>Canavieiras</v>
          </cell>
          <cell r="B313">
            <v>13040</v>
          </cell>
          <cell r="C313">
            <v>12951</v>
          </cell>
          <cell r="D313">
            <v>12866</v>
          </cell>
          <cell r="E313">
            <v>50</v>
          </cell>
          <cell r="F313">
            <v>39</v>
          </cell>
          <cell r="G313">
            <v>38</v>
          </cell>
          <cell r="H313">
            <v>49</v>
          </cell>
          <cell r="I313">
            <v>37</v>
          </cell>
          <cell r="J313">
            <v>38</v>
          </cell>
        </row>
        <row r="314">
          <cell r="A314" t="str">
            <v>Ilhéus</v>
          </cell>
          <cell r="B314">
            <v>79248</v>
          </cell>
          <cell r="C314">
            <v>79920</v>
          </cell>
          <cell r="D314">
            <v>80573</v>
          </cell>
          <cell r="E314">
            <v>244</v>
          </cell>
          <cell r="F314">
            <v>246</v>
          </cell>
          <cell r="G314">
            <v>225</v>
          </cell>
          <cell r="H314">
            <v>240</v>
          </cell>
          <cell r="I314">
            <v>292</v>
          </cell>
          <cell r="J314">
            <v>262</v>
          </cell>
          <cell r="L314">
            <v>307.8942055320008</v>
          </cell>
          <cell r="M314">
            <v>307.80780780780782</v>
          </cell>
          <cell r="N314">
            <v>279.24987278616908</v>
          </cell>
          <cell r="O314">
            <v>297.86653097191368</v>
          </cell>
          <cell r="P314">
            <v>362.40427934916164</v>
          </cell>
          <cell r="Q314">
            <v>325.17096297767239</v>
          </cell>
        </row>
        <row r="315">
          <cell r="A315" t="str">
            <v>Itacaré</v>
          </cell>
          <cell r="B315">
            <v>8787</v>
          </cell>
          <cell r="C315">
            <v>8960</v>
          </cell>
          <cell r="D315">
            <v>9125</v>
          </cell>
          <cell r="E315">
            <v>23</v>
          </cell>
          <cell r="F315">
            <v>27</v>
          </cell>
          <cell r="G315">
            <v>18</v>
          </cell>
          <cell r="H315">
            <v>21</v>
          </cell>
          <cell r="I315">
            <v>20</v>
          </cell>
          <cell r="J315">
            <v>15</v>
          </cell>
        </row>
        <row r="316">
          <cell r="A316" t="str">
            <v>Mascote</v>
          </cell>
          <cell r="B316">
            <v>5535</v>
          </cell>
          <cell r="C316">
            <v>5488</v>
          </cell>
          <cell r="D316">
            <v>5389</v>
          </cell>
          <cell r="E316">
            <v>14</v>
          </cell>
          <cell r="F316">
            <v>16</v>
          </cell>
          <cell r="G316">
            <v>9</v>
          </cell>
          <cell r="H316">
            <v>8</v>
          </cell>
          <cell r="I316">
            <v>9</v>
          </cell>
          <cell r="J316">
            <v>9</v>
          </cell>
        </row>
        <row r="317">
          <cell r="A317" t="str">
            <v>Santa Luzia</v>
          </cell>
          <cell r="B317">
            <v>5224</v>
          </cell>
          <cell r="C317">
            <v>5160</v>
          </cell>
          <cell r="D317">
            <v>5099</v>
          </cell>
          <cell r="E317">
            <v>11</v>
          </cell>
          <cell r="F317">
            <v>16</v>
          </cell>
          <cell r="G317">
            <v>7</v>
          </cell>
          <cell r="H317">
            <v>14</v>
          </cell>
          <cell r="I317">
            <v>12</v>
          </cell>
          <cell r="J317">
            <v>10</v>
          </cell>
        </row>
        <row r="318">
          <cell r="A318" t="str">
            <v>Una</v>
          </cell>
          <cell r="B318">
            <v>9425</v>
          </cell>
          <cell r="C318">
            <v>9201</v>
          </cell>
          <cell r="D318">
            <v>8987</v>
          </cell>
          <cell r="E318">
            <v>30</v>
          </cell>
          <cell r="F318">
            <v>28</v>
          </cell>
          <cell r="G318">
            <v>26</v>
          </cell>
          <cell r="H318">
            <v>38</v>
          </cell>
          <cell r="I318">
            <v>28</v>
          </cell>
          <cell r="J318">
            <v>33</v>
          </cell>
        </row>
        <row r="319">
          <cell r="A319" t="str">
            <v>Uruçuca</v>
          </cell>
          <cell r="B319">
            <v>7791</v>
          </cell>
          <cell r="C319">
            <v>7754</v>
          </cell>
          <cell r="D319">
            <v>7714</v>
          </cell>
          <cell r="E319">
            <v>28</v>
          </cell>
          <cell r="F319">
            <v>26</v>
          </cell>
          <cell r="G319">
            <v>28</v>
          </cell>
          <cell r="H319">
            <v>28</v>
          </cell>
          <cell r="I319">
            <v>21</v>
          </cell>
          <cell r="J319">
            <v>24</v>
          </cell>
        </row>
        <row r="320">
          <cell r="A320" t="str">
            <v>Almadina</v>
          </cell>
          <cell r="B320">
            <v>2641</v>
          </cell>
          <cell r="C320">
            <v>2593</v>
          </cell>
          <cell r="D320">
            <v>2547</v>
          </cell>
          <cell r="E320">
            <v>9</v>
          </cell>
          <cell r="F320">
            <v>14</v>
          </cell>
          <cell r="G320">
            <v>7</v>
          </cell>
          <cell r="H320">
            <v>12</v>
          </cell>
          <cell r="I320">
            <v>11</v>
          </cell>
          <cell r="J320">
            <v>11</v>
          </cell>
        </row>
        <row r="321">
          <cell r="A321" t="str">
            <v>Aurelino Leal</v>
          </cell>
          <cell r="B321">
            <v>5022</v>
          </cell>
          <cell r="C321">
            <v>4921</v>
          </cell>
          <cell r="D321">
            <v>4826</v>
          </cell>
          <cell r="E321">
            <v>13</v>
          </cell>
          <cell r="F321">
            <v>15</v>
          </cell>
          <cell r="G321">
            <v>16</v>
          </cell>
          <cell r="H321">
            <v>12</v>
          </cell>
          <cell r="I321">
            <v>13</v>
          </cell>
          <cell r="J321">
            <v>13</v>
          </cell>
        </row>
        <row r="322">
          <cell r="A322" t="str">
            <v>Barro Preto</v>
          </cell>
          <cell r="B322">
            <v>2644</v>
          </cell>
          <cell r="C322">
            <v>2575</v>
          </cell>
          <cell r="D322">
            <v>2508</v>
          </cell>
          <cell r="E322">
            <v>7</v>
          </cell>
          <cell r="F322">
            <v>14</v>
          </cell>
          <cell r="G322">
            <v>8</v>
          </cell>
          <cell r="H322">
            <v>14</v>
          </cell>
          <cell r="I322">
            <v>12</v>
          </cell>
          <cell r="J322">
            <v>11</v>
          </cell>
        </row>
        <row r="323">
          <cell r="A323" t="str">
            <v>Buerarema</v>
          </cell>
          <cell r="B323">
            <v>7728</v>
          </cell>
          <cell r="C323">
            <v>7715</v>
          </cell>
          <cell r="D323">
            <v>7696</v>
          </cell>
          <cell r="E323">
            <v>23</v>
          </cell>
          <cell r="F323">
            <v>35</v>
          </cell>
          <cell r="G323">
            <v>23</v>
          </cell>
          <cell r="H323">
            <v>19</v>
          </cell>
          <cell r="I323">
            <v>23</v>
          </cell>
          <cell r="J323">
            <v>32</v>
          </cell>
        </row>
        <row r="324">
          <cell r="A324" t="str">
            <v>Camacan</v>
          </cell>
          <cell r="B324">
            <v>11961</v>
          </cell>
          <cell r="C324">
            <v>11971</v>
          </cell>
          <cell r="D324">
            <v>11988</v>
          </cell>
          <cell r="E324">
            <v>31</v>
          </cell>
          <cell r="F324">
            <v>37</v>
          </cell>
          <cell r="G324">
            <v>38</v>
          </cell>
          <cell r="H324">
            <v>41</v>
          </cell>
          <cell r="I324">
            <v>42</v>
          </cell>
          <cell r="J324">
            <v>23</v>
          </cell>
        </row>
        <row r="325">
          <cell r="A325" t="str">
            <v>Coaraci</v>
          </cell>
          <cell r="B325">
            <v>8775</v>
          </cell>
          <cell r="C325">
            <v>8557</v>
          </cell>
          <cell r="D325">
            <v>8346</v>
          </cell>
          <cell r="E325">
            <v>44</v>
          </cell>
          <cell r="F325">
            <v>48</v>
          </cell>
          <cell r="G325">
            <v>41</v>
          </cell>
          <cell r="H325">
            <v>32</v>
          </cell>
          <cell r="I325">
            <v>28</v>
          </cell>
          <cell r="J325">
            <v>26</v>
          </cell>
        </row>
        <row r="326">
          <cell r="A326" t="str">
            <v>Floresta Azul</v>
          </cell>
          <cell r="B326">
            <v>4354</v>
          </cell>
          <cell r="C326">
            <v>4332</v>
          </cell>
          <cell r="D326">
            <v>4352</v>
          </cell>
          <cell r="E326">
            <v>14</v>
          </cell>
          <cell r="F326">
            <v>10</v>
          </cell>
          <cell r="G326">
            <v>9</v>
          </cell>
          <cell r="H326">
            <v>11</v>
          </cell>
          <cell r="I326">
            <v>12</v>
          </cell>
          <cell r="J326">
            <v>13</v>
          </cell>
        </row>
        <row r="327">
          <cell r="A327" t="str">
            <v>Gongogi</v>
          </cell>
          <cell r="B327">
            <v>3201</v>
          </cell>
          <cell r="C327">
            <v>3137</v>
          </cell>
          <cell r="D327">
            <v>3077</v>
          </cell>
          <cell r="E327">
            <v>8</v>
          </cell>
          <cell r="F327">
            <v>8</v>
          </cell>
          <cell r="G327">
            <v>4</v>
          </cell>
          <cell r="H327">
            <v>7</v>
          </cell>
          <cell r="I327">
            <v>5</v>
          </cell>
          <cell r="J327">
            <v>8</v>
          </cell>
        </row>
        <row r="328">
          <cell r="A328" t="str">
            <v>Ibicaraí</v>
          </cell>
          <cell r="B328">
            <v>10125</v>
          </cell>
          <cell r="C328">
            <v>9975</v>
          </cell>
          <cell r="D328">
            <v>9827</v>
          </cell>
          <cell r="E328">
            <v>31</v>
          </cell>
          <cell r="F328">
            <v>38</v>
          </cell>
          <cell r="G328">
            <v>27</v>
          </cell>
          <cell r="H328">
            <v>31</v>
          </cell>
          <cell r="I328">
            <v>28</v>
          </cell>
          <cell r="J328">
            <v>41</v>
          </cell>
        </row>
        <row r="329">
          <cell r="A329" t="str">
            <v>Ibirapitanga</v>
          </cell>
          <cell r="B329">
            <v>7953</v>
          </cell>
          <cell r="C329">
            <v>7967</v>
          </cell>
          <cell r="D329">
            <v>7982</v>
          </cell>
          <cell r="E329">
            <v>18</v>
          </cell>
          <cell r="F329">
            <v>17</v>
          </cell>
          <cell r="G329">
            <v>28</v>
          </cell>
          <cell r="H329">
            <v>23</v>
          </cell>
          <cell r="I329">
            <v>18</v>
          </cell>
          <cell r="J329">
            <v>21</v>
          </cell>
        </row>
        <row r="330">
          <cell r="A330" t="str">
            <v>Itabuna</v>
          </cell>
          <cell r="B330">
            <v>90427</v>
          </cell>
          <cell r="C330">
            <v>90701</v>
          </cell>
          <cell r="D330">
            <v>90964</v>
          </cell>
          <cell r="E330">
            <v>297</v>
          </cell>
          <cell r="F330">
            <v>318</v>
          </cell>
          <cell r="G330">
            <v>331</v>
          </cell>
          <cell r="H330">
            <v>317</v>
          </cell>
          <cell r="I330">
            <v>291</v>
          </cell>
          <cell r="J330">
            <v>337</v>
          </cell>
          <cell r="L330">
            <v>328.44172647549959</v>
          </cell>
          <cell r="M330">
            <v>350.60252918931434</v>
          </cell>
          <cell r="N330">
            <v>363.880216349325</v>
          </cell>
          <cell r="O330">
            <v>348.48951233454994</v>
          </cell>
          <cell r="P330">
            <v>319.90677630711048</v>
          </cell>
          <cell r="Q330">
            <v>370.47623235565715</v>
          </cell>
        </row>
        <row r="331">
          <cell r="A331" t="str">
            <v>Itaju do Colônia</v>
          </cell>
          <cell r="B331">
            <v>2909</v>
          </cell>
          <cell r="C331">
            <v>2871</v>
          </cell>
          <cell r="D331">
            <v>2833</v>
          </cell>
          <cell r="E331">
            <v>10</v>
          </cell>
          <cell r="F331">
            <v>4</v>
          </cell>
          <cell r="G331">
            <v>4</v>
          </cell>
          <cell r="H331">
            <v>7</v>
          </cell>
          <cell r="I331">
            <v>5</v>
          </cell>
          <cell r="J331">
            <v>6</v>
          </cell>
        </row>
        <row r="332">
          <cell r="A332" t="str">
            <v>Itajuípe</v>
          </cell>
          <cell r="B332">
            <v>8749</v>
          </cell>
          <cell r="C332">
            <v>8708</v>
          </cell>
          <cell r="D332">
            <v>8665</v>
          </cell>
          <cell r="E332">
            <v>36</v>
          </cell>
          <cell r="F332">
            <v>30</v>
          </cell>
          <cell r="G332">
            <v>38</v>
          </cell>
          <cell r="H332">
            <v>29</v>
          </cell>
          <cell r="I332">
            <v>34</v>
          </cell>
          <cell r="J332">
            <v>37</v>
          </cell>
        </row>
        <row r="333">
          <cell r="A333" t="str">
            <v>Itapé</v>
          </cell>
          <cell r="B333">
            <v>4387</v>
          </cell>
          <cell r="C333">
            <v>4273</v>
          </cell>
          <cell r="D333">
            <v>4163</v>
          </cell>
          <cell r="E333">
            <v>17</v>
          </cell>
          <cell r="F333">
            <v>11</v>
          </cell>
          <cell r="G333">
            <v>12</v>
          </cell>
          <cell r="H333">
            <v>16</v>
          </cell>
          <cell r="I333">
            <v>13</v>
          </cell>
          <cell r="J333">
            <v>14</v>
          </cell>
        </row>
        <row r="334">
          <cell r="A334" t="str">
            <v>Itapitanga</v>
          </cell>
          <cell r="B334">
            <v>4102</v>
          </cell>
          <cell r="C334">
            <v>4094</v>
          </cell>
          <cell r="D334">
            <v>4091</v>
          </cell>
          <cell r="E334">
            <v>9</v>
          </cell>
          <cell r="F334">
            <v>11</v>
          </cell>
          <cell r="G334">
            <v>10</v>
          </cell>
          <cell r="H334">
            <v>15</v>
          </cell>
          <cell r="I334">
            <v>9</v>
          </cell>
          <cell r="J334">
            <v>7</v>
          </cell>
        </row>
        <row r="335">
          <cell r="A335" t="str">
            <v>Jussari</v>
          </cell>
          <cell r="B335">
            <v>2602</v>
          </cell>
          <cell r="C335">
            <v>2571</v>
          </cell>
          <cell r="D335">
            <v>2540</v>
          </cell>
          <cell r="E335">
            <v>5</v>
          </cell>
          <cell r="F335">
            <v>12</v>
          </cell>
          <cell r="G335">
            <v>11</v>
          </cell>
          <cell r="H335">
            <v>4</v>
          </cell>
          <cell r="I335">
            <v>4</v>
          </cell>
          <cell r="J335">
            <v>7</v>
          </cell>
        </row>
        <row r="336">
          <cell r="A336" t="str">
            <v>Maraú</v>
          </cell>
          <cell r="B336">
            <v>6939</v>
          </cell>
          <cell r="C336">
            <v>6962</v>
          </cell>
          <cell r="D336">
            <v>6982</v>
          </cell>
          <cell r="E336">
            <v>8</v>
          </cell>
          <cell r="F336">
            <v>6</v>
          </cell>
          <cell r="G336">
            <v>13</v>
          </cell>
          <cell r="H336">
            <v>5</v>
          </cell>
          <cell r="I336">
            <v>11</v>
          </cell>
          <cell r="J336">
            <v>7</v>
          </cell>
        </row>
        <row r="337">
          <cell r="A337" t="str">
            <v>Pau Brasil</v>
          </cell>
          <cell r="B337">
            <v>4011</v>
          </cell>
          <cell r="C337">
            <v>3949</v>
          </cell>
          <cell r="D337">
            <v>3874</v>
          </cell>
          <cell r="E337">
            <v>14</v>
          </cell>
          <cell r="F337">
            <v>25</v>
          </cell>
          <cell r="G337">
            <v>12</v>
          </cell>
          <cell r="H337">
            <v>10</v>
          </cell>
          <cell r="I337">
            <v>12</v>
          </cell>
          <cell r="J337">
            <v>15</v>
          </cell>
        </row>
        <row r="338">
          <cell r="A338" t="str">
            <v>Santa Cruz da Vitória</v>
          </cell>
          <cell r="B338">
            <v>2697</v>
          </cell>
          <cell r="C338">
            <v>2683</v>
          </cell>
          <cell r="D338">
            <v>2619</v>
          </cell>
          <cell r="E338">
            <v>17</v>
          </cell>
          <cell r="F338">
            <v>7</v>
          </cell>
          <cell r="G338">
            <v>11</v>
          </cell>
          <cell r="H338">
            <v>10</v>
          </cell>
          <cell r="I338">
            <v>13</v>
          </cell>
          <cell r="J338">
            <v>10</v>
          </cell>
        </row>
        <row r="339">
          <cell r="A339" t="str">
            <v>São José da Vitória</v>
          </cell>
          <cell r="B339">
            <v>2178</v>
          </cell>
          <cell r="C339">
            <v>2156</v>
          </cell>
          <cell r="D339">
            <v>2136</v>
          </cell>
          <cell r="E339">
            <v>11</v>
          </cell>
          <cell r="F339">
            <v>12</v>
          </cell>
          <cell r="G339">
            <v>17</v>
          </cell>
          <cell r="H339">
            <v>8</v>
          </cell>
          <cell r="I339">
            <v>7</v>
          </cell>
          <cell r="J339">
            <v>8</v>
          </cell>
        </row>
        <row r="340">
          <cell r="A340" t="str">
            <v>Ubaitaba</v>
          </cell>
          <cell r="B340">
            <v>7987</v>
          </cell>
          <cell r="C340">
            <v>7894</v>
          </cell>
          <cell r="D340">
            <v>7802</v>
          </cell>
          <cell r="E340">
            <v>35</v>
          </cell>
          <cell r="F340">
            <v>23</v>
          </cell>
          <cell r="G340">
            <v>28</v>
          </cell>
          <cell r="H340">
            <v>34</v>
          </cell>
          <cell r="I340">
            <v>21</v>
          </cell>
          <cell r="J340">
            <v>24</v>
          </cell>
        </row>
        <row r="341">
          <cell r="A341" t="str">
            <v>Ubatã</v>
          </cell>
          <cell r="B341">
            <v>9747</v>
          </cell>
          <cell r="C341">
            <v>9861</v>
          </cell>
          <cell r="D341">
            <v>9969</v>
          </cell>
          <cell r="E341">
            <v>25</v>
          </cell>
          <cell r="F341">
            <v>20</v>
          </cell>
          <cell r="G341">
            <v>17</v>
          </cell>
          <cell r="H341">
            <v>20</v>
          </cell>
          <cell r="I341">
            <v>16</v>
          </cell>
          <cell r="J341">
            <v>28</v>
          </cell>
        </row>
        <row r="342">
          <cell r="A342" t="str">
            <v>Aiquara</v>
          </cell>
          <cell r="B342">
            <v>1839</v>
          </cell>
          <cell r="C342">
            <v>1826</v>
          </cell>
          <cell r="D342">
            <v>1812</v>
          </cell>
          <cell r="E342">
            <v>3</v>
          </cell>
          <cell r="F342">
            <v>6</v>
          </cell>
          <cell r="G342">
            <v>3</v>
          </cell>
          <cell r="H342">
            <v>6</v>
          </cell>
          <cell r="I342">
            <v>4</v>
          </cell>
          <cell r="J342" t="str">
            <v>-</v>
          </cell>
        </row>
        <row r="343">
          <cell r="A343" t="str">
            <v>Apuarema</v>
          </cell>
          <cell r="B343">
            <v>2846</v>
          </cell>
          <cell r="C343">
            <v>2836</v>
          </cell>
          <cell r="D343">
            <v>2820</v>
          </cell>
          <cell r="E343">
            <v>4</v>
          </cell>
          <cell r="F343">
            <v>5</v>
          </cell>
          <cell r="G343">
            <v>12</v>
          </cell>
          <cell r="H343">
            <v>6</v>
          </cell>
          <cell r="I343">
            <v>5</v>
          </cell>
          <cell r="J343">
            <v>4</v>
          </cell>
        </row>
        <row r="344">
          <cell r="A344" t="str">
            <v>Barra do Rocha</v>
          </cell>
          <cell r="B344">
            <v>2480</v>
          </cell>
          <cell r="C344">
            <v>2426</v>
          </cell>
          <cell r="D344">
            <v>2371</v>
          </cell>
          <cell r="E344">
            <v>10</v>
          </cell>
          <cell r="F344">
            <v>6</v>
          </cell>
          <cell r="G344">
            <v>6</v>
          </cell>
          <cell r="H344">
            <v>6</v>
          </cell>
          <cell r="I344">
            <v>11</v>
          </cell>
          <cell r="J344">
            <v>9</v>
          </cell>
        </row>
        <row r="345">
          <cell r="A345" t="str">
            <v>Boa Nova</v>
          </cell>
          <cell r="B345">
            <v>5899</v>
          </cell>
          <cell r="C345">
            <v>5759</v>
          </cell>
          <cell r="D345">
            <v>5596</v>
          </cell>
          <cell r="E345">
            <v>6</v>
          </cell>
          <cell r="F345">
            <v>7</v>
          </cell>
          <cell r="G345">
            <v>13</v>
          </cell>
          <cell r="H345">
            <v>13</v>
          </cell>
          <cell r="I345">
            <v>21</v>
          </cell>
          <cell r="J345">
            <v>16</v>
          </cell>
        </row>
        <row r="346">
          <cell r="A346" t="str">
            <v>Brejões</v>
          </cell>
          <cell r="B346">
            <v>5447</v>
          </cell>
          <cell r="C346">
            <v>5417</v>
          </cell>
          <cell r="D346">
            <v>5386</v>
          </cell>
          <cell r="E346">
            <v>16</v>
          </cell>
          <cell r="F346">
            <v>8</v>
          </cell>
          <cell r="G346">
            <v>13</v>
          </cell>
          <cell r="H346">
            <v>14</v>
          </cell>
          <cell r="I346">
            <v>18</v>
          </cell>
          <cell r="J346">
            <v>10</v>
          </cell>
        </row>
        <row r="347">
          <cell r="A347" t="str">
            <v>Cravolândia</v>
          </cell>
          <cell r="B347">
            <v>1916</v>
          </cell>
          <cell r="C347">
            <v>1918</v>
          </cell>
          <cell r="D347">
            <v>1920</v>
          </cell>
          <cell r="E347">
            <v>5</v>
          </cell>
          <cell r="F347">
            <v>3</v>
          </cell>
          <cell r="G347">
            <v>7</v>
          </cell>
          <cell r="H347">
            <v>5</v>
          </cell>
          <cell r="I347">
            <v>6</v>
          </cell>
          <cell r="J347">
            <v>5</v>
          </cell>
        </row>
        <row r="348">
          <cell r="A348" t="str">
            <v>Dário Meira</v>
          </cell>
          <cell r="B348">
            <v>4775</v>
          </cell>
          <cell r="C348">
            <v>4691</v>
          </cell>
          <cell r="D348">
            <v>4545</v>
          </cell>
          <cell r="E348">
            <v>10</v>
          </cell>
          <cell r="F348">
            <v>12</v>
          </cell>
          <cell r="G348">
            <v>8</v>
          </cell>
          <cell r="H348">
            <v>9</v>
          </cell>
          <cell r="I348">
            <v>11</v>
          </cell>
          <cell r="J348">
            <v>11</v>
          </cell>
        </row>
        <row r="349">
          <cell r="A349" t="str">
            <v>Ibirataia</v>
          </cell>
          <cell r="B349">
            <v>7615</v>
          </cell>
          <cell r="C349">
            <v>7414</v>
          </cell>
          <cell r="D349">
            <v>7220</v>
          </cell>
          <cell r="E349">
            <v>23</v>
          </cell>
          <cell r="F349">
            <v>20</v>
          </cell>
          <cell r="G349">
            <v>27</v>
          </cell>
          <cell r="H349">
            <v>28</v>
          </cell>
          <cell r="I349">
            <v>23</v>
          </cell>
          <cell r="J349">
            <v>27</v>
          </cell>
        </row>
        <row r="350">
          <cell r="A350" t="str">
            <v>Ipiaú</v>
          </cell>
          <cell r="B350">
            <v>18285</v>
          </cell>
          <cell r="C350">
            <v>18318</v>
          </cell>
          <cell r="D350">
            <v>18346</v>
          </cell>
          <cell r="E350">
            <v>59</v>
          </cell>
          <cell r="F350">
            <v>53</v>
          </cell>
          <cell r="G350">
            <v>71</v>
          </cell>
          <cell r="H350">
            <v>68</v>
          </cell>
          <cell r="I350">
            <v>62</v>
          </cell>
          <cell r="J350">
            <v>60</v>
          </cell>
        </row>
        <row r="351">
          <cell r="A351" t="str">
            <v>Irajuba</v>
          </cell>
          <cell r="B351">
            <v>2754</v>
          </cell>
          <cell r="C351">
            <v>2764</v>
          </cell>
          <cell r="D351">
            <v>2769</v>
          </cell>
          <cell r="E351">
            <v>3</v>
          </cell>
          <cell r="F351">
            <v>5</v>
          </cell>
          <cell r="G351">
            <v>8</v>
          </cell>
          <cell r="H351">
            <v>8</v>
          </cell>
          <cell r="I351">
            <v>6</v>
          </cell>
          <cell r="J351">
            <v>3</v>
          </cell>
        </row>
        <row r="352">
          <cell r="A352" t="str">
            <v>Iramaia</v>
          </cell>
          <cell r="B352">
            <v>4567</v>
          </cell>
          <cell r="C352">
            <v>4406</v>
          </cell>
          <cell r="D352">
            <v>4248</v>
          </cell>
          <cell r="E352">
            <v>8</v>
          </cell>
          <cell r="F352">
            <v>9</v>
          </cell>
          <cell r="G352">
            <v>10</v>
          </cell>
          <cell r="H352">
            <v>14</v>
          </cell>
          <cell r="I352">
            <v>3</v>
          </cell>
          <cell r="J352">
            <v>6</v>
          </cell>
        </row>
        <row r="353">
          <cell r="A353" t="str">
            <v>Itagi</v>
          </cell>
          <cell r="B353">
            <v>5061</v>
          </cell>
          <cell r="C353">
            <v>5013</v>
          </cell>
          <cell r="D353">
            <v>4966</v>
          </cell>
          <cell r="E353">
            <v>23</v>
          </cell>
          <cell r="F353">
            <v>19</v>
          </cell>
          <cell r="G353">
            <v>24</v>
          </cell>
          <cell r="H353">
            <v>23</v>
          </cell>
          <cell r="I353">
            <v>21</v>
          </cell>
          <cell r="J353">
            <v>13</v>
          </cell>
        </row>
        <row r="354">
          <cell r="A354" t="str">
            <v>Itagibá</v>
          </cell>
          <cell r="B354">
            <v>6043</v>
          </cell>
          <cell r="C354">
            <v>5988</v>
          </cell>
          <cell r="D354">
            <v>6002</v>
          </cell>
          <cell r="E354">
            <v>21</v>
          </cell>
          <cell r="F354">
            <v>24</v>
          </cell>
          <cell r="G354">
            <v>16</v>
          </cell>
          <cell r="H354">
            <v>15</v>
          </cell>
          <cell r="I354">
            <v>17</v>
          </cell>
          <cell r="J354">
            <v>9</v>
          </cell>
        </row>
        <row r="355">
          <cell r="A355" t="str">
            <v>Itamari</v>
          </cell>
          <cell r="B355">
            <v>3093</v>
          </cell>
          <cell r="C355">
            <v>3082</v>
          </cell>
          <cell r="D355">
            <v>3065</v>
          </cell>
          <cell r="E355">
            <v>13</v>
          </cell>
          <cell r="F355">
            <v>7</v>
          </cell>
          <cell r="G355">
            <v>9</v>
          </cell>
          <cell r="H355">
            <v>10</v>
          </cell>
          <cell r="I355">
            <v>9</v>
          </cell>
          <cell r="J355">
            <v>14</v>
          </cell>
        </row>
        <row r="356">
          <cell r="A356" t="str">
            <v>Itaquara</v>
          </cell>
          <cell r="B356">
            <v>3090</v>
          </cell>
          <cell r="C356">
            <v>3103</v>
          </cell>
          <cell r="D356">
            <v>3119</v>
          </cell>
          <cell r="E356">
            <v>11</v>
          </cell>
          <cell r="F356">
            <v>13</v>
          </cell>
          <cell r="G356">
            <v>6</v>
          </cell>
          <cell r="H356">
            <v>6</v>
          </cell>
          <cell r="I356">
            <v>9</v>
          </cell>
          <cell r="J356">
            <v>8</v>
          </cell>
        </row>
        <row r="357">
          <cell r="A357" t="str">
            <v>Itiruçu</v>
          </cell>
          <cell r="B357">
            <v>5130</v>
          </cell>
          <cell r="C357">
            <v>5109</v>
          </cell>
          <cell r="D357">
            <v>5090</v>
          </cell>
          <cell r="E357">
            <v>16</v>
          </cell>
          <cell r="F357">
            <v>20</v>
          </cell>
          <cell r="G357">
            <v>19</v>
          </cell>
          <cell r="H357">
            <v>12</v>
          </cell>
          <cell r="I357">
            <v>12</v>
          </cell>
          <cell r="J357">
            <v>11</v>
          </cell>
        </row>
        <row r="358">
          <cell r="A358" t="str">
            <v>Jaguaquara</v>
          </cell>
          <cell r="B358">
            <v>19841</v>
          </cell>
          <cell r="C358">
            <v>19963</v>
          </cell>
          <cell r="D358">
            <v>20084</v>
          </cell>
          <cell r="E358">
            <v>35</v>
          </cell>
          <cell r="F358">
            <v>52</v>
          </cell>
          <cell r="G358">
            <v>51</v>
          </cell>
          <cell r="H358">
            <v>58</v>
          </cell>
          <cell r="I358">
            <v>51</v>
          </cell>
          <cell r="J358">
            <v>44</v>
          </cell>
        </row>
        <row r="359">
          <cell r="A359" t="str">
            <v>Jequié</v>
          </cell>
          <cell r="B359">
            <v>64010</v>
          </cell>
          <cell r="C359">
            <v>64112</v>
          </cell>
          <cell r="D359">
            <v>64211</v>
          </cell>
          <cell r="E359">
            <v>159</v>
          </cell>
          <cell r="F359">
            <v>183</v>
          </cell>
          <cell r="G359">
            <v>188</v>
          </cell>
          <cell r="H359">
            <v>188</v>
          </cell>
          <cell r="I359">
            <v>147</v>
          </cell>
          <cell r="J359">
            <v>144</v>
          </cell>
          <cell r="L359">
            <v>248.39868770504609</v>
          </cell>
          <cell r="M359">
            <v>285.43798352882453</v>
          </cell>
          <cell r="N359">
            <v>292.78472535858339</v>
          </cell>
          <cell r="O359">
            <v>292.78472535858339</v>
          </cell>
          <cell r="P359">
            <v>228.93273738144555</v>
          </cell>
          <cell r="Q359">
            <v>224.26064070019154</v>
          </cell>
        </row>
        <row r="360">
          <cell r="A360" t="str">
            <v>Jitaúna</v>
          </cell>
          <cell r="B360">
            <v>5477</v>
          </cell>
          <cell r="C360">
            <v>5314</v>
          </cell>
          <cell r="D360">
            <v>5153</v>
          </cell>
          <cell r="E360">
            <v>11</v>
          </cell>
          <cell r="F360">
            <v>20</v>
          </cell>
          <cell r="G360">
            <v>11</v>
          </cell>
          <cell r="H360">
            <v>15</v>
          </cell>
          <cell r="I360">
            <v>14</v>
          </cell>
          <cell r="J360">
            <v>12</v>
          </cell>
        </row>
        <row r="361">
          <cell r="A361" t="str">
            <v>Lafaiete Coutinho</v>
          </cell>
          <cell r="B361">
            <v>1669</v>
          </cell>
          <cell r="C361">
            <v>1655</v>
          </cell>
          <cell r="D361">
            <v>1638</v>
          </cell>
          <cell r="E361">
            <v>8</v>
          </cell>
          <cell r="F361">
            <v>4</v>
          </cell>
          <cell r="G361">
            <v>6</v>
          </cell>
          <cell r="H361">
            <v>5</v>
          </cell>
          <cell r="I361">
            <v>1</v>
          </cell>
          <cell r="J361" t="str">
            <v>-</v>
          </cell>
        </row>
        <row r="362">
          <cell r="A362" t="str">
            <v>Lajedo do Tabocal</v>
          </cell>
          <cell r="B362">
            <v>3320</v>
          </cell>
          <cell r="C362">
            <v>3330</v>
          </cell>
          <cell r="D362">
            <v>3333</v>
          </cell>
          <cell r="E362">
            <v>7</v>
          </cell>
          <cell r="F362">
            <v>8</v>
          </cell>
          <cell r="G362">
            <v>6</v>
          </cell>
          <cell r="H362">
            <v>6</v>
          </cell>
          <cell r="I362">
            <v>5</v>
          </cell>
          <cell r="J362">
            <v>5</v>
          </cell>
        </row>
        <row r="363">
          <cell r="A363" t="str">
            <v>Manoel Vitorino</v>
          </cell>
          <cell r="B363">
            <v>5615</v>
          </cell>
          <cell r="C363">
            <v>5550</v>
          </cell>
          <cell r="D363">
            <v>5444</v>
          </cell>
          <cell r="E363">
            <v>11</v>
          </cell>
          <cell r="F363">
            <v>16</v>
          </cell>
          <cell r="G363">
            <v>11</v>
          </cell>
          <cell r="H363">
            <v>14</v>
          </cell>
          <cell r="I363">
            <v>3</v>
          </cell>
          <cell r="J363">
            <v>7</v>
          </cell>
        </row>
        <row r="364">
          <cell r="A364" t="str">
            <v>Maracás</v>
          </cell>
          <cell r="B364">
            <v>9890</v>
          </cell>
          <cell r="C364">
            <v>9973</v>
          </cell>
          <cell r="D364">
            <v>10055</v>
          </cell>
          <cell r="E364">
            <v>16</v>
          </cell>
          <cell r="F364">
            <v>15</v>
          </cell>
          <cell r="G364">
            <v>23</v>
          </cell>
          <cell r="H364">
            <v>27</v>
          </cell>
          <cell r="I364">
            <v>26</v>
          </cell>
          <cell r="J364">
            <v>20</v>
          </cell>
        </row>
        <row r="365">
          <cell r="A365" t="str">
            <v>Planaltino</v>
          </cell>
          <cell r="B365">
            <v>3526</v>
          </cell>
          <cell r="C365">
            <v>3552</v>
          </cell>
          <cell r="D365">
            <v>3576</v>
          </cell>
          <cell r="E365">
            <v>11</v>
          </cell>
          <cell r="F365">
            <v>14</v>
          </cell>
          <cell r="G365">
            <v>9</v>
          </cell>
          <cell r="H365">
            <v>7</v>
          </cell>
          <cell r="I365">
            <v>2</v>
          </cell>
          <cell r="J365">
            <v>6</v>
          </cell>
        </row>
        <row r="366">
          <cell r="A366" t="str">
            <v>Santa Inês</v>
          </cell>
          <cell r="B366">
            <v>4168</v>
          </cell>
          <cell r="C366">
            <v>4157</v>
          </cell>
          <cell r="D366">
            <v>4149</v>
          </cell>
          <cell r="E366">
            <v>11</v>
          </cell>
          <cell r="F366">
            <v>7</v>
          </cell>
          <cell r="G366">
            <v>7</v>
          </cell>
          <cell r="H366">
            <v>13</v>
          </cell>
          <cell r="I366">
            <v>12</v>
          </cell>
          <cell r="J366">
            <v>12</v>
          </cell>
        </row>
        <row r="367">
          <cell r="A367" t="str">
            <v>Cairu</v>
          </cell>
          <cell r="B367">
            <v>5816</v>
          </cell>
          <cell r="C367">
            <v>5932</v>
          </cell>
          <cell r="D367">
            <v>6043</v>
          </cell>
          <cell r="E367">
            <v>10</v>
          </cell>
          <cell r="F367">
            <v>12</v>
          </cell>
          <cell r="G367">
            <v>12</v>
          </cell>
          <cell r="H367">
            <v>10</v>
          </cell>
          <cell r="I367">
            <v>13</v>
          </cell>
          <cell r="J367">
            <v>14</v>
          </cell>
        </row>
        <row r="368">
          <cell r="A368" t="str">
            <v>Camamu</v>
          </cell>
          <cell r="B368">
            <v>12013</v>
          </cell>
          <cell r="C368">
            <v>12047</v>
          </cell>
          <cell r="D368">
            <v>12076</v>
          </cell>
          <cell r="E368">
            <v>18</v>
          </cell>
          <cell r="F368">
            <v>27</v>
          </cell>
          <cell r="G368">
            <v>21</v>
          </cell>
          <cell r="H368">
            <v>27</v>
          </cell>
          <cell r="I368">
            <v>30</v>
          </cell>
          <cell r="J368">
            <v>21</v>
          </cell>
        </row>
        <row r="369">
          <cell r="A369" t="str">
            <v>Gandu</v>
          </cell>
          <cell r="B369">
            <v>11906</v>
          </cell>
          <cell r="C369">
            <v>12002</v>
          </cell>
          <cell r="D369">
            <v>12094</v>
          </cell>
          <cell r="E369">
            <v>29</v>
          </cell>
          <cell r="F369">
            <v>38</v>
          </cell>
          <cell r="G369">
            <v>39</v>
          </cell>
          <cell r="H369">
            <v>38</v>
          </cell>
          <cell r="I369">
            <v>45</v>
          </cell>
          <cell r="J369">
            <v>28</v>
          </cell>
        </row>
        <row r="370">
          <cell r="A370" t="str">
            <v>Igrapiúna</v>
          </cell>
          <cell r="B370">
            <v>4585</v>
          </cell>
          <cell r="C370">
            <v>4529</v>
          </cell>
          <cell r="D370">
            <v>4477</v>
          </cell>
          <cell r="E370">
            <v>7</v>
          </cell>
          <cell r="F370">
            <v>10</v>
          </cell>
          <cell r="G370">
            <v>4</v>
          </cell>
          <cell r="H370">
            <v>8</v>
          </cell>
          <cell r="I370">
            <v>12</v>
          </cell>
          <cell r="J370">
            <v>15</v>
          </cell>
        </row>
        <row r="371">
          <cell r="A371" t="str">
            <v>Ituberá</v>
          </cell>
          <cell r="B371">
            <v>9940</v>
          </cell>
          <cell r="C371">
            <v>10004</v>
          </cell>
          <cell r="D371">
            <v>10066</v>
          </cell>
          <cell r="E371">
            <v>26</v>
          </cell>
          <cell r="F371">
            <v>29</v>
          </cell>
          <cell r="G371">
            <v>27</v>
          </cell>
          <cell r="H371">
            <v>26</v>
          </cell>
          <cell r="I371">
            <v>23</v>
          </cell>
          <cell r="J371">
            <v>32</v>
          </cell>
        </row>
        <row r="372">
          <cell r="A372" t="str">
            <v>Nilo Peçanha</v>
          </cell>
          <cell r="B372">
            <v>4729</v>
          </cell>
          <cell r="C372">
            <v>4768</v>
          </cell>
          <cell r="D372">
            <v>4806</v>
          </cell>
          <cell r="E372">
            <v>12</v>
          </cell>
          <cell r="F372">
            <v>15</v>
          </cell>
          <cell r="G372">
            <v>9</v>
          </cell>
          <cell r="H372">
            <v>12</v>
          </cell>
          <cell r="I372">
            <v>10</v>
          </cell>
          <cell r="J372">
            <v>14</v>
          </cell>
        </row>
        <row r="373">
          <cell r="A373" t="str">
            <v>Nova Ibiá</v>
          </cell>
          <cell r="B373">
            <v>2640</v>
          </cell>
          <cell r="C373">
            <v>2628</v>
          </cell>
          <cell r="D373">
            <v>2609</v>
          </cell>
          <cell r="E373">
            <v>2</v>
          </cell>
          <cell r="F373">
            <v>11</v>
          </cell>
          <cell r="G373">
            <v>6</v>
          </cell>
          <cell r="H373">
            <v>5</v>
          </cell>
          <cell r="I373">
            <v>11</v>
          </cell>
          <cell r="J373">
            <v>9</v>
          </cell>
        </row>
        <row r="374">
          <cell r="A374" t="str">
            <v>Piraí do Norte</v>
          </cell>
          <cell r="B374">
            <v>3513</v>
          </cell>
          <cell r="C374">
            <v>3522</v>
          </cell>
          <cell r="D374">
            <v>3523</v>
          </cell>
          <cell r="E374">
            <v>5</v>
          </cell>
          <cell r="F374">
            <v>6</v>
          </cell>
          <cell r="G374">
            <v>7</v>
          </cell>
          <cell r="H374">
            <v>6</v>
          </cell>
          <cell r="I374">
            <v>16</v>
          </cell>
          <cell r="J374">
            <v>11</v>
          </cell>
        </row>
        <row r="375">
          <cell r="A375" t="str">
            <v>Taperoá</v>
          </cell>
          <cell r="B375">
            <v>6661</v>
          </cell>
          <cell r="C375">
            <v>6737</v>
          </cell>
          <cell r="D375">
            <v>6811</v>
          </cell>
          <cell r="E375">
            <v>13</v>
          </cell>
          <cell r="F375">
            <v>11</v>
          </cell>
          <cell r="G375">
            <v>10</v>
          </cell>
          <cell r="H375">
            <v>18</v>
          </cell>
          <cell r="I375">
            <v>16</v>
          </cell>
          <cell r="J375">
            <v>13</v>
          </cell>
        </row>
        <row r="376">
          <cell r="A376" t="str">
            <v>Teolândia</v>
          </cell>
          <cell r="B376">
            <v>5301</v>
          </cell>
          <cell r="C376">
            <v>5338</v>
          </cell>
          <cell r="D376">
            <v>5043</v>
          </cell>
          <cell r="E376">
            <v>10</v>
          </cell>
          <cell r="F376">
            <v>13</v>
          </cell>
          <cell r="G376">
            <v>16</v>
          </cell>
          <cell r="H376">
            <v>17</v>
          </cell>
          <cell r="I376">
            <v>15</v>
          </cell>
          <cell r="J376">
            <v>11</v>
          </cell>
        </row>
        <row r="377">
          <cell r="A377" t="str">
            <v>Valença</v>
          </cell>
          <cell r="B377">
            <v>35574</v>
          </cell>
          <cell r="C377">
            <v>35910</v>
          </cell>
          <cell r="D377">
            <v>36234</v>
          </cell>
          <cell r="E377">
            <v>100</v>
          </cell>
          <cell r="F377">
            <v>101</v>
          </cell>
          <cell r="G377">
            <v>101</v>
          </cell>
          <cell r="H377">
            <v>104</v>
          </cell>
          <cell r="I377">
            <v>119</v>
          </cell>
          <cell r="J377">
            <v>95</v>
          </cell>
        </row>
        <row r="378">
          <cell r="A378" t="str">
            <v>Wenceslau Guimarães</v>
          </cell>
          <cell r="B378">
            <v>7825</v>
          </cell>
          <cell r="C378">
            <v>7775</v>
          </cell>
          <cell r="D378">
            <v>7726</v>
          </cell>
          <cell r="E378">
            <v>16</v>
          </cell>
          <cell r="F378">
            <v>14</v>
          </cell>
          <cell r="G378">
            <v>21</v>
          </cell>
          <cell r="H378">
            <v>28</v>
          </cell>
          <cell r="I378">
            <v>30</v>
          </cell>
          <cell r="J378">
            <v>21</v>
          </cell>
        </row>
        <row r="379">
          <cell r="A379" t="str">
            <v>Belmonte</v>
          </cell>
          <cell r="B379">
            <v>8308</v>
          </cell>
          <cell r="C379">
            <v>8361</v>
          </cell>
          <cell r="D379">
            <v>8409</v>
          </cell>
          <cell r="E379">
            <v>32</v>
          </cell>
          <cell r="F379">
            <v>23</v>
          </cell>
          <cell r="G379">
            <v>30</v>
          </cell>
          <cell r="H379">
            <v>32</v>
          </cell>
          <cell r="I379">
            <v>29</v>
          </cell>
          <cell r="J379">
            <v>37</v>
          </cell>
        </row>
        <row r="380">
          <cell r="A380" t="str">
            <v>Eunápolis</v>
          </cell>
          <cell r="B380">
            <v>40314</v>
          </cell>
          <cell r="C380">
            <v>40812</v>
          </cell>
          <cell r="D380">
            <v>41291</v>
          </cell>
          <cell r="E380">
            <v>139</v>
          </cell>
          <cell r="F380">
            <v>141</v>
          </cell>
          <cell r="G380">
            <v>147</v>
          </cell>
          <cell r="H380">
            <v>141</v>
          </cell>
          <cell r="I380">
            <v>159</v>
          </cell>
          <cell r="J380">
            <v>156</v>
          </cell>
          <cell r="L380">
            <v>344.79337202956788</v>
          </cell>
          <cell r="M380">
            <v>345.48662158188768</v>
          </cell>
          <cell r="N380">
            <v>356.00978421447775</v>
          </cell>
          <cell r="O380">
            <v>341.4787726138868</v>
          </cell>
          <cell r="P380">
            <v>385.07180741565958</v>
          </cell>
          <cell r="Q380">
            <v>377.80630161536413</v>
          </cell>
        </row>
        <row r="381">
          <cell r="A381" t="str">
            <v>Guaratinga</v>
          </cell>
          <cell r="B381">
            <v>8952</v>
          </cell>
          <cell r="C381">
            <v>8886</v>
          </cell>
          <cell r="D381">
            <v>8820</v>
          </cell>
          <cell r="E381">
            <v>24</v>
          </cell>
          <cell r="F381">
            <v>15</v>
          </cell>
          <cell r="G381">
            <v>17</v>
          </cell>
          <cell r="H381">
            <v>13</v>
          </cell>
          <cell r="I381">
            <v>22</v>
          </cell>
          <cell r="J381">
            <v>19</v>
          </cell>
        </row>
        <row r="382">
          <cell r="A382" t="str">
            <v>Itabela</v>
          </cell>
          <cell r="B382">
            <v>10244</v>
          </cell>
          <cell r="C382">
            <v>10317</v>
          </cell>
          <cell r="D382">
            <v>10388</v>
          </cell>
          <cell r="E382">
            <v>33</v>
          </cell>
          <cell r="F382">
            <v>31</v>
          </cell>
          <cell r="G382">
            <v>39</v>
          </cell>
          <cell r="H382">
            <v>39</v>
          </cell>
          <cell r="I382">
            <v>46</v>
          </cell>
          <cell r="J382">
            <v>45</v>
          </cell>
        </row>
        <row r="383">
          <cell r="A383" t="str">
            <v>Itagimirim</v>
          </cell>
          <cell r="B383">
            <v>2875</v>
          </cell>
          <cell r="C383">
            <v>2857</v>
          </cell>
          <cell r="D383">
            <v>2837</v>
          </cell>
          <cell r="E383">
            <v>11</v>
          </cell>
          <cell r="F383">
            <v>6</v>
          </cell>
          <cell r="G383">
            <v>7</v>
          </cell>
          <cell r="H383">
            <v>8</v>
          </cell>
          <cell r="I383">
            <v>5</v>
          </cell>
          <cell r="J383">
            <v>13</v>
          </cell>
        </row>
        <row r="384">
          <cell r="A384" t="str">
            <v>Itapebi</v>
          </cell>
          <cell r="B384">
            <v>4073</v>
          </cell>
          <cell r="C384">
            <v>4054</v>
          </cell>
          <cell r="D384">
            <v>4035</v>
          </cell>
          <cell r="E384">
            <v>6</v>
          </cell>
          <cell r="F384">
            <v>11</v>
          </cell>
          <cell r="G384">
            <v>7</v>
          </cell>
          <cell r="H384">
            <v>12</v>
          </cell>
          <cell r="I384">
            <v>11</v>
          </cell>
          <cell r="J384">
            <v>15</v>
          </cell>
        </row>
        <row r="385">
          <cell r="A385" t="str">
            <v>Porto Seguro</v>
          </cell>
          <cell r="B385">
            <v>48857</v>
          </cell>
          <cell r="C385">
            <v>49781</v>
          </cell>
          <cell r="D385">
            <v>50672</v>
          </cell>
          <cell r="E385">
            <v>113</v>
          </cell>
          <cell r="F385">
            <v>112</v>
          </cell>
          <cell r="G385">
            <v>119</v>
          </cell>
          <cell r="H385">
            <v>123</v>
          </cell>
          <cell r="I385">
            <v>169</v>
          </cell>
          <cell r="J385">
            <v>165</v>
          </cell>
          <cell r="L385">
            <v>231.28722598604088</v>
          </cell>
          <cell r="M385">
            <v>224.98543621060244</v>
          </cell>
          <cell r="N385">
            <v>234.84370066308807</v>
          </cell>
          <cell r="O385">
            <v>242.7376065677297</v>
          </cell>
          <cell r="P385">
            <v>333.51752447110829</v>
          </cell>
          <cell r="Q385">
            <v>325.62361856646669</v>
          </cell>
        </row>
        <row r="386">
          <cell r="A386" t="str">
            <v>Santa Cruz Cabrália</v>
          </cell>
          <cell r="B386">
            <v>10035</v>
          </cell>
          <cell r="C386">
            <v>10105</v>
          </cell>
          <cell r="D386">
            <v>10172</v>
          </cell>
          <cell r="E386">
            <v>24</v>
          </cell>
          <cell r="F386">
            <v>27</v>
          </cell>
          <cell r="G386">
            <v>40</v>
          </cell>
          <cell r="H386">
            <v>33</v>
          </cell>
          <cell r="I386">
            <v>27</v>
          </cell>
          <cell r="J386">
            <v>28</v>
          </cell>
        </row>
        <row r="387">
          <cell r="A387" t="str">
            <v>Alcobaça</v>
          </cell>
          <cell r="B387">
            <v>8152</v>
          </cell>
          <cell r="C387">
            <v>8161</v>
          </cell>
          <cell r="D387">
            <v>8175</v>
          </cell>
          <cell r="E387">
            <v>14</v>
          </cell>
          <cell r="F387">
            <v>16</v>
          </cell>
          <cell r="G387">
            <v>17</v>
          </cell>
          <cell r="H387">
            <v>24</v>
          </cell>
          <cell r="I387">
            <v>27</v>
          </cell>
          <cell r="J387">
            <v>16</v>
          </cell>
        </row>
        <row r="388">
          <cell r="A388" t="str">
            <v>Caravelas</v>
          </cell>
          <cell r="B388">
            <v>8253</v>
          </cell>
          <cell r="C388">
            <v>8291</v>
          </cell>
          <cell r="D388">
            <v>8330</v>
          </cell>
          <cell r="E388">
            <v>31</v>
          </cell>
          <cell r="F388">
            <v>28</v>
          </cell>
          <cell r="G388">
            <v>20</v>
          </cell>
          <cell r="H388">
            <v>20</v>
          </cell>
          <cell r="I388">
            <v>12</v>
          </cell>
          <cell r="J388">
            <v>17</v>
          </cell>
        </row>
        <row r="389">
          <cell r="A389" t="str">
            <v>Ibirapuã</v>
          </cell>
          <cell r="B389">
            <v>3315</v>
          </cell>
          <cell r="C389">
            <v>3345</v>
          </cell>
          <cell r="D389">
            <v>3371</v>
          </cell>
          <cell r="E389">
            <v>10</v>
          </cell>
          <cell r="F389">
            <v>17</v>
          </cell>
          <cell r="G389">
            <v>13</v>
          </cell>
          <cell r="H389">
            <v>8</v>
          </cell>
          <cell r="I389">
            <v>6</v>
          </cell>
          <cell r="J389">
            <v>17</v>
          </cell>
        </row>
        <row r="390">
          <cell r="A390" t="str">
            <v>Itamaraju</v>
          </cell>
          <cell r="B390">
            <v>25272</v>
          </cell>
          <cell r="C390">
            <v>25262</v>
          </cell>
          <cell r="D390">
            <v>25261</v>
          </cell>
          <cell r="E390">
            <v>73</v>
          </cell>
          <cell r="F390">
            <v>81</v>
          </cell>
          <cell r="G390">
            <v>81</v>
          </cell>
          <cell r="H390">
            <v>85</v>
          </cell>
          <cell r="I390">
            <v>82</v>
          </cell>
          <cell r="J390">
            <v>80</v>
          </cell>
        </row>
        <row r="391">
          <cell r="A391" t="str">
            <v>Itanhém</v>
          </cell>
          <cell r="B391">
            <v>8680</v>
          </cell>
          <cell r="C391">
            <v>8635</v>
          </cell>
          <cell r="D391">
            <v>8594</v>
          </cell>
          <cell r="E391">
            <v>41</v>
          </cell>
          <cell r="F391">
            <v>23</v>
          </cell>
          <cell r="G391">
            <v>28</v>
          </cell>
          <cell r="H391">
            <v>34</v>
          </cell>
          <cell r="I391">
            <v>17</v>
          </cell>
          <cell r="J391">
            <v>30</v>
          </cell>
        </row>
        <row r="392">
          <cell r="A392" t="str">
            <v>Jucuruçu</v>
          </cell>
          <cell r="B392">
            <v>4195</v>
          </cell>
          <cell r="C392">
            <v>4129</v>
          </cell>
          <cell r="D392">
            <v>4067</v>
          </cell>
          <cell r="E392">
            <v>4</v>
          </cell>
          <cell r="F392">
            <v>3</v>
          </cell>
          <cell r="G392">
            <v>5</v>
          </cell>
          <cell r="H392">
            <v>12</v>
          </cell>
          <cell r="I392">
            <v>8</v>
          </cell>
          <cell r="J392">
            <v>4</v>
          </cell>
        </row>
        <row r="393">
          <cell r="A393" t="str">
            <v>Lajedão</v>
          </cell>
          <cell r="B393">
            <v>1634</v>
          </cell>
          <cell r="C393">
            <v>1647</v>
          </cell>
          <cell r="D393">
            <v>1653</v>
          </cell>
          <cell r="E393">
            <v>5</v>
          </cell>
          <cell r="F393">
            <v>5</v>
          </cell>
          <cell r="G393">
            <v>2</v>
          </cell>
          <cell r="H393">
            <v>4</v>
          </cell>
          <cell r="I393">
            <v>4</v>
          </cell>
          <cell r="J393">
            <v>3</v>
          </cell>
        </row>
        <row r="394">
          <cell r="A394" t="str">
            <v>Medeiros Neto</v>
          </cell>
          <cell r="B394">
            <v>9233</v>
          </cell>
          <cell r="C394">
            <v>9246</v>
          </cell>
          <cell r="D394">
            <v>9269</v>
          </cell>
          <cell r="E394">
            <v>35</v>
          </cell>
          <cell r="F394">
            <v>35</v>
          </cell>
          <cell r="G394">
            <v>37</v>
          </cell>
          <cell r="H394">
            <v>29</v>
          </cell>
          <cell r="I394">
            <v>29</v>
          </cell>
          <cell r="J394">
            <v>37</v>
          </cell>
        </row>
        <row r="395">
          <cell r="A395" t="str">
            <v>Mucuri</v>
          </cell>
          <cell r="B395">
            <v>13958</v>
          </cell>
          <cell r="C395">
            <v>14195</v>
          </cell>
          <cell r="D395">
            <v>14423</v>
          </cell>
          <cell r="E395">
            <v>29</v>
          </cell>
          <cell r="F395">
            <v>47</v>
          </cell>
          <cell r="G395">
            <v>35</v>
          </cell>
          <cell r="H395">
            <v>44</v>
          </cell>
          <cell r="I395">
            <v>32</v>
          </cell>
          <cell r="J395">
            <v>43</v>
          </cell>
        </row>
        <row r="396">
          <cell r="A396" t="str">
            <v>Nova Viçosa</v>
          </cell>
          <cell r="B396">
            <v>14780</v>
          </cell>
          <cell r="C396">
            <v>14970</v>
          </cell>
          <cell r="D396">
            <v>15155</v>
          </cell>
          <cell r="E396">
            <v>31</v>
          </cell>
          <cell r="F396">
            <v>39</v>
          </cell>
          <cell r="G396">
            <v>29</v>
          </cell>
          <cell r="H396">
            <v>43</v>
          </cell>
          <cell r="I396">
            <v>40</v>
          </cell>
          <cell r="J396">
            <v>40</v>
          </cell>
        </row>
        <row r="397">
          <cell r="A397" t="str">
            <v>Prado</v>
          </cell>
          <cell r="B397">
            <v>10571</v>
          </cell>
          <cell r="C397">
            <v>10582</v>
          </cell>
          <cell r="D397">
            <v>10596</v>
          </cell>
          <cell r="E397">
            <v>31</v>
          </cell>
          <cell r="F397">
            <v>22</v>
          </cell>
          <cell r="G397">
            <v>24</v>
          </cell>
          <cell r="H397">
            <v>18</v>
          </cell>
          <cell r="I397">
            <v>27</v>
          </cell>
          <cell r="J397">
            <v>27</v>
          </cell>
        </row>
        <row r="398">
          <cell r="A398" t="str">
            <v>Teixeira de Freitas</v>
          </cell>
          <cell r="B398">
            <v>56488</v>
          </cell>
          <cell r="C398">
            <v>57455</v>
          </cell>
          <cell r="D398">
            <v>58390</v>
          </cell>
          <cell r="E398">
            <v>157</v>
          </cell>
          <cell r="F398">
            <v>162</v>
          </cell>
          <cell r="G398">
            <v>193</v>
          </cell>
          <cell r="H398">
            <v>175</v>
          </cell>
          <cell r="I398">
            <v>182</v>
          </cell>
          <cell r="J398">
            <v>144</v>
          </cell>
          <cell r="L398">
            <v>277.93513666619458</v>
          </cell>
          <cell r="M398">
            <v>281.95979462187802</v>
          </cell>
          <cell r="N398">
            <v>330.53605069361191</v>
          </cell>
          <cell r="O398">
            <v>299.70885425586573</v>
          </cell>
          <cell r="P398">
            <v>311.69720842610036</v>
          </cell>
          <cell r="Q398">
            <v>246.61757150196951</v>
          </cell>
        </row>
        <row r="399">
          <cell r="A399" t="str">
            <v>Vereda</v>
          </cell>
          <cell r="B399">
            <v>2869</v>
          </cell>
          <cell r="C399">
            <v>2843</v>
          </cell>
          <cell r="D399">
            <v>2819</v>
          </cell>
          <cell r="E399">
            <v>6</v>
          </cell>
          <cell r="F399">
            <v>5</v>
          </cell>
          <cell r="G399">
            <v>2</v>
          </cell>
          <cell r="H399">
            <v>2</v>
          </cell>
          <cell r="I399">
            <v>6</v>
          </cell>
          <cell r="J399">
            <v>7</v>
          </cell>
        </row>
        <row r="400">
          <cell r="A400" t="str">
            <v>Campo Alegre de Lourdes</v>
          </cell>
          <cell r="B400">
            <v>10446</v>
          </cell>
          <cell r="C400">
            <v>10456</v>
          </cell>
          <cell r="D400">
            <v>10470</v>
          </cell>
          <cell r="E400">
            <v>21</v>
          </cell>
          <cell r="F400">
            <v>17</v>
          </cell>
          <cell r="G400">
            <v>25</v>
          </cell>
          <cell r="H400">
            <v>30</v>
          </cell>
          <cell r="I400">
            <v>17</v>
          </cell>
          <cell r="J400">
            <v>23</v>
          </cell>
        </row>
        <row r="401">
          <cell r="A401" t="str">
            <v>Canudos</v>
          </cell>
          <cell r="B401">
            <v>6026</v>
          </cell>
          <cell r="C401">
            <v>6069</v>
          </cell>
          <cell r="D401">
            <v>6106</v>
          </cell>
          <cell r="E401">
            <v>16</v>
          </cell>
          <cell r="F401">
            <v>9</v>
          </cell>
          <cell r="G401">
            <v>11</v>
          </cell>
          <cell r="H401">
            <v>18</v>
          </cell>
          <cell r="I401">
            <v>9</v>
          </cell>
          <cell r="J401">
            <v>10</v>
          </cell>
        </row>
        <row r="402">
          <cell r="A402" t="str">
            <v>Casa Nova</v>
          </cell>
          <cell r="B402">
            <v>24691</v>
          </cell>
          <cell r="C402">
            <v>24959</v>
          </cell>
          <cell r="D402">
            <v>25220</v>
          </cell>
          <cell r="E402">
            <v>33</v>
          </cell>
          <cell r="F402">
            <v>35</v>
          </cell>
          <cell r="G402">
            <v>56</v>
          </cell>
          <cell r="H402">
            <v>46</v>
          </cell>
          <cell r="I402">
            <v>58</v>
          </cell>
          <cell r="J402">
            <v>58</v>
          </cell>
        </row>
        <row r="403">
          <cell r="A403" t="str">
            <v>Curaçá</v>
          </cell>
          <cell r="B403">
            <v>11961</v>
          </cell>
          <cell r="C403">
            <v>12048</v>
          </cell>
          <cell r="D403">
            <v>12131</v>
          </cell>
          <cell r="E403">
            <v>23</v>
          </cell>
          <cell r="F403">
            <v>23</v>
          </cell>
          <cell r="G403">
            <v>32</v>
          </cell>
          <cell r="H403">
            <v>33</v>
          </cell>
          <cell r="I403">
            <v>35</v>
          </cell>
          <cell r="J403">
            <v>21</v>
          </cell>
        </row>
        <row r="404">
          <cell r="A404" t="str">
            <v>Juazeiro</v>
          </cell>
          <cell r="B404">
            <v>78741</v>
          </cell>
          <cell r="C404">
            <v>79456</v>
          </cell>
          <cell r="D404">
            <v>80147</v>
          </cell>
          <cell r="E404">
            <v>177</v>
          </cell>
          <cell r="F404">
            <v>180</v>
          </cell>
          <cell r="G404">
            <v>204</v>
          </cell>
          <cell r="H404">
            <v>242</v>
          </cell>
          <cell r="I404">
            <v>261</v>
          </cell>
          <cell r="J404">
            <v>243</v>
          </cell>
          <cell r="L404">
            <v>224.7875947727359</v>
          </cell>
          <cell r="M404">
            <v>226.5404752315747</v>
          </cell>
          <cell r="N404">
            <v>254.53229690443808</v>
          </cell>
          <cell r="O404">
            <v>301.94517573957853</v>
          </cell>
          <cell r="P404">
            <v>325.65161515714874</v>
          </cell>
          <cell r="Q404">
            <v>303.19288307734536</v>
          </cell>
        </row>
        <row r="405">
          <cell r="A405" t="str">
            <v>Pilão Arcado</v>
          </cell>
          <cell r="B405">
            <v>11480</v>
          </cell>
          <cell r="C405">
            <v>11535</v>
          </cell>
          <cell r="D405">
            <v>11590</v>
          </cell>
          <cell r="E405">
            <v>14</v>
          </cell>
          <cell r="F405">
            <v>20</v>
          </cell>
          <cell r="G405">
            <v>27</v>
          </cell>
          <cell r="H405">
            <v>29</v>
          </cell>
          <cell r="I405">
            <v>20</v>
          </cell>
          <cell r="J405">
            <v>19</v>
          </cell>
        </row>
        <row r="406">
          <cell r="A406" t="str">
            <v>Remanso</v>
          </cell>
          <cell r="B406">
            <v>15762</v>
          </cell>
          <cell r="C406">
            <v>15848</v>
          </cell>
          <cell r="D406">
            <v>15927</v>
          </cell>
          <cell r="E406">
            <v>23</v>
          </cell>
          <cell r="F406">
            <v>32</v>
          </cell>
          <cell r="G406">
            <v>34</v>
          </cell>
          <cell r="H406">
            <v>38</v>
          </cell>
          <cell r="I406">
            <v>44</v>
          </cell>
          <cell r="J406">
            <v>34</v>
          </cell>
        </row>
        <row r="407">
          <cell r="A407" t="str">
            <v>Sento Sé</v>
          </cell>
          <cell r="B407">
            <v>13285</v>
          </cell>
          <cell r="C407">
            <v>13421</v>
          </cell>
          <cell r="D407">
            <v>13551</v>
          </cell>
          <cell r="E407">
            <v>15</v>
          </cell>
          <cell r="F407">
            <v>17</v>
          </cell>
          <cell r="G407">
            <v>20</v>
          </cell>
          <cell r="H407">
            <v>23</v>
          </cell>
          <cell r="I407">
            <v>14</v>
          </cell>
          <cell r="J407">
            <v>17</v>
          </cell>
        </row>
        <row r="408">
          <cell r="A408" t="str">
            <v>Sobradinho</v>
          </cell>
          <cell r="B408">
            <v>8924</v>
          </cell>
          <cell r="C408">
            <v>8948</v>
          </cell>
          <cell r="D408">
            <v>8969</v>
          </cell>
          <cell r="E408">
            <v>27</v>
          </cell>
          <cell r="F408">
            <v>33</v>
          </cell>
          <cell r="G408">
            <v>27</v>
          </cell>
          <cell r="H408">
            <v>31</v>
          </cell>
          <cell r="I408">
            <v>30</v>
          </cell>
          <cell r="J408">
            <v>20</v>
          </cell>
        </row>
        <row r="409">
          <cell r="A409" t="str">
            <v>Uauá</v>
          </cell>
          <cell r="B409">
            <v>10029</v>
          </cell>
          <cell r="C409">
            <v>9971</v>
          </cell>
          <cell r="D409">
            <v>9915</v>
          </cell>
          <cell r="E409">
            <v>10</v>
          </cell>
          <cell r="F409">
            <v>20</v>
          </cell>
          <cell r="G409">
            <v>19</v>
          </cell>
          <cell r="H409">
            <v>18</v>
          </cell>
          <cell r="I409">
            <v>23</v>
          </cell>
          <cell r="J409">
            <v>15</v>
          </cell>
        </row>
        <row r="410">
          <cell r="A410" t="str">
            <v>Abaré</v>
          </cell>
          <cell r="B410">
            <v>6076</v>
          </cell>
          <cell r="C410">
            <v>6189</v>
          </cell>
          <cell r="D410">
            <v>6297</v>
          </cell>
          <cell r="E410">
            <v>15</v>
          </cell>
          <cell r="F410">
            <v>12</v>
          </cell>
          <cell r="G410">
            <v>15</v>
          </cell>
          <cell r="H410">
            <v>14</v>
          </cell>
          <cell r="I410">
            <v>16</v>
          </cell>
          <cell r="J410">
            <v>16</v>
          </cell>
        </row>
        <row r="411">
          <cell r="A411" t="str">
            <v>Chorrochó</v>
          </cell>
          <cell r="B411">
            <v>3936</v>
          </cell>
          <cell r="C411">
            <v>3946</v>
          </cell>
          <cell r="D411">
            <v>3960</v>
          </cell>
          <cell r="E411">
            <v>8</v>
          </cell>
          <cell r="F411">
            <v>8</v>
          </cell>
          <cell r="G411">
            <v>11</v>
          </cell>
          <cell r="H411">
            <v>10</v>
          </cell>
          <cell r="I411">
            <v>12</v>
          </cell>
          <cell r="J411">
            <v>14</v>
          </cell>
        </row>
        <row r="412">
          <cell r="A412" t="str">
            <v>Glória</v>
          </cell>
          <cell r="B412">
            <v>6013</v>
          </cell>
          <cell r="C412">
            <v>6024</v>
          </cell>
          <cell r="D412">
            <v>6025</v>
          </cell>
          <cell r="E412">
            <v>12</v>
          </cell>
          <cell r="F412">
            <v>19</v>
          </cell>
          <cell r="G412">
            <v>18</v>
          </cell>
          <cell r="H412">
            <v>27</v>
          </cell>
          <cell r="I412">
            <v>15</v>
          </cell>
          <cell r="J412">
            <v>23</v>
          </cell>
        </row>
        <row r="413">
          <cell r="A413" t="str">
            <v>Jeremoabo</v>
          </cell>
          <cell r="B413">
            <v>14650</v>
          </cell>
          <cell r="C413">
            <v>14746</v>
          </cell>
          <cell r="D413">
            <v>14837</v>
          </cell>
          <cell r="E413">
            <v>25</v>
          </cell>
          <cell r="F413">
            <v>39</v>
          </cell>
          <cell r="G413">
            <v>42</v>
          </cell>
          <cell r="H413">
            <v>51</v>
          </cell>
          <cell r="I413">
            <v>31</v>
          </cell>
          <cell r="J413">
            <v>35</v>
          </cell>
        </row>
        <row r="414">
          <cell r="A414" t="str">
            <v>Macururé</v>
          </cell>
          <cell r="B414">
            <v>3030</v>
          </cell>
          <cell r="C414">
            <v>3017</v>
          </cell>
          <cell r="D414">
            <v>3000</v>
          </cell>
          <cell r="E414">
            <v>5</v>
          </cell>
          <cell r="F414">
            <v>10</v>
          </cell>
          <cell r="G414">
            <v>7</v>
          </cell>
          <cell r="H414">
            <v>6</v>
          </cell>
          <cell r="I414">
            <v>7</v>
          </cell>
          <cell r="J414">
            <v>5</v>
          </cell>
        </row>
        <row r="415">
          <cell r="A415" t="str">
            <v>Paulo Afonso</v>
          </cell>
          <cell r="B415">
            <v>46315</v>
          </cell>
          <cell r="C415">
            <v>46704</v>
          </cell>
          <cell r="D415">
            <v>47083</v>
          </cell>
          <cell r="E415">
            <v>128</v>
          </cell>
          <cell r="F415">
            <v>128</v>
          </cell>
          <cell r="G415">
            <v>151</v>
          </cell>
          <cell r="H415">
            <v>168</v>
          </cell>
          <cell r="I415">
            <v>158</v>
          </cell>
          <cell r="J415">
            <v>154</v>
          </cell>
          <cell r="L415">
            <v>276.36834718773616</v>
          </cell>
          <cell r="M415">
            <v>274.06646111682085</v>
          </cell>
          <cell r="N415">
            <v>320.71023511670882</v>
          </cell>
          <cell r="O415">
            <v>356.81668542786144</v>
          </cell>
          <cell r="P415">
            <v>335.57759700953636</v>
          </cell>
          <cell r="Q415">
            <v>327.08196164220629</v>
          </cell>
        </row>
        <row r="416">
          <cell r="A416" t="str">
            <v>Pedro Alexandre</v>
          </cell>
          <cell r="B416">
            <v>6133</v>
          </cell>
          <cell r="C416">
            <v>6141</v>
          </cell>
          <cell r="D416">
            <v>6152</v>
          </cell>
          <cell r="E416">
            <v>11</v>
          </cell>
          <cell r="F416">
            <v>8</v>
          </cell>
          <cell r="G416">
            <v>13</v>
          </cell>
          <cell r="H416">
            <v>9</v>
          </cell>
          <cell r="I416">
            <v>12</v>
          </cell>
          <cell r="J416">
            <v>14</v>
          </cell>
        </row>
        <row r="417">
          <cell r="A417" t="str">
            <v>Rodelas</v>
          </cell>
          <cell r="B417">
            <v>2878</v>
          </cell>
          <cell r="C417">
            <v>2927</v>
          </cell>
          <cell r="D417">
            <v>2978</v>
          </cell>
          <cell r="E417">
            <v>9</v>
          </cell>
          <cell r="F417">
            <v>6</v>
          </cell>
          <cell r="G417">
            <v>8</v>
          </cell>
          <cell r="H417">
            <v>11</v>
          </cell>
          <cell r="I417">
            <v>9</v>
          </cell>
          <cell r="J417">
            <v>6</v>
          </cell>
        </row>
        <row r="418">
          <cell r="A418" t="str">
            <v>Santa Brígida</v>
          </cell>
          <cell r="B418">
            <v>5468</v>
          </cell>
          <cell r="C418">
            <v>5400</v>
          </cell>
          <cell r="D418">
            <v>5338</v>
          </cell>
          <cell r="E418">
            <v>12</v>
          </cell>
          <cell r="F418">
            <v>8</v>
          </cell>
          <cell r="G418">
            <v>20</v>
          </cell>
          <cell r="H418">
            <v>17</v>
          </cell>
          <cell r="I418">
            <v>16</v>
          </cell>
          <cell r="J418">
            <v>12</v>
          </cell>
        </row>
        <row r="419">
          <cell r="A419" t="str">
            <v>Andorinha</v>
          </cell>
          <cell r="B419">
            <v>5941</v>
          </cell>
          <cell r="C419">
            <v>5898</v>
          </cell>
          <cell r="D419">
            <v>5857</v>
          </cell>
          <cell r="E419">
            <v>11</v>
          </cell>
          <cell r="F419">
            <v>8</v>
          </cell>
          <cell r="G419">
            <v>6</v>
          </cell>
          <cell r="H419">
            <v>15</v>
          </cell>
          <cell r="I419">
            <v>12</v>
          </cell>
          <cell r="J419">
            <v>8</v>
          </cell>
        </row>
        <row r="420">
          <cell r="A420" t="str">
            <v>Antônio Gonçalves</v>
          </cell>
          <cell r="B420">
            <v>4380</v>
          </cell>
          <cell r="C420">
            <v>4423</v>
          </cell>
          <cell r="D420">
            <v>4465</v>
          </cell>
          <cell r="E420">
            <v>7</v>
          </cell>
          <cell r="F420">
            <v>6</v>
          </cell>
          <cell r="G420">
            <v>4</v>
          </cell>
          <cell r="H420">
            <v>5</v>
          </cell>
          <cell r="I420">
            <v>5</v>
          </cell>
          <cell r="J420">
            <v>6</v>
          </cell>
        </row>
        <row r="421">
          <cell r="A421" t="str">
            <v>Campo Formoso</v>
          </cell>
          <cell r="B421">
            <v>25659</v>
          </cell>
          <cell r="C421">
            <v>25793</v>
          </cell>
          <cell r="D421">
            <v>25925</v>
          </cell>
          <cell r="E421">
            <v>60</v>
          </cell>
          <cell r="F421">
            <v>76</v>
          </cell>
          <cell r="G421">
            <v>57</v>
          </cell>
          <cell r="H421">
            <v>59</v>
          </cell>
          <cell r="I421">
            <v>59</v>
          </cell>
          <cell r="J421">
            <v>52</v>
          </cell>
        </row>
        <row r="422">
          <cell r="A422" t="str">
            <v>Filadélfia</v>
          </cell>
          <cell r="B422">
            <v>6594</v>
          </cell>
          <cell r="C422">
            <v>6583</v>
          </cell>
          <cell r="D422">
            <v>6565</v>
          </cell>
          <cell r="E422">
            <v>11</v>
          </cell>
          <cell r="F422">
            <v>15</v>
          </cell>
          <cell r="G422">
            <v>19</v>
          </cell>
          <cell r="H422">
            <v>31</v>
          </cell>
          <cell r="I422">
            <v>9</v>
          </cell>
          <cell r="J422">
            <v>14</v>
          </cell>
        </row>
        <row r="423">
          <cell r="A423" t="str">
            <v>Itiúba</v>
          </cell>
          <cell r="B423">
            <v>13560</v>
          </cell>
          <cell r="C423">
            <v>13575</v>
          </cell>
          <cell r="D423">
            <v>13592</v>
          </cell>
          <cell r="E423">
            <v>23</v>
          </cell>
          <cell r="F423">
            <v>36</v>
          </cell>
          <cell r="G423">
            <v>28</v>
          </cell>
          <cell r="H423">
            <v>35</v>
          </cell>
          <cell r="I423">
            <v>36</v>
          </cell>
          <cell r="J423">
            <v>32</v>
          </cell>
        </row>
        <row r="424">
          <cell r="A424" t="str">
            <v>Jaguarari</v>
          </cell>
          <cell r="B424">
            <v>12747</v>
          </cell>
          <cell r="C424">
            <v>12839</v>
          </cell>
          <cell r="D424">
            <v>12925</v>
          </cell>
          <cell r="E424">
            <v>34</v>
          </cell>
          <cell r="F424">
            <v>29</v>
          </cell>
          <cell r="G424">
            <v>30</v>
          </cell>
          <cell r="H424">
            <v>22</v>
          </cell>
          <cell r="I424">
            <v>28</v>
          </cell>
          <cell r="J424">
            <v>24</v>
          </cell>
        </row>
        <row r="425">
          <cell r="A425" t="str">
            <v>Pindobaçu</v>
          </cell>
          <cell r="B425">
            <v>8142</v>
          </cell>
          <cell r="C425">
            <v>8118</v>
          </cell>
          <cell r="D425">
            <v>8095</v>
          </cell>
          <cell r="E425">
            <v>13</v>
          </cell>
          <cell r="F425">
            <v>14</v>
          </cell>
          <cell r="G425">
            <v>20</v>
          </cell>
          <cell r="H425">
            <v>13</v>
          </cell>
          <cell r="I425">
            <v>20</v>
          </cell>
          <cell r="J425">
            <v>27</v>
          </cell>
        </row>
        <row r="426">
          <cell r="A426" t="str">
            <v>Ponto Novo</v>
          </cell>
          <cell r="B426">
            <v>5895</v>
          </cell>
          <cell r="C426">
            <v>5852</v>
          </cell>
          <cell r="D426">
            <v>5814</v>
          </cell>
          <cell r="E426">
            <v>11</v>
          </cell>
          <cell r="F426">
            <v>21</v>
          </cell>
          <cell r="G426">
            <v>11</v>
          </cell>
          <cell r="H426">
            <v>26</v>
          </cell>
          <cell r="I426">
            <v>12</v>
          </cell>
          <cell r="J426">
            <v>20</v>
          </cell>
        </row>
        <row r="427">
          <cell r="A427" t="str">
            <v>Senhor do Bonfim</v>
          </cell>
          <cell r="B427">
            <v>31568</v>
          </cell>
          <cell r="C427">
            <v>31787</v>
          </cell>
          <cell r="D427">
            <v>32000</v>
          </cell>
          <cell r="E427">
            <v>72</v>
          </cell>
          <cell r="F427">
            <v>77</v>
          </cell>
          <cell r="G427">
            <v>79</v>
          </cell>
          <cell r="H427">
            <v>102</v>
          </cell>
          <cell r="I427">
            <v>95</v>
          </cell>
          <cell r="J427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Ações da Saúde da Mulher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_10"/>
      <sheetName val="Indicador 11"/>
      <sheetName val="Indicador 12"/>
      <sheetName val="Indicador13"/>
      <sheetName val="INDICADOR 14BCG "/>
      <sheetName val="indicador 14penta"/>
      <sheetName val="indicador 14 polio"/>
      <sheetName val="indicador 14MNC "/>
      <sheetName val="indicador 14 PNM"/>
      <sheetName val="INDICADOR 14 ROTA "/>
      <sheetName val="INDICADOR 14 TV "/>
      <sheetName val="indicador 14 FA"/>
      <sheetName val="INDICADOR 14 INFLUENZA "/>
      <sheetName val="cobertura por vacina "/>
      <sheetName val="cobertura por vacina  (2)"/>
      <sheetName val="Indicador 15"/>
      <sheetName val="Indicador 16"/>
      <sheetName val="Indicador 19"/>
      <sheetName val="Indicador_20"/>
      <sheetName val="Indicador_21"/>
      <sheetName val="Indicador 24"/>
      <sheetName val="cobertura por vacina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01"/>
      <sheetName val="Indicador 02"/>
      <sheetName val="Indicador 3 - % causa"/>
      <sheetName val="Indicador 3 -  % obito CD "/>
      <sheetName val="Indicador 4 PENTA"/>
      <sheetName val="Indicador 4 POLIO"/>
      <sheetName val="Indicador 4 PNM"/>
      <sheetName val="Indicador 4 TV "/>
      <sheetName val="Indicador 4 COBERTURA"/>
      <sheetName val="indicador 5"/>
      <sheetName val="Indicador_6"/>
      <sheetName val="Indicador 8"/>
      <sheetName val="Indicador 9"/>
      <sheetName val="Indicador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463"/>
  <sheetViews>
    <sheetView workbookViewId="0">
      <pane ySplit="5" topLeftCell="A443" activePane="bottomLeft" state="frozen"/>
      <selection pane="bottomLeft" activeCell="A309" sqref="A309:I387"/>
    </sheetView>
  </sheetViews>
  <sheetFormatPr defaultColWidth="9" defaultRowHeight="12.75" x14ac:dyDescent="0.2"/>
  <cols>
    <col min="1" max="1" width="38" style="197" customWidth="1"/>
    <col min="2" max="2" width="31.7109375" style="197" customWidth="1"/>
    <col min="3" max="3" width="22.5703125" style="197" customWidth="1"/>
    <col min="4" max="4" width="24.85546875" customWidth="1"/>
    <col min="5" max="5" width="18.5703125" customWidth="1"/>
    <col min="6" max="6" width="9" customWidth="1"/>
    <col min="7" max="7" width="18.85546875" customWidth="1"/>
    <col min="9" max="9" width="15.5703125" customWidth="1"/>
  </cols>
  <sheetData>
    <row r="1" spans="1:10" s="1" customFormat="1" ht="15" customHeight="1" x14ac:dyDescent="0.2">
      <c r="A1" s="278" t="s">
        <v>1905</v>
      </c>
      <c r="B1" s="278"/>
      <c r="C1" s="278"/>
      <c r="D1" s="278"/>
      <c r="E1" s="278"/>
      <c r="F1" s="278"/>
      <c r="G1" s="278"/>
      <c r="H1" s="278"/>
      <c r="I1" s="278"/>
    </row>
    <row r="2" spans="1:10" s="1" customFormat="1" ht="15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</row>
    <row r="3" spans="1:10" s="1" customFormat="1" ht="32.25" customHeight="1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10" ht="25.5" x14ac:dyDescent="0.35">
      <c r="A4" s="277" t="s">
        <v>0</v>
      </c>
      <c r="B4" s="277"/>
      <c r="C4" s="277"/>
      <c r="D4" s="277"/>
      <c r="E4" s="277"/>
      <c r="F4" s="277"/>
      <c r="G4" s="277"/>
      <c r="H4" s="277"/>
      <c r="I4" s="277"/>
    </row>
    <row r="5" spans="1:10" s="47" customFormat="1" ht="15" x14ac:dyDescent="0.25">
      <c r="A5" s="226" t="s">
        <v>1904</v>
      </c>
      <c r="B5" s="225">
        <v>2015</v>
      </c>
      <c r="C5" s="225"/>
      <c r="D5" s="225">
        <v>2016</v>
      </c>
      <c r="E5" s="225"/>
      <c r="F5" s="276">
        <v>2017</v>
      </c>
      <c r="G5" s="276"/>
      <c r="H5" s="276">
        <v>2018</v>
      </c>
      <c r="I5" s="276"/>
      <c r="J5"/>
    </row>
    <row r="6" spans="1:10" ht="15" x14ac:dyDescent="0.25">
      <c r="A6" s="224"/>
      <c r="B6" s="221" t="s">
        <v>1255</v>
      </c>
      <c r="C6" s="221" t="s">
        <v>1906</v>
      </c>
      <c r="D6" s="221" t="s">
        <v>1255</v>
      </c>
      <c r="E6" s="221" t="s">
        <v>1906</v>
      </c>
      <c r="F6" s="221" t="s">
        <v>1255</v>
      </c>
      <c r="G6" s="221" t="s">
        <v>1906</v>
      </c>
      <c r="H6" s="221" t="s">
        <v>1255</v>
      </c>
      <c r="I6" s="221" t="s">
        <v>1906</v>
      </c>
      <c r="J6" s="47"/>
    </row>
    <row r="7" spans="1:10" ht="14.25" x14ac:dyDescent="0.2">
      <c r="A7" s="215" t="s">
        <v>10</v>
      </c>
      <c r="B7" s="223">
        <v>2266</v>
      </c>
      <c r="C7" s="222">
        <v>248.39164763901874</v>
      </c>
      <c r="D7" s="223">
        <v>2261</v>
      </c>
      <c r="E7" s="222">
        <v>246.99773758374818</v>
      </c>
      <c r="F7" s="223">
        <v>2361</v>
      </c>
      <c r="G7" s="222">
        <v>256.94826861922684</v>
      </c>
      <c r="H7" s="223">
        <v>2292</v>
      </c>
      <c r="I7" s="222">
        <v>258.39181533778645</v>
      </c>
    </row>
    <row r="8" spans="1:10" ht="14.25" x14ac:dyDescent="0.2">
      <c r="A8" s="215" t="s">
        <v>11</v>
      </c>
      <c r="B8" s="223">
        <v>1282</v>
      </c>
      <c r="C8" s="222">
        <v>263.9755709346835</v>
      </c>
      <c r="D8" s="223">
        <v>1246</v>
      </c>
      <c r="E8" s="222">
        <v>255.09734031336436</v>
      </c>
      <c r="F8" s="223">
        <v>1355</v>
      </c>
      <c r="G8" s="222">
        <v>276.01463386811594</v>
      </c>
      <c r="H8" s="223">
        <v>1285</v>
      </c>
      <c r="I8" s="222">
        <v>270.68074627840303</v>
      </c>
    </row>
    <row r="9" spans="1:10" ht="14.25" x14ac:dyDescent="0.2">
      <c r="A9" s="215" t="s">
        <v>12</v>
      </c>
      <c r="B9" s="223">
        <v>39</v>
      </c>
      <c r="C9" s="222">
        <v>353.54908893119392</v>
      </c>
      <c r="D9" s="223">
        <v>22</v>
      </c>
      <c r="E9" s="222">
        <v>199.54648526077099</v>
      </c>
      <c r="F9" s="223">
        <v>34</v>
      </c>
      <c r="G9" s="222">
        <v>308.64197530864197</v>
      </c>
      <c r="H9" s="223">
        <v>26</v>
      </c>
      <c r="I9" s="222">
        <v>247.10131153773048</v>
      </c>
    </row>
    <row r="10" spans="1:10" ht="14.25" x14ac:dyDescent="0.2">
      <c r="A10" s="215" t="s">
        <v>13</v>
      </c>
      <c r="B10" s="223">
        <v>11</v>
      </c>
      <c r="C10" s="222">
        <v>236.1021678471775</v>
      </c>
      <c r="D10" s="223">
        <v>10</v>
      </c>
      <c r="E10" s="222">
        <v>212.72069772388852</v>
      </c>
      <c r="F10" s="223">
        <v>11</v>
      </c>
      <c r="G10" s="222">
        <v>232.65651438240269</v>
      </c>
      <c r="H10" s="223">
        <v>7</v>
      </c>
      <c r="I10" s="222">
        <v>152.57192676547515</v>
      </c>
    </row>
    <row r="11" spans="1:10" ht="14.25" x14ac:dyDescent="0.2">
      <c r="A11" s="215" t="s">
        <v>14</v>
      </c>
      <c r="B11" s="223">
        <v>13</v>
      </c>
      <c r="C11" s="222">
        <v>292.20049449314456</v>
      </c>
      <c r="D11" s="223">
        <v>12</v>
      </c>
      <c r="E11" s="222">
        <v>270.27027027027026</v>
      </c>
      <c r="F11" s="223">
        <v>12</v>
      </c>
      <c r="G11" s="222">
        <v>270.39206849932401</v>
      </c>
      <c r="H11" s="223">
        <v>10</v>
      </c>
      <c r="I11" s="222">
        <v>235.23876734885908</v>
      </c>
    </row>
    <row r="12" spans="1:10" ht="14.25" x14ac:dyDescent="0.2">
      <c r="A12" s="215" t="s">
        <v>15</v>
      </c>
      <c r="B12" s="223">
        <v>23</v>
      </c>
      <c r="C12" s="222">
        <v>279.49933163203303</v>
      </c>
      <c r="D12" s="223">
        <v>18</v>
      </c>
      <c r="E12" s="222">
        <v>216.68472372697724</v>
      </c>
      <c r="F12" s="223">
        <v>23</v>
      </c>
      <c r="G12" s="222">
        <v>276.84159845931634</v>
      </c>
      <c r="H12" s="223">
        <v>30</v>
      </c>
      <c r="I12" s="222">
        <v>377.16872014080963</v>
      </c>
    </row>
    <row r="13" spans="1:10" ht="14.25" x14ac:dyDescent="0.2">
      <c r="A13" s="215" t="s">
        <v>16</v>
      </c>
      <c r="B13" s="223">
        <v>5</v>
      </c>
      <c r="C13" s="222">
        <v>132.4503311258278</v>
      </c>
      <c r="D13" s="223">
        <v>4</v>
      </c>
      <c r="E13" s="222">
        <v>107.41138560687432</v>
      </c>
      <c r="F13" s="223">
        <v>11</v>
      </c>
      <c r="G13" s="222">
        <v>297.53854476602652</v>
      </c>
      <c r="H13" s="223">
        <v>9</v>
      </c>
      <c r="I13" s="222">
        <v>258.02752293577981</v>
      </c>
    </row>
    <row r="14" spans="1:10" ht="14.25" x14ac:dyDescent="0.2">
      <c r="A14" s="215" t="s">
        <v>17</v>
      </c>
      <c r="B14" s="223">
        <v>9</v>
      </c>
      <c r="C14" s="222">
        <v>171.78850925749188</v>
      </c>
      <c r="D14" s="223">
        <v>7</v>
      </c>
      <c r="E14" s="222">
        <v>132.52555850056797</v>
      </c>
      <c r="F14" s="223">
        <v>7</v>
      </c>
      <c r="G14" s="222">
        <v>132.70142180094786</v>
      </c>
      <c r="H14" s="223">
        <v>10</v>
      </c>
      <c r="I14" s="222">
        <v>198.33399444664815</v>
      </c>
    </row>
    <row r="15" spans="1:10" ht="14.25" x14ac:dyDescent="0.2">
      <c r="A15" s="215" t="s">
        <v>18</v>
      </c>
      <c r="B15" s="223">
        <v>40</v>
      </c>
      <c r="C15" s="222">
        <v>279.81811822315495</v>
      </c>
      <c r="D15" s="223">
        <v>50</v>
      </c>
      <c r="E15" s="222">
        <v>346.95718548331132</v>
      </c>
      <c r="F15" s="223">
        <v>33</v>
      </c>
      <c r="G15" s="222">
        <v>227.35101619014813</v>
      </c>
      <c r="H15" s="223">
        <v>40</v>
      </c>
      <c r="I15" s="222">
        <v>283.68794326241135</v>
      </c>
    </row>
    <row r="16" spans="1:10" ht="14.25" x14ac:dyDescent="0.2">
      <c r="A16" s="215" t="s">
        <v>19</v>
      </c>
      <c r="B16" s="223">
        <v>28</v>
      </c>
      <c r="C16" s="222">
        <v>303.161541792984</v>
      </c>
      <c r="D16" s="223">
        <v>25</v>
      </c>
      <c r="E16" s="222">
        <v>261.50627615062763</v>
      </c>
      <c r="F16" s="223">
        <v>35</v>
      </c>
      <c r="G16" s="222">
        <v>367.14570439525858</v>
      </c>
      <c r="H16" s="223">
        <v>34</v>
      </c>
      <c r="I16" s="222">
        <v>375.11032656663724</v>
      </c>
    </row>
    <row r="17" spans="1:9" ht="14.25" x14ac:dyDescent="0.2">
      <c r="A17" s="215" t="s">
        <v>20</v>
      </c>
      <c r="B17" s="223">
        <v>695</v>
      </c>
      <c r="C17" s="222">
        <v>262.6834532102186</v>
      </c>
      <c r="D17" s="223">
        <v>722</v>
      </c>
      <c r="E17" s="222">
        <v>270.65019773958352</v>
      </c>
      <c r="F17" s="223">
        <v>759</v>
      </c>
      <c r="G17" s="222">
        <v>282.32930979969126</v>
      </c>
      <c r="H17" s="223">
        <v>681</v>
      </c>
      <c r="I17" s="222">
        <v>260.61100076920428</v>
      </c>
    </row>
    <row r="18" spans="1:9" ht="14.25" x14ac:dyDescent="0.2">
      <c r="A18" s="215" t="s">
        <v>21</v>
      </c>
      <c r="B18" s="223">
        <v>4</v>
      </c>
      <c r="C18" s="222">
        <v>194.45794846864365</v>
      </c>
      <c r="D18" s="223">
        <v>1</v>
      </c>
      <c r="E18" s="222">
        <v>48.309178743961354</v>
      </c>
      <c r="F18" s="223">
        <v>5</v>
      </c>
      <c r="G18" s="222">
        <v>242.71844660194174</v>
      </c>
      <c r="H18" s="223">
        <v>6</v>
      </c>
      <c r="I18" s="222">
        <v>306.74846625766872</v>
      </c>
    </row>
    <row r="19" spans="1:9" ht="14.25" x14ac:dyDescent="0.2">
      <c r="A19" s="215" t="s">
        <v>22</v>
      </c>
      <c r="B19" s="223">
        <v>5</v>
      </c>
      <c r="C19" s="222">
        <v>189.46570670708601</v>
      </c>
      <c r="D19" s="223">
        <v>3</v>
      </c>
      <c r="E19" s="222">
        <v>111.81513231457323</v>
      </c>
      <c r="F19" s="223">
        <v>6</v>
      </c>
      <c r="G19" s="222">
        <v>223.29735764793449</v>
      </c>
      <c r="H19" s="223">
        <v>4</v>
      </c>
      <c r="I19" s="222">
        <v>154.67904098994586</v>
      </c>
    </row>
    <row r="20" spans="1:9" ht="14.25" x14ac:dyDescent="0.2">
      <c r="A20" s="215" t="s">
        <v>23</v>
      </c>
      <c r="B20" s="223">
        <v>13</v>
      </c>
      <c r="C20" s="222">
        <v>219.07650825749914</v>
      </c>
      <c r="D20" s="223">
        <v>8</v>
      </c>
      <c r="E20" s="222">
        <v>134.1831600134183</v>
      </c>
      <c r="F20" s="223">
        <v>17</v>
      </c>
      <c r="G20" s="222">
        <v>287.06518068220197</v>
      </c>
      <c r="H20" s="223">
        <v>19</v>
      </c>
      <c r="I20" s="222">
        <v>340.13605442176868</v>
      </c>
    </row>
    <row r="21" spans="1:9" ht="14.25" x14ac:dyDescent="0.2">
      <c r="A21" s="215" t="s">
        <v>24</v>
      </c>
      <c r="B21" s="223">
        <v>46</v>
      </c>
      <c r="C21" s="222">
        <v>190.95852878907385</v>
      </c>
      <c r="D21" s="223">
        <v>45</v>
      </c>
      <c r="E21" s="222">
        <v>185.01007277062862</v>
      </c>
      <c r="F21" s="223">
        <v>44</v>
      </c>
      <c r="G21" s="222">
        <v>181.11467852144563</v>
      </c>
      <c r="H21" s="223">
        <v>62</v>
      </c>
      <c r="I21" s="222">
        <v>267.46042017169231</v>
      </c>
    </row>
    <row r="22" spans="1:9" ht="14.25" x14ac:dyDescent="0.2">
      <c r="A22" s="215" t="s">
        <v>25</v>
      </c>
      <c r="B22" s="223">
        <v>32</v>
      </c>
      <c r="C22" s="222">
        <v>276.19540825133782</v>
      </c>
      <c r="D22" s="223">
        <v>29</v>
      </c>
      <c r="E22" s="222">
        <v>252.26165622825332</v>
      </c>
      <c r="F22" s="223">
        <v>42</v>
      </c>
      <c r="G22" s="222">
        <v>363.51047256361431</v>
      </c>
      <c r="H22" s="223">
        <v>42</v>
      </c>
      <c r="I22" s="222">
        <v>375.90620245234044</v>
      </c>
    </row>
    <row r="23" spans="1:9" ht="14.25" x14ac:dyDescent="0.2">
      <c r="A23" s="215" t="s">
        <v>26</v>
      </c>
      <c r="B23" s="223">
        <v>13</v>
      </c>
      <c r="C23" s="222">
        <v>127.85208497246263</v>
      </c>
      <c r="D23" s="223">
        <v>15</v>
      </c>
      <c r="E23" s="222">
        <v>147.50712951125971</v>
      </c>
      <c r="F23" s="223">
        <v>19</v>
      </c>
      <c r="G23" s="222">
        <v>185.5287569573284</v>
      </c>
      <c r="H23" s="223">
        <v>14</v>
      </c>
      <c r="I23" s="222">
        <v>140.74595355383534</v>
      </c>
    </row>
    <row r="24" spans="1:9" ht="14.25" x14ac:dyDescent="0.2">
      <c r="A24" s="215" t="s">
        <v>27</v>
      </c>
      <c r="B24" s="223">
        <v>8</v>
      </c>
      <c r="C24" s="222">
        <v>216.21621621621622</v>
      </c>
      <c r="D24" s="223">
        <v>7</v>
      </c>
      <c r="E24" s="222">
        <v>189.90775908844276</v>
      </c>
      <c r="F24" s="223">
        <v>12</v>
      </c>
      <c r="G24" s="222">
        <v>325.1151449471688</v>
      </c>
      <c r="H24" s="223">
        <v>5</v>
      </c>
      <c r="I24" s="222">
        <v>141.0039481105471</v>
      </c>
    </row>
    <row r="25" spans="1:9" ht="14.25" x14ac:dyDescent="0.2">
      <c r="A25" s="215" t="s">
        <v>28</v>
      </c>
      <c r="B25" s="223">
        <v>7</v>
      </c>
      <c r="C25" s="222">
        <v>117.68661735036987</v>
      </c>
      <c r="D25" s="223">
        <v>13</v>
      </c>
      <c r="E25" s="222">
        <v>222.18424200991282</v>
      </c>
      <c r="F25" s="223">
        <v>13</v>
      </c>
      <c r="G25" s="222">
        <v>222.29822161422709</v>
      </c>
      <c r="H25" s="223">
        <v>16</v>
      </c>
      <c r="I25" s="222">
        <v>286.17420854945448</v>
      </c>
    </row>
    <row r="26" spans="1:9" ht="14.25" x14ac:dyDescent="0.2">
      <c r="A26" s="215" t="s">
        <v>29</v>
      </c>
      <c r="B26" s="223">
        <v>6</v>
      </c>
      <c r="C26" s="222">
        <v>138.4402399630826</v>
      </c>
      <c r="D26" s="223">
        <v>7</v>
      </c>
      <c r="E26" s="222">
        <v>157.26802965625703</v>
      </c>
      <c r="F26" s="223">
        <v>9</v>
      </c>
      <c r="G26" s="222">
        <v>202.74836674926783</v>
      </c>
      <c r="H26" s="223">
        <v>6</v>
      </c>
      <c r="I26" s="222">
        <v>142.01183431952663</v>
      </c>
    </row>
    <row r="27" spans="1:9" ht="14.25" x14ac:dyDescent="0.2">
      <c r="A27" s="215" t="s">
        <v>30</v>
      </c>
      <c r="B27" s="223">
        <v>13</v>
      </c>
      <c r="C27" s="222">
        <v>141.41194387033613</v>
      </c>
      <c r="D27" s="223">
        <v>27</v>
      </c>
      <c r="E27" s="222">
        <v>304.12255012390182</v>
      </c>
      <c r="F27" s="223">
        <v>24</v>
      </c>
      <c r="G27" s="222">
        <v>269.99662504218696</v>
      </c>
      <c r="H27" s="223">
        <v>19</v>
      </c>
      <c r="I27" s="222">
        <v>222.76937507327938</v>
      </c>
    </row>
    <row r="28" spans="1:9" ht="14.25" x14ac:dyDescent="0.2">
      <c r="A28" s="215" t="s">
        <v>31</v>
      </c>
      <c r="B28" s="223">
        <v>43</v>
      </c>
      <c r="C28" s="222">
        <v>280.8438377636993</v>
      </c>
      <c r="D28" s="223">
        <v>33</v>
      </c>
      <c r="E28" s="222">
        <v>219.80949843468994</v>
      </c>
      <c r="F28" s="223">
        <v>40</v>
      </c>
      <c r="G28" s="222">
        <v>265.97513132522107</v>
      </c>
      <c r="H28" s="223">
        <v>46</v>
      </c>
      <c r="I28" s="222">
        <v>318.51544107464343</v>
      </c>
    </row>
    <row r="29" spans="1:9" ht="14.25" x14ac:dyDescent="0.2">
      <c r="A29" s="215" t="s">
        <v>32</v>
      </c>
      <c r="B29" s="223">
        <v>20</v>
      </c>
      <c r="C29" s="222">
        <v>241.69184290030211</v>
      </c>
      <c r="D29" s="223">
        <v>19</v>
      </c>
      <c r="E29" s="222">
        <v>223.55571243675726</v>
      </c>
      <c r="F29" s="223">
        <v>30</v>
      </c>
      <c r="G29" s="222">
        <v>351.45267104029989</v>
      </c>
      <c r="H29" s="223">
        <v>27</v>
      </c>
      <c r="I29" s="222">
        <v>327.35208535402523</v>
      </c>
    </row>
    <row r="30" spans="1:9" ht="14.25" x14ac:dyDescent="0.2">
      <c r="A30" s="215" t="s">
        <v>33</v>
      </c>
      <c r="B30" s="223">
        <v>9</v>
      </c>
      <c r="C30" s="222">
        <v>240.70607114201658</v>
      </c>
      <c r="D30" s="223">
        <v>9</v>
      </c>
      <c r="E30" s="222">
        <v>245.56616643929058</v>
      </c>
      <c r="F30" s="223">
        <v>12</v>
      </c>
      <c r="G30" s="222">
        <v>327.68978700163842</v>
      </c>
      <c r="H30" s="223">
        <v>13</v>
      </c>
      <c r="I30" s="222">
        <v>368.68973340896201</v>
      </c>
    </row>
    <row r="31" spans="1:9" ht="14.25" x14ac:dyDescent="0.2">
      <c r="A31" s="215" t="s">
        <v>34</v>
      </c>
      <c r="B31" s="223">
        <v>78</v>
      </c>
      <c r="C31" s="222">
        <v>397.10823745036146</v>
      </c>
      <c r="D31" s="223">
        <v>63</v>
      </c>
      <c r="E31" s="222">
        <v>319.05195989061076</v>
      </c>
      <c r="F31" s="223">
        <v>67</v>
      </c>
      <c r="G31" s="222">
        <v>336.70033670033666</v>
      </c>
      <c r="H31" s="223">
        <v>75</v>
      </c>
      <c r="I31" s="222">
        <v>387.59689922480618</v>
      </c>
    </row>
    <row r="32" spans="1:9" ht="14.25" x14ac:dyDescent="0.2">
      <c r="A32" s="215" t="s">
        <v>35</v>
      </c>
      <c r="B32" s="223">
        <v>33</v>
      </c>
      <c r="C32" s="222">
        <v>218.87643430390662</v>
      </c>
      <c r="D32" s="223">
        <v>37</v>
      </c>
      <c r="E32" s="222">
        <v>244.90336245697642</v>
      </c>
      <c r="F32" s="223">
        <v>43</v>
      </c>
      <c r="G32" s="222">
        <v>281.83784492364163</v>
      </c>
      <c r="H32" s="223">
        <v>35</v>
      </c>
      <c r="I32" s="222">
        <v>234.82053002348204</v>
      </c>
    </row>
    <row r="33" spans="1:9" ht="14.25" x14ac:dyDescent="0.2">
      <c r="A33" s="215" t="s">
        <v>36</v>
      </c>
      <c r="B33" s="223">
        <v>32</v>
      </c>
      <c r="C33" s="222">
        <v>528.75082617316582</v>
      </c>
      <c r="D33" s="223">
        <v>21</v>
      </c>
      <c r="E33" s="222">
        <v>329.41176470588238</v>
      </c>
      <c r="F33" s="223">
        <v>18</v>
      </c>
      <c r="G33" s="222">
        <v>284.81012658227849</v>
      </c>
      <c r="H33" s="223">
        <v>17</v>
      </c>
      <c r="I33" s="222">
        <v>286.29168070057256</v>
      </c>
    </row>
    <row r="34" spans="1:9" ht="14.25" x14ac:dyDescent="0.2">
      <c r="A34" s="215" t="s">
        <v>37</v>
      </c>
      <c r="B34" s="223">
        <v>17</v>
      </c>
      <c r="C34" s="222">
        <v>470.52311098809849</v>
      </c>
      <c r="D34" s="223">
        <v>13</v>
      </c>
      <c r="E34" s="222">
        <v>374.85582468281427</v>
      </c>
      <c r="F34" s="223">
        <v>12</v>
      </c>
      <c r="G34" s="222">
        <v>345.52260293694212</v>
      </c>
      <c r="H34" s="223">
        <v>10</v>
      </c>
      <c r="I34" s="222">
        <v>299.76019184652279</v>
      </c>
    </row>
    <row r="35" spans="1:9" ht="14.25" x14ac:dyDescent="0.2">
      <c r="A35" s="215" t="s">
        <v>38</v>
      </c>
      <c r="B35" s="223">
        <v>19</v>
      </c>
      <c r="C35" s="222">
        <v>575.58315661920631</v>
      </c>
      <c r="D35" s="223">
        <v>11</v>
      </c>
      <c r="E35" s="222">
        <v>334.24491036159225</v>
      </c>
      <c r="F35" s="223">
        <v>6</v>
      </c>
      <c r="G35" s="222">
        <v>183.5985312117503</v>
      </c>
      <c r="H35" s="223">
        <v>11</v>
      </c>
      <c r="I35" s="222">
        <v>356.44847699287101</v>
      </c>
    </row>
    <row r="36" spans="1:9" ht="14.25" x14ac:dyDescent="0.2">
      <c r="A36" s="215" t="s">
        <v>39</v>
      </c>
      <c r="B36" s="223">
        <v>21</v>
      </c>
      <c r="C36" s="222">
        <v>381.61003089224062</v>
      </c>
      <c r="D36" s="223">
        <v>15</v>
      </c>
      <c r="E36" s="222">
        <v>273.12454479242535</v>
      </c>
      <c r="F36" s="223">
        <v>11</v>
      </c>
      <c r="G36" s="222">
        <v>200.29133284777859</v>
      </c>
      <c r="H36" s="223">
        <v>11</v>
      </c>
      <c r="I36" s="222">
        <v>209.12547528517109</v>
      </c>
    </row>
    <row r="37" spans="1:9" ht="14.25" x14ac:dyDescent="0.2">
      <c r="A37" s="215" t="s">
        <v>40</v>
      </c>
      <c r="B37" s="223">
        <v>275</v>
      </c>
      <c r="C37" s="222">
        <v>279.88397537021018</v>
      </c>
      <c r="D37" s="223">
        <v>276</v>
      </c>
      <c r="E37" s="222">
        <v>280.40801397976185</v>
      </c>
      <c r="F37" s="223">
        <v>286</v>
      </c>
      <c r="G37" s="222">
        <v>290.22568598798506</v>
      </c>
      <c r="H37" s="223">
        <v>272</v>
      </c>
      <c r="I37" s="222">
        <v>287.57810600213566</v>
      </c>
    </row>
    <row r="38" spans="1:9" ht="14.25" x14ac:dyDescent="0.2">
      <c r="A38" s="215" t="s">
        <v>41</v>
      </c>
      <c r="B38" s="223">
        <v>14</v>
      </c>
      <c r="C38" s="222">
        <v>289.07701837703905</v>
      </c>
      <c r="D38" s="223">
        <v>14</v>
      </c>
      <c r="E38" s="222">
        <v>289.07701837703905</v>
      </c>
      <c r="F38" s="223">
        <v>9</v>
      </c>
      <c r="G38" s="222">
        <v>185.8352260995251</v>
      </c>
      <c r="H38" s="223">
        <v>12</v>
      </c>
      <c r="I38" s="222">
        <v>258.73221216041401</v>
      </c>
    </row>
    <row r="39" spans="1:9" ht="14.25" x14ac:dyDescent="0.2">
      <c r="A39" s="215" t="s">
        <v>42</v>
      </c>
      <c r="B39" s="223">
        <v>16</v>
      </c>
      <c r="C39" s="222">
        <v>233.47439077776156</v>
      </c>
      <c r="D39" s="223">
        <v>22</v>
      </c>
      <c r="E39" s="222">
        <v>306.87683079927467</v>
      </c>
      <c r="F39" s="223">
        <v>19</v>
      </c>
      <c r="G39" s="222">
        <v>265.40019555803883</v>
      </c>
      <c r="H39" s="223">
        <v>19</v>
      </c>
      <c r="I39" s="222">
        <v>277.98098024871979</v>
      </c>
    </row>
    <row r="40" spans="1:9" ht="14.25" x14ac:dyDescent="0.2">
      <c r="A40" s="215" t="s">
        <v>43</v>
      </c>
      <c r="B40" s="223">
        <v>9</v>
      </c>
      <c r="C40" s="222">
        <v>154.5595054095827</v>
      </c>
      <c r="D40" s="223">
        <v>13</v>
      </c>
      <c r="E40" s="222">
        <v>221.50281138183678</v>
      </c>
      <c r="F40" s="223">
        <v>9</v>
      </c>
      <c r="G40" s="222">
        <v>152.33581584292486</v>
      </c>
      <c r="H40" s="223">
        <v>21</v>
      </c>
      <c r="I40" s="222">
        <v>365.91740721380035</v>
      </c>
    </row>
    <row r="41" spans="1:9" ht="14.25" x14ac:dyDescent="0.2">
      <c r="A41" s="215" t="s">
        <v>44</v>
      </c>
      <c r="B41" s="223">
        <v>34</v>
      </c>
      <c r="C41" s="222">
        <v>344.44331881268363</v>
      </c>
      <c r="D41" s="223">
        <v>43</v>
      </c>
      <c r="E41" s="222">
        <v>438.41761827079938</v>
      </c>
      <c r="F41" s="223">
        <v>31</v>
      </c>
      <c r="G41" s="222">
        <v>317.75317753177529</v>
      </c>
      <c r="H41" s="223">
        <v>28</v>
      </c>
      <c r="I41" s="222">
        <v>303.26004548900681</v>
      </c>
    </row>
    <row r="42" spans="1:9" ht="14.25" x14ac:dyDescent="0.2">
      <c r="A42" s="215" t="s">
        <v>45</v>
      </c>
      <c r="B42" s="223" t="s">
        <v>949</v>
      </c>
      <c r="C42" s="223" t="s">
        <v>949</v>
      </c>
      <c r="D42" s="223">
        <v>5</v>
      </c>
      <c r="E42" s="222">
        <v>296.91211401425176</v>
      </c>
      <c r="F42" s="223">
        <v>3</v>
      </c>
      <c r="G42" s="222">
        <v>178.25311942959001</v>
      </c>
      <c r="H42" s="223">
        <v>2</v>
      </c>
      <c r="I42" s="222">
        <v>123.83900928792571</v>
      </c>
    </row>
    <row r="43" spans="1:9" ht="14.25" x14ac:dyDescent="0.2">
      <c r="A43" s="215" t="s">
        <v>46</v>
      </c>
      <c r="B43" s="223">
        <v>86</v>
      </c>
      <c r="C43" s="222">
        <v>329.33787768544403</v>
      </c>
      <c r="D43" s="223">
        <v>71</v>
      </c>
      <c r="E43" s="222">
        <v>270.72370929611833</v>
      </c>
      <c r="F43" s="223">
        <v>99</v>
      </c>
      <c r="G43" s="222">
        <v>376.32569278138897</v>
      </c>
      <c r="H43" s="223">
        <v>84</v>
      </c>
      <c r="I43" s="222">
        <v>331.62258191867352</v>
      </c>
    </row>
    <row r="44" spans="1:9" ht="14.25" x14ac:dyDescent="0.2">
      <c r="A44" s="215" t="s">
        <v>47</v>
      </c>
      <c r="B44" s="223">
        <v>4</v>
      </c>
      <c r="C44" s="222">
        <v>68.870523415977956</v>
      </c>
      <c r="D44" s="223">
        <v>11</v>
      </c>
      <c r="E44" s="222">
        <v>188.54988001371271</v>
      </c>
      <c r="F44" s="223">
        <v>14</v>
      </c>
      <c r="G44" s="222">
        <v>239.03022024927438</v>
      </c>
      <c r="H44" s="223">
        <v>9</v>
      </c>
      <c r="I44" s="222">
        <v>159.32023366967604</v>
      </c>
    </row>
    <row r="45" spans="1:9" ht="14.25" x14ac:dyDescent="0.2">
      <c r="A45" s="215" t="s">
        <v>48</v>
      </c>
      <c r="B45" s="223">
        <v>4</v>
      </c>
      <c r="C45" s="222">
        <v>250.78369905956114</v>
      </c>
      <c r="D45" s="223">
        <v>6</v>
      </c>
      <c r="E45" s="222">
        <v>371.28712871287127</v>
      </c>
      <c r="F45" s="223">
        <v>3</v>
      </c>
      <c r="G45" s="222">
        <v>186.45121193287756</v>
      </c>
      <c r="H45" s="223">
        <v>8</v>
      </c>
      <c r="I45" s="222">
        <v>524.24639580602889</v>
      </c>
    </row>
    <row r="46" spans="1:9" ht="14.25" x14ac:dyDescent="0.2">
      <c r="A46" s="215" t="s">
        <v>49</v>
      </c>
      <c r="B46" s="223">
        <v>12</v>
      </c>
      <c r="C46" s="222">
        <v>266.31158455392813</v>
      </c>
      <c r="D46" s="223">
        <v>13</v>
      </c>
      <c r="E46" s="222">
        <v>287.2293415819708</v>
      </c>
      <c r="F46" s="223">
        <v>10</v>
      </c>
      <c r="G46" s="222">
        <v>221.19000221190004</v>
      </c>
      <c r="H46" s="223">
        <v>9</v>
      </c>
      <c r="I46" s="222">
        <v>207.99630228795934</v>
      </c>
    </row>
    <row r="47" spans="1:9" ht="14.25" x14ac:dyDescent="0.2">
      <c r="A47" s="215" t="s">
        <v>50</v>
      </c>
      <c r="B47" s="223">
        <v>13</v>
      </c>
      <c r="C47" s="222">
        <v>331.12582781456956</v>
      </c>
      <c r="D47" s="223">
        <v>9</v>
      </c>
      <c r="E47" s="222">
        <v>229.41626306398166</v>
      </c>
      <c r="F47" s="223">
        <v>13</v>
      </c>
      <c r="G47" s="222">
        <v>331.97139938712968</v>
      </c>
      <c r="H47" s="223">
        <v>8</v>
      </c>
      <c r="I47" s="222">
        <v>214.01819154628143</v>
      </c>
    </row>
    <row r="48" spans="1:9" ht="14.25" x14ac:dyDescent="0.2">
      <c r="A48" s="215" t="s">
        <v>51</v>
      </c>
      <c r="B48" s="223">
        <v>9</v>
      </c>
      <c r="C48" s="222">
        <v>247.11696869851727</v>
      </c>
      <c r="D48" s="223">
        <v>4</v>
      </c>
      <c r="E48" s="222">
        <v>109.55902492467817</v>
      </c>
      <c r="F48" s="223">
        <v>8</v>
      </c>
      <c r="G48" s="222">
        <v>218.99808376676702</v>
      </c>
      <c r="H48" s="223">
        <v>9</v>
      </c>
      <c r="I48" s="222">
        <v>256.70279520821447</v>
      </c>
    </row>
    <row r="49" spans="1:9" ht="14.25" x14ac:dyDescent="0.2">
      <c r="A49" s="215" t="s">
        <v>52</v>
      </c>
      <c r="B49" s="223">
        <v>42</v>
      </c>
      <c r="C49" s="222">
        <v>339.14728682170545</v>
      </c>
      <c r="D49" s="223">
        <v>48</v>
      </c>
      <c r="E49" s="222">
        <v>386.78485092667205</v>
      </c>
      <c r="F49" s="223">
        <v>41</v>
      </c>
      <c r="G49" s="222">
        <v>329.74103265240473</v>
      </c>
      <c r="H49" s="223">
        <v>41</v>
      </c>
      <c r="I49" s="222">
        <v>343.0388219544846</v>
      </c>
    </row>
    <row r="50" spans="1:9" ht="14.25" x14ac:dyDescent="0.2">
      <c r="A50" s="215" t="s">
        <v>53</v>
      </c>
      <c r="B50" s="223">
        <v>22</v>
      </c>
      <c r="C50" s="222">
        <v>305.51312317733647</v>
      </c>
      <c r="D50" s="223">
        <v>12</v>
      </c>
      <c r="E50" s="222">
        <v>165.86040082930199</v>
      </c>
      <c r="F50" s="223">
        <v>18</v>
      </c>
      <c r="G50" s="222">
        <v>247.79735682819384</v>
      </c>
      <c r="H50" s="223">
        <v>13</v>
      </c>
      <c r="I50" s="222">
        <v>185.39646320593269</v>
      </c>
    </row>
    <row r="51" spans="1:9" ht="14.25" x14ac:dyDescent="0.2">
      <c r="A51" s="215" t="s">
        <v>54</v>
      </c>
      <c r="B51" s="223">
        <v>10</v>
      </c>
      <c r="C51" s="222">
        <v>275.70995312930796</v>
      </c>
      <c r="D51" s="223">
        <v>5</v>
      </c>
      <c r="E51" s="222">
        <v>137.58943313153551</v>
      </c>
      <c r="F51" s="223">
        <v>9</v>
      </c>
      <c r="G51" s="222">
        <v>247.66097963676387</v>
      </c>
      <c r="H51" s="223">
        <v>9</v>
      </c>
      <c r="I51" s="222">
        <v>258.39793281653749</v>
      </c>
    </row>
    <row r="52" spans="1:9" ht="14.25" x14ac:dyDescent="0.2">
      <c r="A52" s="215" t="s">
        <v>55</v>
      </c>
      <c r="B52" s="223">
        <v>154</v>
      </c>
      <c r="C52" s="222">
        <v>209.02329116673002</v>
      </c>
      <c r="D52" s="223">
        <v>179</v>
      </c>
      <c r="E52" s="222">
        <v>242.01944267924986</v>
      </c>
      <c r="F52" s="223">
        <v>176</v>
      </c>
      <c r="G52" s="222">
        <v>237.25112222476849</v>
      </c>
      <c r="H52" s="223">
        <v>216</v>
      </c>
      <c r="I52" s="222">
        <v>302.16974665305037</v>
      </c>
    </row>
    <row r="53" spans="1:9" ht="14.25" x14ac:dyDescent="0.2">
      <c r="A53" s="215" t="s">
        <v>56</v>
      </c>
      <c r="B53" s="223">
        <v>7</v>
      </c>
      <c r="C53" s="222">
        <v>163.09412861137</v>
      </c>
      <c r="D53" s="223">
        <v>6</v>
      </c>
      <c r="E53" s="222">
        <v>139.95801259622112</v>
      </c>
      <c r="F53" s="223">
        <v>7</v>
      </c>
      <c r="G53" s="222">
        <v>163.66612111292963</v>
      </c>
      <c r="H53" s="223">
        <v>11</v>
      </c>
      <c r="I53" s="222">
        <v>269.8062300711307</v>
      </c>
    </row>
    <row r="54" spans="1:9" ht="14.25" x14ac:dyDescent="0.2">
      <c r="A54" s="215" t="s">
        <v>57</v>
      </c>
      <c r="B54" s="223">
        <v>8</v>
      </c>
      <c r="C54" s="222">
        <v>143.60078980434392</v>
      </c>
      <c r="D54" s="223">
        <v>9</v>
      </c>
      <c r="E54" s="222">
        <v>160.59957173447538</v>
      </c>
      <c r="F54" s="223">
        <v>16</v>
      </c>
      <c r="G54" s="222">
        <v>284.14136032676254</v>
      </c>
      <c r="H54" s="223">
        <v>19</v>
      </c>
      <c r="I54" s="222">
        <v>348.62385321100919</v>
      </c>
    </row>
    <row r="55" spans="1:9" ht="14.25" x14ac:dyDescent="0.2">
      <c r="A55" s="215" t="s">
        <v>58</v>
      </c>
      <c r="B55" s="223">
        <v>8</v>
      </c>
      <c r="C55" s="222">
        <v>116.55011655011656</v>
      </c>
      <c r="D55" s="223">
        <v>15</v>
      </c>
      <c r="E55" s="222">
        <v>217.45433458973616</v>
      </c>
      <c r="F55" s="223">
        <v>11</v>
      </c>
      <c r="G55" s="222">
        <v>158.8447653429603</v>
      </c>
      <c r="H55" s="223">
        <v>11</v>
      </c>
      <c r="I55" s="222">
        <v>164.54749439042632</v>
      </c>
    </row>
    <row r="56" spans="1:9" ht="14.25" x14ac:dyDescent="0.2">
      <c r="A56" s="215" t="s">
        <v>59</v>
      </c>
      <c r="B56" s="223">
        <v>29</v>
      </c>
      <c r="C56" s="222">
        <v>317.8082191780822</v>
      </c>
      <c r="D56" s="223">
        <v>28</v>
      </c>
      <c r="E56" s="222">
        <v>303.52303523035232</v>
      </c>
      <c r="F56" s="223">
        <v>29</v>
      </c>
      <c r="G56" s="222">
        <v>311.35924414859352</v>
      </c>
      <c r="H56" s="223">
        <v>31</v>
      </c>
      <c r="I56" s="222">
        <v>340.73422730270386</v>
      </c>
    </row>
    <row r="57" spans="1:9" ht="14.25" x14ac:dyDescent="0.2">
      <c r="A57" s="215" t="s">
        <v>60</v>
      </c>
      <c r="B57" s="223">
        <v>7</v>
      </c>
      <c r="C57" s="222">
        <v>167.94625719769672</v>
      </c>
      <c r="D57" s="223">
        <v>8</v>
      </c>
      <c r="E57" s="222">
        <v>190.29495718363464</v>
      </c>
      <c r="F57" s="223">
        <v>14</v>
      </c>
      <c r="G57" s="222">
        <v>330.65658951346245</v>
      </c>
      <c r="H57" s="223">
        <v>5</v>
      </c>
      <c r="I57" s="222">
        <v>121.44765606023805</v>
      </c>
    </row>
    <row r="58" spans="1:9" ht="14.25" x14ac:dyDescent="0.2">
      <c r="A58" s="215" t="s">
        <v>61</v>
      </c>
      <c r="B58" s="223">
        <v>11</v>
      </c>
      <c r="C58" s="222">
        <v>278.26966860612197</v>
      </c>
      <c r="D58" s="223">
        <v>14</v>
      </c>
      <c r="E58" s="222">
        <v>359.25070567102904</v>
      </c>
      <c r="F58" s="223">
        <v>10</v>
      </c>
      <c r="G58" s="222">
        <v>260.41666666666663</v>
      </c>
      <c r="H58" s="223">
        <v>13</v>
      </c>
      <c r="I58" s="222">
        <v>364.65638148667603</v>
      </c>
    </row>
    <row r="59" spans="1:9" ht="14.25" x14ac:dyDescent="0.2">
      <c r="A59" s="215" t="s">
        <v>62</v>
      </c>
      <c r="B59" s="223">
        <v>11</v>
      </c>
      <c r="C59" s="222">
        <v>221.10552763819095</v>
      </c>
      <c r="D59" s="223">
        <v>14</v>
      </c>
      <c r="E59" s="222">
        <v>278.16411682892908</v>
      </c>
      <c r="F59" s="223">
        <v>7</v>
      </c>
      <c r="G59" s="222">
        <v>137.74104683195591</v>
      </c>
      <c r="H59" s="223">
        <v>17</v>
      </c>
      <c r="I59" s="222">
        <v>341.98350432508551</v>
      </c>
    </row>
    <row r="60" spans="1:9" ht="14.25" x14ac:dyDescent="0.2">
      <c r="A60" s="215" t="s">
        <v>63</v>
      </c>
      <c r="B60" s="223">
        <v>4</v>
      </c>
      <c r="C60" s="222">
        <v>112.51758087201125</v>
      </c>
      <c r="D60" s="223">
        <v>5</v>
      </c>
      <c r="E60" s="222">
        <v>139.66480446927375</v>
      </c>
      <c r="F60" s="223">
        <v>10</v>
      </c>
      <c r="G60" s="222">
        <v>277.93218454697057</v>
      </c>
      <c r="H60" s="223">
        <v>8</v>
      </c>
      <c r="I60" s="222">
        <v>229.62112514351321</v>
      </c>
    </row>
    <row r="61" spans="1:9" ht="14.25" x14ac:dyDescent="0.2">
      <c r="A61" s="215" t="s">
        <v>64</v>
      </c>
      <c r="B61" s="223">
        <v>16</v>
      </c>
      <c r="C61" s="222">
        <v>213.30489268097585</v>
      </c>
      <c r="D61" s="223">
        <v>19</v>
      </c>
      <c r="E61" s="222">
        <v>254.82832618025751</v>
      </c>
      <c r="F61" s="223">
        <v>25</v>
      </c>
      <c r="G61" s="222">
        <v>337.24537973829757</v>
      </c>
      <c r="H61" s="223">
        <v>29</v>
      </c>
      <c r="I61" s="222">
        <v>413.75374518476247</v>
      </c>
    </row>
    <row r="62" spans="1:9" ht="14.25" x14ac:dyDescent="0.2">
      <c r="A62" s="215" t="s">
        <v>65</v>
      </c>
      <c r="B62" s="223">
        <v>34</v>
      </c>
      <c r="C62" s="222">
        <v>196.01060763288365</v>
      </c>
      <c r="D62" s="223">
        <v>40</v>
      </c>
      <c r="E62" s="222">
        <v>229.62112514351321</v>
      </c>
      <c r="F62" s="223">
        <v>27</v>
      </c>
      <c r="G62" s="222">
        <v>154.42690459849004</v>
      </c>
      <c r="H62" s="223">
        <v>42</v>
      </c>
      <c r="I62" s="222">
        <v>249.11032028469751</v>
      </c>
    </row>
    <row r="63" spans="1:9" ht="14.25" x14ac:dyDescent="0.2">
      <c r="A63" s="215" t="s">
        <v>66</v>
      </c>
      <c r="B63" s="223">
        <v>19</v>
      </c>
      <c r="C63" s="222">
        <v>300.34777110338285</v>
      </c>
      <c r="D63" s="223">
        <v>21</v>
      </c>
      <c r="E63" s="222">
        <v>330.34450212364322</v>
      </c>
      <c r="F63" s="223">
        <v>20</v>
      </c>
      <c r="G63" s="222">
        <v>313.23414252153486</v>
      </c>
      <c r="H63" s="223">
        <v>30</v>
      </c>
      <c r="I63" s="222">
        <v>486.46019134100857</v>
      </c>
    </row>
    <row r="64" spans="1:9" ht="14.25" x14ac:dyDescent="0.2">
      <c r="A64" s="215" t="s">
        <v>67</v>
      </c>
      <c r="B64" s="223">
        <v>555</v>
      </c>
      <c r="C64" s="222">
        <v>217.9145382371303</v>
      </c>
      <c r="D64" s="223">
        <v>560</v>
      </c>
      <c r="E64" s="222">
        <v>219.98483675946622</v>
      </c>
      <c r="F64" s="223">
        <v>544</v>
      </c>
      <c r="G64" s="222">
        <v>213.15027486198127</v>
      </c>
      <c r="H64" s="223">
        <v>519</v>
      </c>
      <c r="I64" s="222">
        <v>210.77854038906713</v>
      </c>
    </row>
    <row r="65" spans="1:9" ht="14.25" x14ac:dyDescent="0.2">
      <c r="A65" s="215" t="s">
        <v>68</v>
      </c>
      <c r="B65" s="223">
        <v>9</v>
      </c>
      <c r="C65" s="222">
        <v>140.4932875429285</v>
      </c>
      <c r="D65" s="223">
        <v>6</v>
      </c>
      <c r="E65" s="222">
        <v>91.547146780592001</v>
      </c>
      <c r="F65" s="223">
        <v>10</v>
      </c>
      <c r="G65" s="222">
        <v>152.02189115232594</v>
      </c>
      <c r="H65" s="223">
        <v>5</v>
      </c>
      <c r="I65" s="222">
        <v>78.727759407967241</v>
      </c>
    </row>
    <row r="66" spans="1:9" ht="14.25" x14ac:dyDescent="0.2">
      <c r="A66" s="215" t="s">
        <v>69</v>
      </c>
      <c r="B66" s="223">
        <v>41</v>
      </c>
      <c r="C66" s="222">
        <v>204.50917797286513</v>
      </c>
      <c r="D66" s="223">
        <v>46</v>
      </c>
      <c r="E66" s="222">
        <v>232.49936820823859</v>
      </c>
      <c r="F66" s="223">
        <v>37</v>
      </c>
      <c r="G66" s="222">
        <v>186.02312719959778</v>
      </c>
      <c r="H66" s="223">
        <v>41</v>
      </c>
      <c r="I66" s="222">
        <v>213.1420253690996</v>
      </c>
    </row>
    <row r="67" spans="1:9" ht="14.25" x14ac:dyDescent="0.2">
      <c r="A67" s="215" t="s">
        <v>70</v>
      </c>
      <c r="B67" s="223">
        <v>13</v>
      </c>
      <c r="C67" s="222">
        <v>218.81838074398249</v>
      </c>
      <c r="D67" s="223">
        <v>8</v>
      </c>
      <c r="E67" s="222">
        <v>120.79118224369621</v>
      </c>
      <c r="F67" s="223">
        <v>15</v>
      </c>
      <c r="G67" s="222">
        <v>244.45893089960887</v>
      </c>
      <c r="H67" s="223">
        <v>9</v>
      </c>
      <c r="I67" s="222">
        <v>150.82956259426848</v>
      </c>
    </row>
    <row r="68" spans="1:9" ht="14.25" x14ac:dyDescent="0.2">
      <c r="A68" s="215" t="s">
        <v>71</v>
      </c>
      <c r="B68" s="223">
        <v>22</v>
      </c>
      <c r="C68" s="222">
        <v>370.99494097807758</v>
      </c>
      <c r="D68" s="223">
        <v>18</v>
      </c>
      <c r="E68" s="222">
        <v>288.50777368167974</v>
      </c>
      <c r="F68" s="223">
        <v>14</v>
      </c>
      <c r="G68" s="222">
        <v>224.17934347477981</v>
      </c>
      <c r="H68" s="223">
        <v>14</v>
      </c>
      <c r="I68" s="222">
        <v>233.68385912201634</v>
      </c>
    </row>
    <row r="69" spans="1:9" ht="14.25" x14ac:dyDescent="0.2">
      <c r="A69" s="215" t="s">
        <v>72</v>
      </c>
      <c r="B69" s="223">
        <v>37</v>
      </c>
      <c r="C69" s="222">
        <v>277.40290898185634</v>
      </c>
      <c r="D69" s="223">
        <v>40</v>
      </c>
      <c r="E69" s="222">
        <v>292.67578839540499</v>
      </c>
      <c r="F69" s="223">
        <v>54</v>
      </c>
      <c r="G69" s="222">
        <v>394.33328465021174</v>
      </c>
      <c r="H69" s="223">
        <v>20</v>
      </c>
      <c r="I69" s="222">
        <v>151.94104687381295</v>
      </c>
    </row>
    <row r="70" spans="1:9" ht="14.25" x14ac:dyDescent="0.2">
      <c r="A70" s="215" t="s">
        <v>73</v>
      </c>
      <c r="B70" s="223">
        <v>52</v>
      </c>
      <c r="C70" s="222">
        <v>188.75458274347525</v>
      </c>
      <c r="D70" s="223">
        <v>83</v>
      </c>
      <c r="E70" s="222">
        <v>302.50018222902543</v>
      </c>
      <c r="F70" s="223">
        <v>71</v>
      </c>
      <c r="G70" s="222">
        <v>257.19046584075926</v>
      </c>
      <c r="H70" s="223">
        <v>78</v>
      </c>
      <c r="I70" s="222">
        <v>291.55608716779426</v>
      </c>
    </row>
    <row r="71" spans="1:9" ht="14.25" x14ac:dyDescent="0.2">
      <c r="A71" s="215" t="s">
        <v>74</v>
      </c>
      <c r="B71" s="223">
        <v>62</v>
      </c>
      <c r="C71" s="222">
        <v>255.24907369287772</v>
      </c>
      <c r="D71" s="223">
        <v>45</v>
      </c>
      <c r="E71" s="222">
        <v>182.41517694272164</v>
      </c>
      <c r="F71" s="223">
        <v>49</v>
      </c>
      <c r="G71" s="222">
        <v>197.69224562252884</v>
      </c>
      <c r="H71" s="223">
        <v>53</v>
      </c>
      <c r="I71" s="222">
        <v>221.27588510354042</v>
      </c>
    </row>
    <row r="72" spans="1:9" ht="14.25" x14ac:dyDescent="0.2">
      <c r="A72" s="215" t="s">
        <v>75</v>
      </c>
      <c r="B72" s="223">
        <v>14</v>
      </c>
      <c r="C72" s="222">
        <v>398.74679578467669</v>
      </c>
      <c r="D72" s="223">
        <v>10</v>
      </c>
      <c r="E72" s="222">
        <v>295.50827423167846</v>
      </c>
      <c r="F72" s="223">
        <v>12</v>
      </c>
      <c r="G72" s="222">
        <v>358.63717872086073</v>
      </c>
      <c r="H72" s="223">
        <v>5</v>
      </c>
      <c r="I72" s="222">
        <v>159.64240102171138</v>
      </c>
    </row>
    <row r="73" spans="1:9" ht="14.25" x14ac:dyDescent="0.2">
      <c r="A73" s="215" t="s">
        <v>76</v>
      </c>
      <c r="B73" s="223">
        <v>31</v>
      </c>
      <c r="C73" s="222">
        <v>146.38522925815744</v>
      </c>
      <c r="D73" s="223">
        <v>28</v>
      </c>
      <c r="E73" s="222">
        <v>139.13734843967401</v>
      </c>
      <c r="F73" s="223">
        <v>24</v>
      </c>
      <c r="G73" s="222">
        <v>119.43269470017417</v>
      </c>
      <c r="H73" s="223">
        <v>37</v>
      </c>
      <c r="I73" s="222">
        <v>192.9998435136404</v>
      </c>
    </row>
    <row r="74" spans="1:9" ht="14.25" x14ac:dyDescent="0.2">
      <c r="A74" s="215" t="s">
        <v>77</v>
      </c>
      <c r="B74" s="223">
        <v>15</v>
      </c>
      <c r="C74" s="222">
        <v>305.06406345332522</v>
      </c>
      <c r="D74" s="223">
        <v>16</v>
      </c>
      <c r="E74" s="222">
        <v>319.87205117952817</v>
      </c>
      <c r="F74" s="223">
        <v>8</v>
      </c>
      <c r="G74" s="222">
        <v>159.55325089748703</v>
      </c>
      <c r="H74" s="223">
        <v>7</v>
      </c>
      <c r="I74" s="222">
        <v>144.92753623188406</v>
      </c>
    </row>
    <row r="75" spans="1:9" ht="14.25" x14ac:dyDescent="0.2">
      <c r="A75" s="215" t="s">
        <v>78</v>
      </c>
      <c r="B75" s="223">
        <v>12</v>
      </c>
      <c r="C75" s="222">
        <v>116.31288165164291</v>
      </c>
      <c r="D75" s="223">
        <v>28</v>
      </c>
      <c r="E75" s="222">
        <v>266.86999618757147</v>
      </c>
      <c r="F75" s="223">
        <v>16</v>
      </c>
      <c r="G75" s="222">
        <v>152.42450223873487</v>
      </c>
      <c r="H75" s="223">
        <v>24</v>
      </c>
      <c r="I75" s="222">
        <v>238.59230539815093</v>
      </c>
    </row>
    <row r="76" spans="1:9" ht="14.25" x14ac:dyDescent="0.2">
      <c r="A76" s="215" t="s">
        <v>79</v>
      </c>
      <c r="B76" s="223">
        <v>20</v>
      </c>
      <c r="C76" s="222">
        <v>180.9463494074007</v>
      </c>
      <c r="D76" s="223">
        <v>15</v>
      </c>
      <c r="E76" s="222">
        <v>136.2026695723236</v>
      </c>
      <c r="F76" s="223">
        <v>17</v>
      </c>
      <c r="G76" s="222">
        <v>154.01340822612792</v>
      </c>
      <c r="H76" s="223">
        <v>24</v>
      </c>
      <c r="I76" s="222">
        <v>226.11644997173542</v>
      </c>
    </row>
    <row r="77" spans="1:9" ht="14.25" x14ac:dyDescent="0.2">
      <c r="A77" s="215" t="s">
        <v>80</v>
      </c>
      <c r="B77" s="223">
        <v>14</v>
      </c>
      <c r="C77" s="222">
        <v>252.47971145175833</v>
      </c>
      <c r="D77" s="223">
        <v>9</v>
      </c>
      <c r="E77" s="222">
        <v>147.73473407747866</v>
      </c>
      <c r="F77" s="223">
        <v>9</v>
      </c>
      <c r="G77" s="222">
        <v>146.77103718199606</v>
      </c>
      <c r="H77" s="223">
        <v>12</v>
      </c>
      <c r="I77" s="222">
        <v>201.61290322580643</v>
      </c>
    </row>
    <row r="78" spans="1:9" ht="14.25" x14ac:dyDescent="0.2">
      <c r="A78" s="215" t="s">
        <v>81</v>
      </c>
      <c r="B78" s="223">
        <v>37</v>
      </c>
      <c r="C78" s="222">
        <v>252.47355851245311</v>
      </c>
      <c r="D78" s="223">
        <v>40</v>
      </c>
      <c r="E78" s="222">
        <v>267.32607097507184</v>
      </c>
      <c r="F78" s="223">
        <v>35</v>
      </c>
      <c r="G78" s="222">
        <v>229.5684113865932</v>
      </c>
      <c r="H78" s="223">
        <v>36</v>
      </c>
      <c r="I78" s="222">
        <v>244.15055951169887</v>
      </c>
    </row>
    <row r="79" spans="1:9" ht="14.25" x14ac:dyDescent="0.2">
      <c r="A79" s="215" t="s">
        <v>82</v>
      </c>
      <c r="B79" s="223">
        <v>13</v>
      </c>
      <c r="C79" s="222">
        <v>293.18899413622012</v>
      </c>
      <c r="D79" s="223">
        <v>7</v>
      </c>
      <c r="E79" s="222">
        <v>166.34980988593156</v>
      </c>
      <c r="F79" s="223">
        <v>10</v>
      </c>
      <c r="G79" s="222">
        <v>237.30422401518746</v>
      </c>
      <c r="H79" s="223">
        <v>9</v>
      </c>
      <c r="I79" s="222">
        <v>222.16736608244881</v>
      </c>
    </row>
    <row r="80" spans="1:9" ht="14.25" x14ac:dyDescent="0.2">
      <c r="A80" s="215" t="s">
        <v>83</v>
      </c>
      <c r="B80" s="223">
        <v>85</v>
      </c>
      <c r="C80" s="222">
        <v>257.69289070789756</v>
      </c>
      <c r="D80" s="223">
        <v>94</v>
      </c>
      <c r="E80" s="222">
        <v>287.2246157606869</v>
      </c>
      <c r="F80" s="223">
        <v>81</v>
      </c>
      <c r="G80" s="222">
        <v>246.1407560471618</v>
      </c>
      <c r="H80" s="223">
        <v>59</v>
      </c>
      <c r="I80" s="222">
        <v>185.26077809526799</v>
      </c>
    </row>
    <row r="81" spans="1:9" ht="14.25" x14ac:dyDescent="0.2">
      <c r="A81" s="215" t="s">
        <v>84</v>
      </c>
      <c r="B81" s="223">
        <v>20</v>
      </c>
      <c r="C81" s="222">
        <v>236.88262465948122</v>
      </c>
      <c r="D81" s="223">
        <v>12</v>
      </c>
      <c r="E81" s="222">
        <v>140.28524666822537</v>
      </c>
      <c r="F81" s="223">
        <v>18</v>
      </c>
      <c r="G81" s="222">
        <v>209.93701889433169</v>
      </c>
      <c r="H81" s="223">
        <v>16</v>
      </c>
      <c r="I81" s="222">
        <v>194.10408831736018</v>
      </c>
    </row>
    <row r="82" spans="1:9" ht="14.25" x14ac:dyDescent="0.2">
      <c r="A82" s="215" t="s">
        <v>85</v>
      </c>
      <c r="B82" s="223">
        <v>42</v>
      </c>
      <c r="C82" s="222">
        <v>190.26047565118913</v>
      </c>
      <c r="D82" s="223">
        <v>30</v>
      </c>
      <c r="E82" s="222">
        <v>144.71081954560802</v>
      </c>
      <c r="F82" s="223">
        <v>40</v>
      </c>
      <c r="G82" s="222">
        <v>192.41870309794112</v>
      </c>
      <c r="H82" s="223">
        <v>39</v>
      </c>
      <c r="I82" s="222">
        <v>194.9317738791423</v>
      </c>
    </row>
    <row r="83" spans="1:9" ht="14.25" x14ac:dyDescent="0.2">
      <c r="A83" s="215" t="s">
        <v>86</v>
      </c>
      <c r="B83" s="223">
        <v>16</v>
      </c>
      <c r="C83" s="222">
        <v>132.52712664623539</v>
      </c>
      <c r="D83" s="223">
        <v>25</v>
      </c>
      <c r="E83" s="222">
        <v>203.28508700601725</v>
      </c>
      <c r="F83" s="223">
        <v>24</v>
      </c>
      <c r="G83" s="222">
        <v>193.05019305019306</v>
      </c>
      <c r="H83" s="223">
        <v>31</v>
      </c>
      <c r="I83" s="222">
        <v>254.80848265658392</v>
      </c>
    </row>
    <row r="84" spans="1:9" ht="14.25" x14ac:dyDescent="0.2">
      <c r="A84" s="215" t="s">
        <v>87</v>
      </c>
      <c r="B84" s="223">
        <v>805</v>
      </c>
      <c r="C84" s="222">
        <v>245.38942234415487</v>
      </c>
      <c r="D84" s="223">
        <v>975</v>
      </c>
      <c r="E84" s="222">
        <v>296.01877518057142</v>
      </c>
      <c r="F84" s="223">
        <v>1018</v>
      </c>
      <c r="G84" s="222">
        <v>308.24105783001926</v>
      </c>
      <c r="H84" s="223">
        <v>888</v>
      </c>
      <c r="I84" s="222">
        <v>279.26987281899034</v>
      </c>
    </row>
    <row r="85" spans="1:9" ht="14.25" x14ac:dyDescent="0.2">
      <c r="A85" s="215" t="s">
        <v>88</v>
      </c>
      <c r="B85" s="223">
        <v>406</v>
      </c>
      <c r="C85" s="222">
        <v>242.92903001908726</v>
      </c>
      <c r="D85" s="223">
        <v>497</v>
      </c>
      <c r="E85" s="222">
        <v>296.12064085988192</v>
      </c>
      <c r="F85" s="223">
        <v>519</v>
      </c>
      <c r="G85" s="222">
        <v>308.2423652107808</v>
      </c>
      <c r="H85" s="223">
        <v>486</v>
      </c>
      <c r="I85" s="222">
        <v>299.49160375905097</v>
      </c>
    </row>
    <row r="86" spans="1:9" ht="14.25" x14ac:dyDescent="0.2">
      <c r="A86" s="215" t="s">
        <v>89</v>
      </c>
      <c r="B86" s="223">
        <v>15</v>
      </c>
      <c r="C86" s="222">
        <v>235.62676720075399</v>
      </c>
      <c r="D86" s="223">
        <v>24</v>
      </c>
      <c r="E86" s="222">
        <v>380.22813688212926</v>
      </c>
      <c r="F86" s="223">
        <v>12</v>
      </c>
      <c r="G86" s="222">
        <v>190.02375296912115</v>
      </c>
      <c r="H86" s="223">
        <v>12</v>
      </c>
      <c r="I86" s="222">
        <v>198.24880224681976</v>
      </c>
    </row>
    <row r="87" spans="1:9" ht="14.25" x14ac:dyDescent="0.2">
      <c r="A87" s="215" t="s">
        <v>90</v>
      </c>
      <c r="B87" s="223">
        <v>17</v>
      </c>
      <c r="C87" s="222">
        <v>282.34512539445274</v>
      </c>
      <c r="D87" s="223">
        <v>15</v>
      </c>
      <c r="E87" s="222">
        <v>248.34437086092717</v>
      </c>
      <c r="F87" s="223">
        <v>22</v>
      </c>
      <c r="G87" s="222">
        <v>364.66103099618761</v>
      </c>
      <c r="H87" s="223">
        <v>18</v>
      </c>
      <c r="I87" s="222">
        <v>312.5</v>
      </c>
    </row>
    <row r="88" spans="1:9" ht="14.25" x14ac:dyDescent="0.2">
      <c r="A88" s="215" t="s">
        <v>91</v>
      </c>
      <c r="B88" s="223">
        <v>18</v>
      </c>
      <c r="C88" s="222">
        <v>290.74462930059764</v>
      </c>
      <c r="D88" s="223">
        <v>25</v>
      </c>
      <c r="E88" s="222">
        <v>411.38719763040973</v>
      </c>
      <c r="F88" s="223">
        <v>9</v>
      </c>
      <c r="G88" s="222">
        <v>147.01078079059133</v>
      </c>
      <c r="H88" s="223">
        <v>32</v>
      </c>
      <c r="I88" s="222">
        <v>537.27333781061122</v>
      </c>
    </row>
    <row r="89" spans="1:9" ht="14.25" x14ac:dyDescent="0.2">
      <c r="A89" s="215" t="s">
        <v>92</v>
      </c>
      <c r="B89" s="223">
        <v>23</v>
      </c>
      <c r="C89" s="222">
        <v>329.89099254159498</v>
      </c>
      <c r="D89" s="223">
        <v>37</v>
      </c>
      <c r="E89" s="222">
        <v>524.45074415308295</v>
      </c>
      <c r="F89" s="223">
        <v>20</v>
      </c>
      <c r="G89" s="222">
        <v>282.3662289990117</v>
      </c>
      <c r="H89" s="223">
        <v>26</v>
      </c>
      <c r="I89" s="222">
        <v>380.00584624378837</v>
      </c>
    </row>
    <row r="90" spans="1:9" ht="14.25" x14ac:dyDescent="0.2">
      <c r="A90" s="215" t="s">
        <v>93</v>
      </c>
      <c r="B90" s="223">
        <v>39</v>
      </c>
      <c r="C90" s="222">
        <v>377.90697674418607</v>
      </c>
      <c r="D90" s="223">
        <v>35</v>
      </c>
      <c r="E90" s="222">
        <v>335.08855911919579</v>
      </c>
      <c r="F90" s="223">
        <v>24</v>
      </c>
      <c r="G90" s="222">
        <v>228.50614110254213</v>
      </c>
      <c r="H90" s="223">
        <v>21</v>
      </c>
      <c r="I90" s="222">
        <v>206.40849223510912</v>
      </c>
    </row>
    <row r="91" spans="1:9" ht="14.25" x14ac:dyDescent="0.2">
      <c r="A91" s="215" t="s">
        <v>94</v>
      </c>
      <c r="B91" s="223">
        <v>15</v>
      </c>
      <c r="C91" s="222">
        <v>201.31525969668499</v>
      </c>
      <c r="D91" s="223">
        <v>19</v>
      </c>
      <c r="E91" s="222">
        <v>257.90688204153656</v>
      </c>
      <c r="F91" s="223">
        <v>21</v>
      </c>
      <c r="G91" s="222">
        <v>284.66856445709635</v>
      </c>
      <c r="H91" s="223">
        <v>17</v>
      </c>
      <c r="I91" s="222">
        <v>240.07908487501763</v>
      </c>
    </row>
    <row r="92" spans="1:9" ht="14.25" x14ac:dyDescent="0.2">
      <c r="A92" s="215" t="s">
        <v>95</v>
      </c>
      <c r="B92" s="223">
        <v>7</v>
      </c>
      <c r="C92" s="222">
        <v>152.70506108202443</v>
      </c>
      <c r="D92" s="223">
        <v>18</v>
      </c>
      <c r="E92" s="222">
        <v>386.43194504079003</v>
      </c>
      <c r="F92" s="223">
        <v>5</v>
      </c>
      <c r="G92" s="222">
        <v>107.15816545220746</v>
      </c>
      <c r="H92" s="223">
        <v>12</v>
      </c>
      <c r="I92" s="222">
        <v>267.08212775428444</v>
      </c>
    </row>
    <row r="93" spans="1:9" ht="14.25" x14ac:dyDescent="0.2">
      <c r="A93" s="215" t="s">
        <v>96</v>
      </c>
      <c r="B93" s="223">
        <v>22</v>
      </c>
      <c r="C93" s="222">
        <v>281.97897974878236</v>
      </c>
      <c r="D93" s="223">
        <v>20</v>
      </c>
      <c r="E93" s="222">
        <v>257.9646588417387</v>
      </c>
      <c r="F93" s="223">
        <v>19</v>
      </c>
      <c r="G93" s="222">
        <v>243.68346800051302</v>
      </c>
      <c r="H93" s="223">
        <v>17</v>
      </c>
      <c r="I93" s="222">
        <v>225.01654533421575</v>
      </c>
    </row>
    <row r="94" spans="1:9" ht="14.25" x14ac:dyDescent="0.2">
      <c r="A94" s="215" t="s">
        <v>97</v>
      </c>
      <c r="B94" s="223">
        <v>16</v>
      </c>
      <c r="C94" s="222">
        <v>206.21214073978607</v>
      </c>
      <c r="D94" s="223">
        <v>25</v>
      </c>
      <c r="E94" s="222">
        <v>336.06667562844467</v>
      </c>
      <c r="F94" s="223">
        <v>27</v>
      </c>
      <c r="G94" s="222">
        <v>363.34275333064193</v>
      </c>
      <c r="H94" s="223">
        <v>15</v>
      </c>
      <c r="I94" s="222">
        <v>211.26760563380279</v>
      </c>
    </row>
    <row r="95" spans="1:9" ht="14.25" x14ac:dyDescent="0.2">
      <c r="A95" s="215" t="s">
        <v>98</v>
      </c>
      <c r="B95" s="223">
        <v>64</v>
      </c>
      <c r="C95" s="222">
        <v>211.85038066865278</v>
      </c>
      <c r="D95" s="223">
        <v>79</v>
      </c>
      <c r="E95" s="222">
        <v>259.61222477817944</v>
      </c>
      <c r="F95" s="223">
        <v>108</v>
      </c>
      <c r="G95" s="222">
        <v>352.23900068490917</v>
      </c>
      <c r="H95" s="223">
        <v>92</v>
      </c>
      <c r="I95" s="222">
        <v>308.74555339284518</v>
      </c>
    </row>
    <row r="96" spans="1:9" ht="14.25" x14ac:dyDescent="0.2">
      <c r="A96" s="215" t="s">
        <v>99</v>
      </c>
      <c r="B96" s="223">
        <v>9</v>
      </c>
      <c r="C96" s="222">
        <v>167.0688695006497</v>
      </c>
      <c r="D96" s="223">
        <v>13</v>
      </c>
      <c r="E96" s="222">
        <v>242.40164087264591</v>
      </c>
      <c r="F96" s="223">
        <v>10</v>
      </c>
      <c r="G96" s="222">
        <v>185.15089798185522</v>
      </c>
      <c r="H96" s="223">
        <v>16</v>
      </c>
      <c r="I96" s="222">
        <v>304.703865930299</v>
      </c>
    </row>
    <row r="97" spans="1:9" ht="14.25" x14ac:dyDescent="0.2">
      <c r="A97" s="215" t="s">
        <v>100</v>
      </c>
      <c r="B97" s="223">
        <v>19</v>
      </c>
      <c r="C97" s="222">
        <v>199.05709795704556</v>
      </c>
      <c r="D97" s="223">
        <v>19</v>
      </c>
      <c r="E97" s="222">
        <v>196.80961259581522</v>
      </c>
      <c r="F97" s="223">
        <v>29</v>
      </c>
      <c r="G97" s="222">
        <v>298.01664782653376</v>
      </c>
      <c r="H97" s="223">
        <v>35</v>
      </c>
      <c r="I97" s="222">
        <v>369.51013513513516</v>
      </c>
    </row>
    <row r="98" spans="1:9" ht="14.25" x14ac:dyDescent="0.2">
      <c r="A98" s="215" t="s">
        <v>101</v>
      </c>
      <c r="B98" s="223">
        <v>22</v>
      </c>
      <c r="C98" s="222">
        <v>364.96350364963502</v>
      </c>
      <c r="D98" s="223">
        <v>17</v>
      </c>
      <c r="E98" s="222">
        <v>279.10031193564271</v>
      </c>
      <c r="F98" s="223">
        <v>27</v>
      </c>
      <c r="G98" s="222">
        <v>443.49540078843631</v>
      </c>
      <c r="H98" s="223">
        <v>15</v>
      </c>
      <c r="I98" s="222">
        <v>257.68768252877516</v>
      </c>
    </row>
    <row r="99" spans="1:9" ht="14.25" x14ac:dyDescent="0.2">
      <c r="A99" s="215" t="s">
        <v>102</v>
      </c>
      <c r="B99" s="223">
        <v>43</v>
      </c>
      <c r="C99" s="222">
        <v>397.41219963031421</v>
      </c>
      <c r="D99" s="223">
        <v>29</v>
      </c>
      <c r="E99" s="222">
        <v>261.99295329298042</v>
      </c>
      <c r="F99" s="223">
        <v>42</v>
      </c>
      <c r="G99" s="222">
        <v>378.48067045147337</v>
      </c>
      <c r="H99" s="223">
        <v>26</v>
      </c>
      <c r="I99" s="222">
        <v>243.55971896955504</v>
      </c>
    </row>
    <row r="100" spans="1:9" ht="14.25" x14ac:dyDescent="0.2">
      <c r="A100" s="215" t="s">
        <v>103</v>
      </c>
      <c r="B100" s="223">
        <v>7</v>
      </c>
      <c r="C100" s="222">
        <v>164.0496836184673</v>
      </c>
      <c r="D100" s="223">
        <v>15</v>
      </c>
      <c r="E100" s="222">
        <v>352.44360902255636</v>
      </c>
      <c r="F100" s="223">
        <v>23</v>
      </c>
      <c r="G100" s="222">
        <v>548.92601431980904</v>
      </c>
      <c r="H100" s="223">
        <v>12</v>
      </c>
      <c r="I100" s="222">
        <v>308.88030888030886</v>
      </c>
    </row>
    <row r="101" spans="1:9" ht="14.25" x14ac:dyDescent="0.2">
      <c r="A101" s="215" t="s">
        <v>104</v>
      </c>
      <c r="B101" s="223">
        <v>8</v>
      </c>
      <c r="C101" s="222">
        <v>126.32243802305385</v>
      </c>
      <c r="D101" s="223">
        <v>19</v>
      </c>
      <c r="E101" s="222">
        <v>281.10667258470187</v>
      </c>
      <c r="F101" s="223">
        <v>24</v>
      </c>
      <c r="G101" s="222">
        <v>354.45281346920689</v>
      </c>
      <c r="H101" s="223">
        <v>24</v>
      </c>
      <c r="I101" s="222">
        <v>368.77688998156117</v>
      </c>
    </row>
    <row r="102" spans="1:9" ht="14.25" x14ac:dyDescent="0.2">
      <c r="A102" s="215" t="s">
        <v>105</v>
      </c>
      <c r="B102" s="223">
        <v>16</v>
      </c>
      <c r="C102" s="222">
        <v>208.63215543095578</v>
      </c>
      <c r="D102" s="223">
        <v>26</v>
      </c>
      <c r="E102" s="222">
        <v>338.14540252308495</v>
      </c>
      <c r="F102" s="223">
        <v>21</v>
      </c>
      <c r="G102" s="222">
        <v>272.97543221110101</v>
      </c>
      <c r="H102" s="223">
        <v>25</v>
      </c>
      <c r="I102" s="222">
        <v>339.07500339075</v>
      </c>
    </row>
    <row r="103" spans="1:9" ht="14.25" x14ac:dyDescent="0.2">
      <c r="A103" s="215" t="s">
        <v>106</v>
      </c>
      <c r="B103" s="223">
        <v>10</v>
      </c>
      <c r="C103" s="222">
        <v>157.85319652722967</v>
      </c>
      <c r="D103" s="223">
        <v>20</v>
      </c>
      <c r="E103" s="222">
        <v>316.05562579013906</v>
      </c>
      <c r="F103" s="223">
        <v>17</v>
      </c>
      <c r="G103" s="222">
        <v>268.43518079898945</v>
      </c>
      <c r="H103" s="223">
        <v>15</v>
      </c>
      <c r="I103" s="222">
        <v>246.91358024691357</v>
      </c>
    </row>
    <row r="104" spans="1:9" ht="14.25" x14ac:dyDescent="0.2">
      <c r="A104" s="215" t="s">
        <v>107</v>
      </c>
      <c r="B104" s="223">
        <v>36</v>
      </c>
      <c r="C104" s="222">
        <v>210.9333802074178</v>
      </c>
      <c r="D104" s="223">
        <v>42</v>
      </c>
      <c r="E104" s="222">
        <v>246.30541871921181</v>
      </c>
      <c r="F104" s="223">
        <v>59</v>
      </c>
      <c r="G104" s="222">
        <v>345.39281114623583</v>
      </c>
      <c r="H104" s="223">
        <v>56</v>
      </c>
      <c r="I104" s="222">
        <v>341.40096323843198</v>
      </c>
    </row>
    <row r="105" spans="1:9" ht="14.25" x14ac:dyDescent="0.2">
      <c r="A105" s="215" t="s">
        <v>108</v>
      </c>
      <c r="B105" s="223">
        <v>399</v>
      </c>
      <c r="C105" s="222">
        <v>247.94466918961243</v>
      </c>
      <c r="D105" s="223">
        <v>478</v>
      </c>
      <c r="E105" s="222">
        <v>295.91293473819752</v>
      </c>
      <c r="F105" s="223">
        <v>499</v>
      </c>
      <c r="G105" s="222">
        <v>308.23969806099313</v>
      </c>
      <c r="H105" s="223">
        <v>402</v>
      </c>
      <c r="I105" s="222">
        <v>258.19379949517332</v>
      </c>
    </row>
    <row r="106" spans="1:9" ht="14.25" x14ac:dyDescent="0.2">
      <c r="A106" s="215" t="s">
        <v>109</v>
      </c>
      <c r="B106" s="223">
        <v>5</v>
      </c>
      <c r="C106" s="222">
        <v>132.66118333775538</v>
      </c>
      <c r="D106" s="223">
        <v>14</v>
      </c>
      <c r="E106" s="222">
        <v>370.17451084082495</v>
      </c>
      <c r="F106" s="223">
        <v>13</v>
      </c>
      <c r="G106" s="222">
        <v>348.43205574912889</v>
      </c>
      <c r="H106" s="223">
        <v>13</v>
      </c>
      <c r="I106" s="222">
        <v>373.88553350589592</v>
      </c>
    </row>
    <row r="107" spans="1:9" ht="14.25" x14ac:dyDescent="0.2">
      <c r="A107" s="215" t="s">
        <v>110</v>
      </c>
      <c r="B107" s="223">
        <v>15</v>
      </c>
      <c r="C107" s="222">
        <v>297.67811073625717</v>
      </c>
      <c r="D107" s="223">
        <v>17</v>
      </c>
      <c r="E107" s="222">
        <v>337.23467565959135</v>
      </c>
      <c r="F107" s="223">
        <v>15</v>
      </c>
      <c r="G107" s="222">
        <v>296.32556301856971</v>
      </c>
      <c r="H107" s="223">
        <v>7</v>
      </c>
      <c r="I107" s="222">
        <v>143.06151645207439</v>
      </c>
    </row>
    <row r="108" spans="1:9" ht="14.25" x14ac:dyDescent="0.2">
      <c r="A108" s="215" t="s">
        <v>111</v>
      </c>
      <c r="B108" s="223">
        <v>32</v>
      </c>
      <c r="C108" s="222">
        <v>273.83193564949511</v>
      </c>
      <c r="D108" s="223">
        <v>42</v>
      </c>
      <c r="E108" s="222">
        <v>338.24595312877506</v>
      </c>
      <c r="F108" s="223">
        <v>38</v>
      </c>
      <c r="G108" s="222">
        <v>304.07297751460351</v>
      </c>
      <c r="H108" s="223">
        <v>30</v>
      </c>
      <c r="I108" s="222">
        <v>247.48391354561952</v>
      </c>
    </row>
    <row r="109" spans="1:9" ht="14.25" x14ac:dyDescent="0.2">
      <c r="A109" s="215" t="s">
        <v>112</v>
      </c>
      <c r="B109" s="223">
        <v>101</v>
      </c>
      <c r="C109" s="222">
        <v>284.45095333314555</v>
      </c>
      <c r="D109" s="223">
        <v>99</v>
      </c>
      <c r="E109" s="222">
        <v>283.40776365510135</v>
      </c>
      <c r="F109" s="223">
        <v>113</v>
      </c>
      <c r="G109" s="222">
        <v>322.7464869187707</v>
      </c>
      <c r="H109" s="223">
        <v>101</v>
      </c>
      <c r="I109" s="222">
        <v>300.09507962918946</v>
      </c>
    </row>
    <row r="110" spans="1:9" ht="14.25" x14ac:dyDescent="0.2">
      <c r="A110" s="215" t="s">
        <v>113</v>
      </c>
      <c r="B110" s="223">
        <v>21</v>
      </c>
      <c r="C110" s="222">
        <v>257.98525798525799</v>
      </c>
      <c r="D110" s="223">
        <v>31</v>
      </c>
      <c r="E110" s="222">
        <v>387.83935943950956</v>
      </c>
      <c r="F110" s="223">
        <v>23</v>
      </c>
      <c r="G110" s="222">
        <v>288.54597917450758</v>
      </c>
      <c r="H110" s="223">
        <v>28</v>
      </c>
      <c r="I110" s="222">
        <v>368.90645586297757</v>
      </c>
    </row>
    <row r="111" spans="1:9" ht="14.25" x14ac:dyDescent="0.2">
      <c r="A111" s="215" t="s">
        <v>114</v>
      </c>
      <c r="B111" s="223">
        <v>31</v>
      </c>
      <c r="C111" s="222">
        <v>282.15163374897605</v>
      </c>
      <c r="D111" s="223">
        <v>26</v>
      </c>
      <c r="E111" s="222">
        <v>236.04176123467997</v>
      </c>
      <c r="F111" s="223">
        <v>30</v>
      </c>
      <c r="G111" s="222">
        <v>273.27382036800873</v>
      </c>
      <c r="H111" s="223">
        <v>25</v>
      </c>
      <c r="I111" s="222">
        <v>239.57834211787255</v>
      </c>
    </row>
    <row r="112" spans="1:9" ht="14.25" x14ac:dyDescent="0.2">
      <c r="A112" s="215" t="s">
        <v>115</v>
      </c>
      <c r="B112" s="223">
        <v>14</v>
      </c>
      <c r="C112" s="222">
        <v>201.75817841187492</v>
      </c>
      <c r="D112" s="223">
        <v>10</v>
      </c>
      <c r="E112" s="222">
        <v>139.93842709207951</v>
      </c>
      <c r="F112" s="223">
        <v>19</v>
      </c>
      <c r="G112" s="222">
        <v>263.96221172547928</v>
      </c>
      <c r="H112" s="223">
        <v>7</v>
      </c>
      <c r="I112" s="222">
        <v>100.11441647597255</v>
      </c>
    </row>
    <row r="113" spans="1:9" ht="14.25" x14ac:dyDescent="0.2">
      <c r="A113" s="215" t="s">
        <v>116</v>
      </c>
      <c r="B113" s="223">
        <v>46</v>
      </c>
      <c r="C113" s="222">
        <v>330.17513637668679</v>
      </c>
      <c r="D113" s="223">
        <v>52</v>
      </c>
      <c r="E113" s="222">
        <v>372.67971045653263</v>
      </c>
      <c r="F113" s="223">
        <v>58</v>
      </c>
      <c r="G113" s="222">
        <v>414.87839771101574</v>
      </c>
      <c r="H113" s="223">
        <v>33</v>
      </c>
      <c r="I113" s="222">
        <v>245.86499776486369</v>
      </c>
    </row>
    <row r="114" spans="1:9" ht="14.25" x14ac:dyDescent="0.2">
      <c r="A114" s="215" t="s">
        <v>117</v>
      </c>
      <c r="B114" s="223">
        <v>5</v>
      </c>
      <c r="C114" s="222">
        <v>74.294205052005935</v>
      </c>
      <c r="D114" s="223">
        <v>20</v>
      </c>
      <c r="E114" s="222">
        <v>294.33406916850623</v>
      </c>
      <c r="F114" s="223">
        <v>28</v>
      </c>
      <c r="G114" s="222">
        <v>410.55718475073314</v>
      </c>
      <c r="H114" s="223">
        <v>23</v>
      </c>
      <c r="I114" s="222">
        <v>349.59720322237422</v>
      </c>
    </row>
    <row r="115" spans="1:9" ht="14.25" x14ac:dyDescent="0.2">
      <c r="A115" s="215" t="s">
        <v>118</v>
      </c>
      <c r="B115" s="223">
        <v>19</v>
      </c>
      <c r="C115" s="222">
        <v>187.46916625555008</v>
      </c>
      <c r="D115" s="223">
        <v>34</v>
      </c>
      <c r="E115" s="222">
        <v>335.63672260612043</v>
      </c>
      <c r="F115" s="223">
        <v>27</v>
      </c>
      <c r="G115" s="222">
        <v>264.57618814306716</v>
      </c>
      <c r="H115" s="223">
        <v>23</v>
      </c>
      <c r="I115" s="222">
        <v>231.55139434209204</v>
      </c>
    </row>
    <row r="116" spans="1:9" ht="14.25" x14ac:dyDescent="0.2">
      <c r="A116" s="215" t="s">
        <v>119</v>
      </c>
      <c r="B116" s="223">
        <v>3</v>
      </c>
      <c r="C116" s="222">
        <v>72.150072150072148</v>
      </c>
      <c r="D116" s="223">
        <v>7</v>
      </c>
      <c r="E116" s="222">
        <v>179.25736235595392</v>
      </c>
      <c r="F116" s="223">
        <v>9</v>
      </c>
      <c r="G116" s="222">
        <v>230.82841754295973</v>
      </c>
      <c r="H116" s="223">
        <v>7</v>
      </c>
      <c r="I116" s="222">
        <v>187.91946308724832</v>
      </c>
    </row>
    <row r="117" spans="1:9" ht="14.25" x14ac:dyDescent="0.2">
      <c r="A117" s="215" t="s">
        <v>120</v>
      </c>
      <c r="B117" s="223">
        <v>6</v>
      </c>
      <c r="C117" s="222">
        <v>135.99274705349049</v>
      </c>
      <c r="D117" s="223">
        <v>12</v>
      </c>
      <c r="E117" s="222">
        <v>280.17744571561991</v>
      </c>
      <c r="F117" s="223">
        <v>10</v>
      </c>
      <c r="G117" s="222">
        <v>232.55813953488371</v>
      </c>
      <c r="H117" s="223">
        <v>11</v>
      </c>
      <c r="I117" s="222">
        <v>264.86876956417046</v>
      </c>
    </row>
    <row r="118" spans="1:9" ht="14.25" x14ac:dyDescent="0.2">
      <c r="A118" s="215" t="s">
        <v>121</v>
      </c>
      <c r="B118" s="223">
        <v>21</v>
      </c>
      <c r="C118" s="222">
        <v>397.27582292849036</v>
      </c>
      <c r="D118" s="223">
        <v>15</v>
      </c>
      <c r="E118" s="222">
        <v>270.80700487452606</v>
      </c>
      <c r="F118" s="223">
        <v>14</v>
      </c>
      <c r="G118" s="222">
        <v>252.16138328530261</v>
      </c>
      <c r="H118" s="223">
        <v>12</v>
      </c>
      <c r="I118" s="222">
        <v>224.55089820359279</v>
      </c>
    </row>
    <row r="119" spans="1:9" ht="14.25" x14ac:dyDescent="0.2">
      <c r="A119" s="215" t="s">
        <v>122</v>
      </c>
      <c r="B119" s="223">
        <v>17</v>
      </c>
      <c r="C119" s="222">
        <v>304.22333571939873</v>
      </c>
      <c r="D119" s="223">
        <v>18</v>
      </c>
      <c r="E119" s="222">
        <v>312.77150304083403</v>
      </c>
      <c r="F119" s="223">
        <v>22</v>
      </c>
      <c r="G119" s="222">
        <v>380.95238095238096</v>
      </c>
      <c r="H119" s="223">
        <v>15</v>
      </c>
      <c r="I119" s="222">
        <v>269.20315865039481</v>
      </c>
    </row>
    <row r="120" spans="1:9" ht="14.25" x14ac:dyDescent="0.2">
      <c r="A120" s="215" t="s">
        <v>123</v>
      </c>
      <c r="B120" s="223">
        <v>16</v>
      </c>
      <c r="C120" s="222">
        <v>267.37967914438502</v>
      </c>
      <c r="D120" s="223">
        <v>23</v>
      </c>
      <c r="E120" s="222">
        <v>374.28803905614325</v>
      </c>
      <c r="F120" s="223">
        <v>26</v>
      </c>
      <c r="G120" s="222">
        <v>423.52174621273826</v>
      </c>
      <c r="H120" s="223">
        <v>17</v>
      </c>
      <c r="I120" s="222">
        <v>289.95394849053383</v>
      </c>
    </row>
    <row r="121" spans="1:9" ht="14.25" x14ac:dyDescent="0.2">
      <c r="A121" s="215" t="s">
        <v>124</v>
      </c>
      <c r="B121" s="223">
        <v>8</v>
      </c>
      <c r="C121" s="222">
        <v>111.65387299371947</v>
      </c>
      <c r="D121" s="223">
        <v>9</v>
      </c>
      <c r="E121" s="222">
        <v>123.76237623762377</v>
      </c>
      <c r="F121" s="223">
        <v>15</v>
      </c>
      <c r="G121" s="222">
        <v>204.49897750511249</v>
      </c>
      <c r="H121" s="223">
        <v>13</v>
      </c>
      <c r="I121" s="222">
        <v>181.76733780760625</v>
      </c>
    </row>
    <row r="122" spans="1:9" ht="14.25" x14ac:dyDescent="0.2">
      <c r="A122" s="215" t="s">
        <v>125</v>
      </c>
      <c r="B122" s="223">
        <v>9</v>
      </c>
      <c r="C122" s="222">
        <v>152.00135112312111</v>
      </c>
      <c r="D122" s="223">
        <v>12</v>
      </c>
      <c r="E122" s="222">
        <v>204.08163265306123</v>
      </c>
      <c r="F122" s="223">
        <v>11</v>
      </c>
      <c r="G122" s="222">
        <v>186.78892851078282</v>
      </c>
      <c r="H122" s="223">
        <v>15</v>
      </c>
      <c r="I122" s="222">
        <v>265.1113467656416</v>
      </c>
    </row>
    <row r="123" spans="1:9" ht="14.25" x14ac:dyDescent="0.2">
      <c r="A123" s="215" t="s">
        <v>126</v>
      </c>
      <c r="B123" s="223">
        <v>9</v>
      </c>
      <c r="C123" s="222">
        <v>218.39359378791556</v>
      </c>
      <c r="D123" s="223">
        <v>15</v>
      </c>
      <c r="E123" s="222">
        <v>364.69730123997084</v>
      </c>
      <c r="F123" s="223">
        <v>11</v>
      </c>
      <c r="G123" s="222">
        <v>266.40833131508839</v>
      </c>
      <c r="H123" s="223">
        <v>13</v>
      </c>
      <c r="I123" s="222">
        <v>325.8145363408521</v>
      </c>
    </row>
    <row r="124" spans="1:9" ht="14.25" x14ac:dyDescent="0.2">
      <c r="A124" s="215" t="s">
        <v>127</v>
      </c>
      <c r="B124" s="223">
        <v>21</v>
      </c>
      <c r="C124" s="222">
        <v>387.16814159292034</v>
      </c>
      <c r="D124" s="223">
        <v>22</v>
      </c>
      <c r="E124" s="222">
        <v>404.56050018389118</v>
      </c>
      <c r="F124" s="223">
        <v>17</v>
      </c>
      <c r="G124" s="222">
        <v>313.94275161588183</v>
      </c>
      <c r="H124" s="223">
        <v>9</v>
      </c>
      <c r="I124" s="222">
        <v>175.0632172729041</v>
      </c>
    </row>
    <row r="125" spans="1:9" ht="14.25" x14ac:dyDescent="0.2">
      <c r="A125" s="215" t="s">
        <v>128</v>
      </c>
      <c r="B125" s="223">
        <v>971</v>
      </c>
      <c r="C125" s="222">
        <v>291.84838311186724</v>
      </c>
      <c r="D125" s="223">
        <v>1023</v>
      </c>
      <c r="E125" s="222">
        <v>305.10173040101637</v>
      </c>
      <c r="F125" s="223">
        <v>1156</v>
      </c>
      <c r="G125" s="222">
        <v>342.38055183688942</v>
      </c>
      <c r="H125" s="223">
        <v>1068</v>
      </c>
      <c r="I125" s="222">
        <v>325.79848082730848</v>
      </c>
    </row>
    <row r="126" spans="1:9" ht="14.25" x14ac:dyDescent="0.2">
      <c r="A126" s="215" t="s">
        <v>129</v>
      </c>
      <c r="B126" s="223">
        <v>483</v>
      </c>
      <c r="C126" s="222">
        <v>324.62513526047303</v>
      </c>
      <c r="D126" s="223">
        <v>484</v>
      </c>
      <c r="E126" s="222">
        <v>322.41088736269228</v>
      </c>
      <c r="F126" s="223">
        <v>519</v>
      </c>
      <c r="G126" s="222">
        <v>342.96589504847122</v>
      </c>
      <c r="H126" s="223">
        <v>485</v>
      </c>
      <c r="I126" s="222">
        <v>329.38523810817418</v>
      </c>
    </row>
    <row r="127" spans="1:9" ht="14.25" x14ac:dyDescent="0.2">
      <c r="A127" s="215" t="s">
        <v>130</v>
      </c>
      <c r="B127" s="223">
        <v>37</v>
      </c>
      <c r="C127" s="222">
        <v>408.52379375069006</v>
      </c>
      <c r="D127" s="223">
        <v>33</v>
      </c>
      <c r="E127" s="222">
        <v>362.47803163444638</v>
      </c>
      <c r="F127" s="223">
        <v>40</v>
      </c>
      <c r="G127" s="222">
        <v>437.30184760030608</v>
      </c>
      <c r="H127" s="223">
        <v>24</v>
      </c>
      <c r="I127" s="222">
        <v>271.43180275955666</v>
      </c>
    </row>
    <row r="128" spans="1:9" ht="14.25" x14ac:dyDescent="0.2">
      <c r="A128" s="215" t="s">
        <v>131</v>
      </c>
      <c r="B128" s="223">
        <v>156</v>
      </c>
      <c r="C128" s="222">
        <v>342.54095120987216</v>
      </c>
      <c r="D128" s="223">
        <v>161</v>
      </c>
      <c r="E128" s="222">
        <v>350.17508754377189</v>
      </c>
      <c r="F128" s="223">
        <v>185</v>
      </c>
      <c r="G128" s="222">
        <v>398.87882708063819</v>
      </c>
      <c r="H128" s="223">
        <v>161</v>
      </c>
      <c r="I128" s="222">
        <v>356.31293570875295</v>
      </c>
    </row>
    <row r="129" spans="1:9" ht="14.25" x14ac:dyDescent="0.2">
      <c r="A129" s="215" t="s">
        <v>132</v>
      </c>
      <c r="B129" s="223">
        <v>20</v>
      </c>
      <c r="C129" s="222">
        <v>221.50847269908073</v>
      </c>
      <c r="D129" s="223">
        <v>15</v>
      </c>
      <c r="E129" s="222">
        <v>166.92632984642779</v>
      </c>
      <c r="F129" s="223">
        <v>21</v>
      </c>
      <c r="G129" s="222">
        <v>234.82053002348204</v>
      </c>
      <c r="H129" s="223">
        <v>27</v>
      </c>
      <c r="I129" s="222">
        <v>318.62166627330657</v>
      </c>
    </row>
    <row r="130" spans="1:9" ht="14.25" x14ac:dyDescent="0.2">
      <c r="A130" s="215" t="s">
        <v>133</v>
      </c>
      <c r="B130" s="223">
        <v>45</v>
      </c>
      <c r="C130" s="222">
        <v>401.64227061763654</v>
      </c>
      <c r="D130" s="223">
        <v>35</v>
      </c>
      <c r="E130" s="222">
        <v>310.44882029448286</v>
      </c>
      <c r="F130" s="223">
        <v>45</v>
      </c>
      <c r="G130" s="222">
        <v>397.07050207359038</v>
      </c>
      <c r="H130" s="223">
        <v>41</v>
      </c>
      <c r="I130" s="222">
        <v>373.78065457197556</v>
      </c>
    </row>
    <row r="131" spans="1:9" ht="14.25" x14ac:dyDescent="0.2">
      <c r="A131" s="215" t="s">
        <v>134</v>
      </c>
      <c r="B131" s="223">
        <v>13</v>
      </c>
      <c r="C131" s="222">
        <v>437.56311006395157</v>
      </c>
      <c r="D131" s="223">
        <v>12</v>
      </c>
      <c r="E131" s="222">
        <v>405.40540540540542</v>
      </c>
      <c r="F131" s="223">
        <v>6</v>
      </c>
      <c r="G131" s="222">
        <v>203.73514431239389</v>
      </c>
      <c r="H131" s="223">
        <v>9</v>
      </c>
      <c r="I131" s="222">
        <v>322.23415682062301</v>
      </c>
    </row>
    <row r="132" spans="1:9" ht="14.25" x14ac:dyDescent="0.2">
      <c r="A132" s="215" t="s">
        <v>135</v>
      </c>
      <c r="B132" s="223">
        <v>15</v>
      </c>
      <c r="C132" s="222">
        <v>355.28185693983892</v>
      </c>
      <c r="D132" s="223">
        <v>20</v>
      </c>
      <c r="E132" s="222">
        <v>474.72110135295509</v>
      </c>
      <c r="F132" s="223">
        <v>15</v>
      </c>
      <c r="G132" s="222">
        <v>357.22791140747796</v>
      </c>
      <c r="H132" s="223">
        <v>17</v>
      </c>
      <c r="I132" s="222">
        <v>425.42542542542549</v>
      </c>
    </row>
    <row r="133" spans="1:9" ht="14.25" x14ac:dyDescent="0.2">
      <c r="A133" s="215" t="s">
        <v>136</v>
      </c>
      <c r="B133" s="223">
        <v>169</v>
      </c>
      <c r="C133" s="222">
        <v>301.90431955411054</v>
      </c>
      <c r="D133" s="223">
        <v>184</v>
      </c>
      <c r="E133" s="222">
        <v>324.19479878779339</v>
      </c>
      <c r="F133" s="223">
        <v>178</v>
      </c>
      <c r="G133" s="222">
        <v>309.69986950848198</v>
      </c>
      <c r="H133" s="223">
        <v>178</v>
      </c>
      <c r="I133" s="222">
        <v>315.4015167623503</v>
      </c>
    </row>
    <row r="134" spans="1:9" ht="14.25" x14ac:dyDescent="0.2">
      <c r="A134" s="215" t="s">
        <v>137</v>
      </c>
      <c r="B134" s="223">
        <v>28</v>
      </c>
      <c r="C134" s="222">
        <v>259.64391691394655</v>
      </c>
      <c r="D134" s="223">
        <v>24</v>
      </c>
      <c r="E134" s="222">
        <v>221.21854548806343</v>
      </c>
      <c r="F134" s="223">
        <v>29</v>
      </c>
      <c r="G134" s="222">
        <v>265.93305823016965</v>
      </c>
      <c r="H134" s="223">
        <v>28</v>
      </c>
      <c r="I134" s="222">
        <v>265.42800265428002</v>
      </c>
    </row>
    <row r="135" spans="1:9" ht="14.25" x14ac:dyDescent="0.2">
      <c r="A135" s="215" t="s">
        <v>138</v>
      </c>
      <c r="B135" s="223">
        <v>488</v>
      </c>
      <c r="C135" s="222">
        <v>265.33275337103089</v>
      </c>
      <c r="D135" s="223">
        <v>539</v>
      </c>
      <c r="E135" s="222">
        <v>291.06972172870576</v>
      </c>
      <c r="F135" s="223">
        <v>637</v>
      </c>
      <c r="G135" s="222">
        <v>341.90511462140853</v>
      </c>
      <c r="H135" s="223">
        <v>583</v>
      </c>
      <c r="I135" s="222">
        <v>322.87363069459366</v>
      </c>
    </row>
    <row r="136" spans="1:9" ht="14.25" x14ac:dyDescent="0.2">
      <c r="A136" s="215" t="s">
        <v>139</v>
      </c>
      <c r="B136" s="223">
        <v>17</v>
      </c>
      <c r="C136" s="222">
        <v>190.54023761488457</v>
      </c>
      <c r="D136" s="223">
        <v>35</v>
      </c>
      <c r="E136" s="222">
        <v>391.36755003913674</v>
      </c>
      <c r="F136" s="223">
        <v>31</v>
      </c>
      <c r="G136" s="222">
        <v>346.17532104969291</v>
      </c>
      <c r="H136" s="223">
        <v>31</v>
      </c>
      <c r="I136" s="222">
        <v>360.54896487555243</v>
      </c>
    </row>
    <row r="137" spans="1:9" ht="14.25" x14ac:dyDescent="0.2">
      <c r="A137" s="215" t="s">
        <v>140</v>
      </c>
      <c r="B137" s="223">
        <v>17</v>
      </c>
      <c r="C137" s="222">
        <v>195.6271576524741</v>
      </c>
      <c r="D137" s="223">
        <v>22</v>
      </c>
      <c r="E137" s="222">
        <v>252.06232813932175</v>
      </c>
      <c r="F137" s="223">
        <v>31</v>
      </c>
      <c r="G137" s="222">
        <v>353.84088574363659</v>
      </c>
      <c r="H137" s="223">
        <v>22</v>
      </c>
      <c r="I137" s="222">
        <v>260.2934216753431</v>
      </c>
    </row>
    <row r="138" spans="1:9" ht="14.25" x14ac:dyDescent="0.2">
      <c r="A138" s="215" t="s">
        <v>141</v>
      </c>
      <c r="B138" s="223">
        <v>17</v>
      </c>
      <c r="C138" s="222">
        <v>466.90469651194729</v>
      </c>
      <c r="D138" s="223">
        <v>12</v>
      </c>
      <c r="E138" s="222">
        <v>327.24297791109899</v>
      </c>
      <c r="F138" s="223">
        <v>10</v>
      </c>
      <c r="G138" s="222">
        <v>271.29679869777539</v>
      </c>
      <c r="H138" s="223">
        <v>8</v>
      </c>
      <c r="I138" s="222">
        <v>223.96416573348264</v>
      </c>
    </row>
    <row r="139" spans="1:9" ht="14.25" x14ac:dyDescent="0.2">
      <c r="A139" s="215" t="s">
        <v>142</v>
      </c>
      <c r="B139" s="223">
        <v>85</v>
      </c>
      <c r="C139" s="222">
        <v>315.42229478996586</v>
      </c>
      <c r="D139" s="223">
        <v>91</v>
      </c>
      <c r="E139" s="222">
        <v>337.38691976864897</v>
      </c>
      <c r="F139" s="223">
        <v>122</v>
      </c>
      <c r="G139" s="222">
        <v>452.03601467264446</v>
      </c>
      <c r="H139" s="223">
        <v>93</v>
      </c>
      <c r="I139" s="222">
        <v>359.72614396781807</v>
      </c>
    </row>
    <row r="140" spans="1:9" ht="14.25" x14ac:dyDescent="0.2">
      <c r="A140" s="215" t="s">
        <v>143</v>
      </c>
      <c r="B140" s="223">
        <v>31</v>
      </c>
      <c r="C140" s="222">
        <v>350.36166365280286</v>
      </c>
      <c r="D140" s="223">
        <v>28</v>
      </c>
      <c r="E140" s="222">
        <v>317.20856463124505</v>
      </c>
      <c r="F140" s="223">
        <v>23</v>
      </c>
      <c r="G140" s="222">
        <v>261.36363636363637</v>
      </c>
      <c r="H140" s="223">
        <v>30</v>
      </c>
      <c r="I140" s="222">
        <v>358.4657665192974</v>
      </c>
    </row>
    <row r="141" spans="1:9" ht="14.25" x14ac:dyDescent="0.2">
      <c r="A141" s="215" t="s">
        <v>144</v>
      </c>
      <c r="B141" s="223">
        <v>4</v>
      </c>
      <c r="C141" s="222">
        <v>96.688421561518012</v>
      </c>
      <c r="D141" s="223">
        <v>4</v>
      </c>
      <c r="E141" s="222">
        <v>97.775604986555848</v>
      </c>
      <c r="F141" s="223">
        <v>9</v>
      </c>
      <c r="G141" s="222">
        <v>222.55192878338281</v>
      </c>
      <c r="H141" s="223">
        <v>10</v>
      </c>
      <c r="I141" s="222">
        <v>264.69031233456855</v>
      </c>
    </row>
    <row r="142" spans="1:9" ht="14.25" x14ac:dyDescent="0.2">
      <c r="A142" s="215" t="s">
        <v>145</v>
      </c>
      <c r="B142" s="223">
        <v>3</v>
      </c>
      <c r="C142" s="222">
        <v>170.26106696935301</v>
      </c>
      <c r="D142" s="223">
        <v>7</v>
      </c>
      <c r="E142" s="222">
        <v>395.92760180995475</v>
      </c>
      <c r="F142" s="223">
        <v>5</v>
      </c>
      <c r="G142" s="222">
        <v>281.84892897406991</v>
      </c>
      <c r="H142" s="223">
        <v>6</v>
      </c>
      <c r="I142" s="222">
        <v>349.65034965034965</v>
      </c>
    </row>
    <row r="143" spans="1:9" ht="14.25" x14ac:dyDescent="0.2">
      <c r="A143" s="215" t="s">
        <v>146</v>
      </c>
      <c r="B143" s="223">
        <v>38</v>
      </c>
      <c r="C143" s="222">
        <v>377.99661792499751</v>
      </c>
      <c r="D143" s="223">
        <v>44</v>
      </c>
      <c r="E143" s="222">
        <v>436.50793650793651</v>
      </c>
      <c r="F143" s="223">
        <v>51</v>
      </c>
      <c r="G143" s="222">
        <v>505.05050505050508</v>
      </c>
      <c r="H143" s="223">
        <v>45</v>
      </c>
      <c r="I143" s="222">
        <v>463.86970415421092</v>
      </c>
    </row>
    <row r="144" spans="1:9" ht="14.25" x14ac:dyDescent="0.2">
      <c r="A144" s="215" t="s">
        <v>147</v>
      </c>
      <c r="B144" s="223">
        <v>43</v>
      </c>
      <c r="C144" s="222">
        <v>270.2532838916473</v>
      </c>
      <c r="D144" s="223">
        <v>41</v>
      </c>
      <c r="E144" s="222">
        <v>254.50031036623216</v>
      </c>
      <c r="F144" s="223">
        <v>43</v>
      </c>
      <c r="G144" s="222">
        <v>263.88462718625345</v>
      </c>
      <c r="H144" s="223">
        <v>28</v>
      </c>
      <c r="I144" s="222">
        <v>175.38365173817726</v>
      </c>
    </row>
    <row r="145" spans="1:9" ht="14.25" x14ac:dyDescent="0.2">
      <c r="A145" s="215" t="s">
        <v>148</v>
      </c>
      <c r="B145" s="223">
        <v>40</v>
      </c>
      <c r="C145" s="222">
        <v>241.44383412808597</v>
      </c>
      <c r="D145" s="223">
        <v>51</v>
      </c>
      <c r="E145" s="222">
        <v>304.84160191273162</v>
      </c>
      <c r="F145" s="223">
        <v>55</v>
      </c>
      <c r="G145" s="222">
        <v>325.75219142383321</v>
      </c>
      <c r="H145" s="223">
        <v>48</v>
      </c>
      <c r="I145" s="222">
        <v>291.56289862115045</v>
      </c>
    </row>
    <row r="146" spans="1:9" ht="14.25" x14ac:dyDescent="0.2">
      <c r="A146" s="215" t="s">
        <v>149</v>
      </c>
      <c r="B146" s="223">
        <v>27</v>
      </c>
      <c r="C146" s="222">
        <v>241.50268336314849</v>
      </c>
      <c r="D146" s="223">
        <v>31</v>
      </c>
      <c r="E146" s="222">
        <v>276.76100348183201</v>
      </c>
      <c r="F146" s="223">
        <v>40</v>
      </c>
      <c r="G146" s="222">
        <v>356.63338088445079</v>
      </c>
      <c r="H146" s="223">
        <v>41</v>
      </c>
      <c r="I146" s="222">
        <v>380.75780089153045</v>
      </c>
    </row>
    <row r="147" spans="1:9" ht="14.25" x14ac:dyDescent="0.2">
      <c r="A147" s="215" t="s">
        <v>150</v>
      </c>
      <c r="B147" s="223">
        <v>159</v>
      </c>
      <c r="C147" s="222">
        <v>246.76030107860635</v>
      </c>
      <c r="D147" s="223">
        <v>166</v>
      </c>
      <c r="E147" s="222">
        <v>254.39053544610292</v>
      </c>
      <c r="F147" s="223">
        <v>212</v>
      </c>
      <c r="G147" s="222">
        <v>321.12454179163257</v>
      </c>
      <c r="H147" s="223">
        <v>212</v>
      </c>
      <c r="I147" s="222">
        <v>327.69654063746253</v>
      </c>
    </row>
    <row r="148" spans="1:9" ht="14.25" x14ac:dyDescent="0.2">
      <c r="A148" s="215" t="s">
        <v>151</v>
      </c>
      <c r="B148" s="223">
        <v>7</v>
      </c>
      <c r="C148" s="222">
        <v>247.69992922859166</v>
      </c>
      <c r="D148" s="223">
        <v>7</v>
      </c>
      <c r="E148" s="222">
        <v>249.28774928774928</v>
      </c>
      <c r="F148" s="223">
        <v>5</v>
      </c>
      <c r="G148" s="222">
        <v>179.27572606669057</v>
      </c>
      <c r="H148" s="223">
        <v>9</v>
      </c>
      <c r="I148" s="222">
        <v>341.29692832764505</v>
      </c>
    </row>
    <row r="149" spans="1:9" ht="14.25" x14ac:dyDescent="0.2">
      <c r="A149" s="215" t="s">
        <v>152</v>
      </c>
      <c r="B149" s="223">
        <v>6527</v>
      </c>
      <c r="C149" s="222">
        <v>302.26114677703112</v>
      </c>
      <c r="D149" s="223">
        <v>6352</v>
      </c>
      <c r="E149" s="222">
        <v>292.1332812104767</v>
      </c>
      <c r="F149" s="223">
        <v>6559</v>
      </c>
      <c r="G149" s="222">
        <v>299.45847279374806</v>
      </c>
      <c r="H149" s="223">
        <v>6033</v>
      </c>
      <c r="I149" s="222">
        <v>283.94904260741754</v>
      </c>
    </row>
    <row r="150" spans="1:9" ht="14.25" x14ac:dyDescent="0.2">
      <c r="A150" s="215" t="s">
        <v>153</v>
      </c>
      <c r="B150" s="223">
        <v>781</v>
      </c>
      <c r="C150" s="222">
        <v>315.39116985490392</v>
      </c>
      <c r="D150" s="223">
        <v>728</v>
      </c>
      <c r="E150" s="222">
        <v>289.58642444300358</v>
      </c>
      <c r="F150" s="223">
        <v>817</v>
      </c>
      <c r="G150" s="222">
        <v>319.9104094226733</v>
      </c>
      <c r="H150" s="223">
        <v>714</v>
      </c>
      <c r="I150" s="222">
        <v>283.93726338561385</v>
      </c>
    </row>
    <row r="151" spans="1:9" ht="14.25" x14ac:dyDescent="0.2">
      <c r="A151" s="215" t="s">
        <v>154</v>
      </c>
      <c r="B151" s="223">
        <v>356</v>
      </c>
      <c r="C151" s="222">
        <v>301.03671633208745</v>
      </c>
      <c r="D151" s="223">
        <v>325</v>
      </c>
      <c r="E151" s="222">
        <v>269.97167374130896</v>
      </c>
      <c r="F151" s="223">
        <v>372</v>
      </c>
      <c r="G151" s="222">
        <v>304.00601474265727</v>
      </c>
      <c r="H151" s="223">
        <v>329</v>
      </c>
      <c r="I151" s="222">
        <v>271.76606641334877</v>
      </c>
    </row>
    <row r="152" spans="1:9" ht="14.25" x14ac:dyDescent="0.2">
      <c r="A152" s="215" t="s">
        <v>155</v>
      </c>
      <c r="B152" s="223">
        <v>29</v>
      </c>
      <c r="C152" s="222">
        <v>325.40394973070016</v>
      </c>
      <c r="D152" s="223">
        <v>17</v>
      </c>
      <c r="E152" s="222">
        <v>189.16212306665182</v>
      </c>
      <c r="F152" s="223">
        <v>19</v>
      </c>
      <c r="G152" s="222">
        <v>211.88803390208545</v>
      </c>
      <c r="H152" s="223">
        <v>21</v>
      </c>
      <c r="I152" s="222">
        <v>240.9915079182924</v>
      </c>
    </row>
    <row r="153" spans="1:9" ht="14.25" x14ac:dyDescent="0.2">
      <c r="A153" s="215" t="s">
        <v>156</v>
      </c>
      <c r="B153" s="223">
        <v>106</v>
      </c>
      <c r="C153" s="222">
        <v>334.83905613292478</v>
      </c>
      <c r="D153" s="223">
        <v>106</v>
      </c>
      <c r="E153" s="222">
        <v>329.18232353032516</v>
      </c>
      <c r="F153" s="223">
        <v>105</v>
      </c>
      <c r="G153" s="222">
        <v>321.03219494297855</v>
      </c>
      <c r="H153" s="223">
        <v>87</v>
      </c>
      <c r="I153" s="222">
        <v>269.24148175656853</v>
      </c>
    </row>
    <row r="154" spans="1:9" ht="14.25" x14ac:dyDescent="0.2">
      <c r="A154" s="215" t="s">
        <v>157</v>
      </c>
      <c r="B154" s="223">
        <v>55</v>
      </c>
      <c r="C154" s="222">
        <v>297.71570856338639</v>
      </c>
      <c r="D154" s="223">
        <v>67</v>
      </c>
      <c r="E154" s="222">
        <v>358.1929965249933</v>
      </c>
      <c r="F154" s="223">
        <v>71</v>
      </c>
      <c r="G154" s="222">
        <v>374.72950862933448</v>
      </c>
      <c r="H154" s="223">
        <v>66</v>
      </c>
      <c r="I154" s="222">
        <v>355.77596895046088</v>
      </c>
    </row>
    <row r="155" spans="1:9" ht="14.25" x14ac:dyDescent="0.2">
      <c r="A155" s="215" t="s">
        <v>158</v>
      </c>
      <c r="B155" s="223">
        <v>36</v>
      </c>
      <c r="C155" s="222">
        <v>228.54240731335702</v>
      </c>
      <c r="D155" s="223">
        <v>47</v>
      </c>
      <c r="E155" s="222">
        <v>294.89270924833733</v>
      </c>
      <c r="F155" s="223">
        <v>40</v>
      </c>
      <c r="G155" s="222">
        <v>240.12486492976348</v>
      </c>
      <c r="H155" s="223">
        <v>43</v>
      </c>
      <c r="I155" s="222">
        <v>262.59541984732823</v>
      </c>
    </row>
    <row r="156" spans="1:9" ht="14.25" x14ac:dyDescent="0.2">
      <c r="A156" s="215" t="s">
        <v>159</v>
      </c>
      <c r="B156" s="223">
        <v>199</v>
      </c>
      <c r="C156" s="222">
        <v>364.6291410143653</v>
      </c>
      <c r="D156" s="223">
        <v>166</v>
      </c>
      <c r="E156" s="222">
        <v>300.83908733394952</v>
      </c>
      <c r="F156" s="223">
        <v>210</v>
      </c>
      <c r="G156" s="222">
        <v>376.7559518470012</v>
      </c>
      <c r="H156" s="223">
        <v>168</v>
      </c>
      <c r="I156" s="222">
        <v>308.53427852564693</v>
      </c>
    </row>
    <row r="157" spans="1:9" ht="14.25" x14ac:dyDescent="0.2">
      <c r="A157" s="215" t="s">
        <v>160</v>
      </c>
      <c r="B157" s="223">
        <v>376</v>
      </c>
      <c r="C157" s="222">
        <v>339.09310630929622</v>
      </c>
      <c r="D157" s="223">
        <v>393</v>
      </c>
      <c r="E157" s="222">
        <v>351.91718752798323</v>
      </c>
      <c r="F157" s="223">
        <v>363</v>
      </c>
      <c r="G157" s="222">
        <v>323.9596255276615</v>
      </c>
      <c r="H157" s="223">
        <v>361</v>
      </c>
      <c r="I157" s="222">
        <v>333.95313555167024</v>
      </c>
    </row>
    <row r="158" spans="1:9" ht="14.25" x14ac:dyDescent="0.2">
      <c r="A158" s="215" t="s">
        <v>161</v>
      </c>
      <c r="B158" s="223">
        <v>28</v>
      </c>
      <c r="C158" s="222">
        <v>435.52652045419194</v>
      </c>
      <c r="D158" s="223">
        <v>16</v>
      </c>
      <c r="E158" s="222">
        <v>245.92683676606208</v>
      </c>
      <c r="F158" s="223">
        <v>21</v>
      </c>
      <c r="G158" s="222">
        <v>321.10091743119267</v>
      </c>
      <c r="H158" s="223">
        <v>27</v>
      </c>
      <c r="I158" s="222">
        <v>426.40555906506631</v>
      </c>
    </row>
    <row r="159" spans="1:9" ht="14.25" x14ac:dyDescent="0.2">
      <c r="A159" s="215" t="s">
        <v>162</v>
      </c>
      <c r="B159" s="223">
        <v>66</v>
      </c>
      <c r="C159" s="222">
        <v>476.77526547713649</v>
      </c>
      <c r="D159" s="223">
        <v>52</v>
      </c>
      <c r="E159" s="222">
        <v>370.47591906526077</v>
      </c>
      <c r="F159" s="223">
        <v>47</v>
      </c>
      <c r="G159" s="222">
        <v>333.73570972094018</v>
      </c>
      <c r="H159" s="223">
        <v>46</v>
      </c>
      <c r="I159" s="222">
        <v>338.95807236017981</v>
      </c>
    </row>
    <row r="160" spans="1:9" ht="14.25" x14ac:dyDescent="0.2">
      <c r="A160" s="215" t="s">
        <v>163</v>
      </c>
      <c r="B160" s="223">
        <v>19</v>
      </c>
      <c r="C160" s="222">
        <v>206.43198609300305</v>
      </c>
      <c r="D160" s="223">
        <v>39</v>
      </c>
      <c r="E160" s="222">
        <v>420.34921319249838</v>
      </c>
      <c r="F160" s="223">
        <v>11</v>
      </c>
      <c r="G160" s="222">
        <v>117.67222935387248</v>
      </c>
      <c r="H160" s="223">
        <v>32</v>
      </c>
      <c r="I160" s="222">
        <v>351.91905861651821</v>
      </c>
    </row>
    <row r="161" spans="1:9" ht="14.25" x14ac:dyDescent="0.2">
      <c r="A161" s="215" t="s">
        <v>164</v>
      </c>
      <c r="B161" s="223">
        <v>90</v>
      </c>
      <c r="C161" s="222">
        <v>322.74259485046258</v>
      </c>
      <c r="D161" s="223">
        <v>88</v>
      </c>
      <c r="E161" s="222">
        <v>313.84856806590818</v>
      </c>
      <c r="F161" s="223">
        <v>99</v>
      </c>
      <c r="G161" s="222">
        <v>351.05138115669661</v>
      </c>
      <c r="H161" s="223">
        <v>66</v>
      </c>
      <c r="I161" s="222">
        <v>241.70511975390025</v>
      </c>
    </row>
    <row r="162" spans="1:9" ht="14.25" x14ac:dyDescent="0.2">
      <c r="A162" s="215" t="s">
        <v>165</v>
      </c>
      <c r="B162" s="223">
        <v>33</v>
      </c>
      <c r="C162" s="222">
        <v>391.41264381449406</v>
      </c>
      <c r="D162" s="223">
        <v>32</v>
      </c>
      <c r="E162" s="222">
        <v>376.64783427495291</v>
      </c>
      <c r="F162" s="223">
        <v>32</v>
      </c>
      <c r="G162" s="222">
        <v>375.76326914044154</v>
      </c>
      <c r="H162" s="223">
        <v>31</v>
      </c>
      <c r="I162" s="222">
        <v>378.41796875</v>
      </c>
    </row>
    <row r="163" spans="1:9" ht="14.25" x14ac:dyDescent="0.2">
      <c r="A163" s="215" t="s">
        <v>166</v>
      </c>
      <c r="B163" s="223">
        <v>64</v>
      </c>
      <c r="C163" s="222">
        <v>342.0265070542967</v>
      </c>
      <c r="D163" s="223">
        <v>57</v>
      </c>
      <c r="E163" s="222">
        <v>304.61735784523302</v>
      </c>
      <c r="F163" s="223">
        <v>52</v>
      </c>
      <c r="G163" s="222">
        <v>277.0083102493075</v>
      </c>
      <c r="H163" s="223">
        <v>76</v>
      </c>
      <c r="I163" s="222">
        <v>420.37723325405165</v>
      </c>
    </row>
    <row r="164" spans="1:9" ht="14.25" x14ac:dyDescent="0.2">
      <c r="A164" s="215" t="s">
        <v>167</v>
      </c>
      <c r="B164" s="223">
        <v>43</v>
      </c>
      <c r="C164" s="222">
        <v>336.77944862155385</v>
      </c>
      <c r="D164" s="223">
        <v>55</v>
      </c>
      <c r="E164" s="222">
        <v>433.0367687583655</v>
      </c>
      <c r="F164" s="223">
        <v>44</v>
      </c>
      <c r="G164" s="222">
        <v>346.07519270095958</v>
      </c>
      <c r="H164" s="223">
        <v>32</v>
      </c>
      <c r="I164" s="222">
        <v>262.3380882111822</v>
      </c>
    </row>
    <row r="165" spans="1:9" ht="14.25" x14ac:dyDescent="0.2">
      <c r="A165" s="215" t="s">
        <v>168</v>
      </c>
      <c r="B165" s="223">
        <v>11</v>
      </c>
      <c r="C165" s="222">
        <v>172.68445839874411</v>
      </c>
      <c r="D165" s="223">
        <v>12</v>
      </c>
      <c r="E165" s="222">
        <v>184.70063106048946</v>
      </c>
      <c r="F165" s="223">
        <v>22</v>
      </c>
      <c r="G165" s="222">
        <v>340.61000154822727</v>
      </c>
      <c r="H165" s="223">
        <v>25</v>
      </c>
      <c r="I165" s="222">
        <v>402.64132710581418</v>
      </c>
    </row>
    <row r="166" spans="1:9" ht="14.25" x14ac:dyDescent="0.2">
      <c r="A166" s="215" t="s">
        <v>169</v>
      </c>
      <c r="B166" s="223">
        <v>22</v>
      </c>
      <c r="C166" s="222">
        <v>303.82543847534873</v>
      </c>
      <c r="D166" s="223">
        <v>42</v>
      </c>
      <c r="E166" s="222">
        <v>566.87812120394119</v>
      </c>
      <c r="F166" s="223">
        <v>35</v>
      </c>
      <c r="G166" s="222">
        <v>471.82528983553522</v>
      </c>
      <c r="H166" s="223">
        <v>26</v>
      </c>
      <c r="I166" s="222">
        <v>365.2198342463829</v>
      </c>
    </row>
    <row r="167" spans="1:9" ht="14.25" x14ac:dyDescent="0.2">
      <c r="A167" s="215" t="s">
        <v>170</v>
      </c>
      <c r="B167" s="223">
        <v>4790</v>
      </c>
      <c r="C167" s="222">
        <v>298.12010070111126</v>
      </c>
      <c r="D167" s="223">
        <v>4624</v>
      </c>
      <c r="E167" s="222">
        <v>285.93000527461709</v>
      </c>
      <c r="F167" s="223">
        <v>4757</v>
      </c>
      <c r="G167" s="222">
        <v>292.39640273132784</v>
      </c>
      <c r="H167" s="223">
        <v>4332</v>
      </c>
      <c r="I167" s="222">
        <v>274.92298729337938</v>
      </c>
    </row>
    <row r="168" spans="1:9" ht="14.25" x14ac:dyDescent="0.2">
      <c r="A168" s="215" t="s">
        <v>171</v>
      </c>
      <c r="B168" s="223">
        <v>134</v>
      </c>
      <c r="C168" s="222">
        <v>350.4092466201198</v>
      </c>
      <c r="D168" s="223">
        <v>124</v>
      </c>
      <c r="E168" s="222">
        <v>322.57225358341356</v>
      </c>
      <c r="F168" s="223">
        <v>120</v>
      </c>
      <c r="G168" s="222">
        <v>310.68765534382766</v>
      </c>
      <c r="H168" s="223">
        <v>118</v>
      </c>
      <c r="I168" s="222">
        <v>316.19282403065466</v>
      </c>
    </row>
    <row r="169" spans="1:9" ht="14.25" x14ac:dyDescent="0.2">
      <c r="A169" s="215" t="s">
        <v>172</v>
      </c>
      <c r="B169" s="223">
        <v>28</v>
      </c>
      <c r="C169" s="222">
        <v>288.27344795634713</v>
      </c>
      <c r="D169" s="223">
        <v>31</v>
      </c>
      <c r="E169" s="222">
        <v>317.39531074024779</v>
      </c>
      <c r="F169" s="223">
        <v>26</v>
      </c>
      <c r="G169" s="222">
        <v>264.9006622516556</v>
      </c>
      <c r="H169" s="223">
        <v>25</v>
      </c>
      <c r="I169" s="222">
        <v>263.37968815844926</v>
      </c>
    </row>
    <row r="170" spans="1:9" ht="14.25" x14ac:dyDescent="0.2">
      <c r="A170" s="215" t="s">
        <v>173</v>
      </c>
      <c r="B170" s="223">
        <v>283</v>
      </c>
      <c r="C170" s="222">
        <v>329.52573910410916</v>
      </c>
      <c r="D170" s="223">
        <v>312</v>
      </c>
      <c r="E170" s="222">
        <v>357.3023671281822</v>
      </c>
      <c r="F170" s="223">
        <v>297</v>
      </c>
      <c r="G170" s="222">
        <v>334.98759305210922</v>
      </c>
      <c r="H170" s="223">
        <v>262</v>
      </c>
      <c r="I170" s="222">
        <v>299.36014625228518</v>
      </c>
    </row>
    <row r="171" spans="1:9" ht="14.25" x14ac:dyDescent="0.2">
      <c r="A171" s="215" t="s">
        <v>174</v>
      </c>
      <c r="B171" s="223">
        <v>29</v>
      </c>
      <c r="C171" s="222">
        <v>321.25844688157747</v>
      </c>
      <c r="D171" s="223">
        <v>26</v>
      </c>
      <c r="E171" s="222">
        <v>283.22440087145969</v>
      </c>
      <c r="F171" s="223">
        <v>22</v>
      </c>
      <c r="G171" s="222">
        <v>236.07683227814144</v>
      </c>
      <c r="H171" s="223">
        <v>28</v>
      </c>
      <c r="I171" s="222">
        <v>304.38091096858352</v>
      </c>
    </row>
    <row r="172" spans="1:9" ht="14.25" x14ac:dyDescent="0.2">
      <c r="A172" s="215" t="s">
        <v>175</v>
      </c>
      <c r="B172" s="223">
        <v>4007</v>
      </c>
      <c r="C172" s="222">
        <v>290.93026531504256</v>
      </c>
      <c r="D172" s="223">
        <v>3874</v>
      </c>
      <c r="E172" s="222">
        <v>279.6459742601545</v>
      </c>
      <c r="F172" s="223">
        <v>4013</v>
      </c>
      <c r="G172" s="222">
        <v>288.12153803627905</v>
      </c>
      <c r="H172" s="223">
        <v>3636</v>
      </c>
      <c r="I172" s="222">
        <v>269.88469777515843</v>
      </c>
    </row>
    <row r="173" spans="1:9" ht="14.25" x14ac:dyDescent="0.2">
      <c r="A173" s="215" t="s">
        <v>176</v>
      </c>
      <c r="B173" s="223">
        <v>106</v>
      </c>
      <c r="C173" s="222">
        <v>393.36475303373288</v>
      </c>
      <c r="D173" s="223">
        <v>79</v>
      </c>
      <c r="E173" s="222">
        <v>292.52758646226766</v>
      </c>
      <c r="F173" s="223">
        <v>93</v>
      </c>
      <c r="G173" s="222">
        <v>343.74422472740713</v>
      </c>
      <c r="H173" s="223">
        <v>81</v>
      </c>
      <c r="I173" s="222">
        <v>311.71829901866465</v>
      </c>
    </row>
    <row r="174" spans="1:9" ht="14.25" x14ac:dyDescent="0.2">
      <c r="A174" s="215" t="s">
        <v>177</v>
      </c>
      <c r="B174" s="223">
        <v>48</v>
      </c>
      <c r="C174" s="222">
        <v>301.26153266804744</v>
      </c>
      <c r="D174" s="223">
        <v>53</v>
      </c>
      <c r="E174" s="222">
        <v>328.82491624271</v>
      </c>
      <c r="F174" s="223">
        <v>52</v>
      </c>
      <c r="G174" s="222">
        <v>319.2534381139489</v>
      </c>
      <c r="H174" s="223">
        <v>66</v>
      </c>
      <c r="I174" s="222">
        <v>414.26060758222445</v>
      </c>
    </row>
    <row r="175" spans="1:9" ht="14.25" x14ac:dyDescent="0.2">
      <c r="A175" s="215" t="s">
        <v>178</v>
      </c>
      <c r="B175" s="223">
        <v>59</v>
      </c>
      <c r="C175" s="222">
        <v>302.68828237225529</v>
      </c>
      <c r="D175" s="223">
        <v>54</v>
      </c>
      <c r="E175" s="222">
        <v>275.93254982115485</v>
      </c>
      <c r="F175" s="223">
        <v>56</v>
      </c>
      <c r="G175" s="222">
        <v>285.17594337220555</v>
      </c>
      <c r="H175" s="223">
        <v>56</v>
      </c>
      <c r="I175" s="222">
        <v>295.90488771466318</v>
      </c>
    </row>
    <row r="176" spans="1:9" ht="14.25" x14ac:dyDescent="0.2">
      <c r="A176" s="215" t="s">
        <v>179</v>
      </c>
      <c r="B176" s="223">
        <v>19</v>
      </c>
      <c r="C176" s="222">
        <v>349.00808229243205</v>
      </c>
      <c r="D176" s="223">
        <v>6</v>
      </c>
      <c r="E176" s="222">
        <v>109.56902848794741</v>
      </c>
      <c r="F176" s="223">
        <v>13</v>
      </c>
      <c r="G176" s="222">
        <v>236.19186046511626</v>
      </c>
      <c r="H176" s="223">
        <v>16</v>
      </c>
      <c r="I176" s="222">
        <v>300.41306796845663</v>
      </c>
    </row>
    <row r="177" spans="1:9" ht="14.25" x14ac:dyDescent="0.2">
      <c r="A177" s="215" t="s">
        <v>180</v>
      </c>
      <c r="B177" s="223">
        <v>77</v>
      </c>
      <c r="C177" s="222">
        <v>410.64476561250069</v>
      </c>
      <c r="D177" s="223">
        <v>65</v>
      </c>
      <c r="E177" s="222">
        <v>342.51989250144914</v>
      </c>
      <c r="F177" s="223">
        <v>65</v>
      </c>
      <c r="G177" s="222">
        <v>338.82402001668055</v>
      </c>
      <c r="H177" s="223">
        <v>44</v>
      </c>
      <c r="I177" s="222">
        <v>234.36667731969746</v>
      </c>
    </row>
    <row r="178" spans="1:9" ht="14.25" x14ac:dyDescent="0.2">
      <c r="A178" s="215" t="s">
        <v>181</v>
      </c>
      <c r="B178" s="223">
        <v>580</v>
      </c>
      <c r="C178" s="222">
        <v>298.74886037611452</v>
      </c>
      <c r="D178" s="223">
        <v>607</v>
      </c>
      <c r="E178" s="222">
        <v>312.7189547871244</v>
      </c>
      <c r="F178" s="223">
        <v>622</v>
      </c>
      <c r="G178" s="222">
        <v>317.42629534934753</v>
      </c>
      <c r="H178" s="223">
        <v>626</v>
      </c>
      <c r="I178" s="222">
        <v>330.51742344244985</v>
      </c>
    </row>
    <row r="179" spans="1:9" ht="14.25" x14ac:dyDescent="0.2">
      <c r="A179" s="215" t="s">
        <v>182</v>
      </c>
      <c r="B179" s="223">
        <v>43</v>
      </c>
      <c r="C179" s="222">
        <v>281.89327389537169</v>
      </c>
      <c r="D179" s="223">
        <v>49</v>
      </c>
      <c r="E179" s="222">
        <v>319.2598384154287</v>
      </c>
      <c r="F179" s="223">
        <v>48</v>
      </c>
      <c r="G179" s="222">
        <v>311.04199066874025</v>
      </c>
      <c r="H179" s="223">
        <v>42</v>
      </c>
      <c r="I179" s="222">
        <v>281.18096003213498</v>
      </c>
    </row>
    <row r="180" spans="1:9" ht="14.25" x14ac:dyDescent="0.2">
      <c r="A180" s="215" t="s">
        <v>183</v>
      </c>
      <c r="B180" s="223">
        <v>17</v>
      </c>
      <c r="C180" s="222">
        <v>489.91354466858792</v>
      </c>
      <c r="D180" s="223">
        <v>11</v>
      </c>
      <c r="E180" s="222">
        <v>316.36468219729653</v>
      </c>
      <c r="F180" s="223">
        <v>7</v>
      </c>
      <c r="G180" s="222">
        <v>201.09164033323759</v>
      </c>
      <c r="H180" s="223">
        <v>17</v>
      </c>
      <c r="I180" s="222">
        <v>507.91753809381532</v>
      </c>
    </row>
    <row r="181" spans="1:9" ht="14.25" x14ac:dyDescent="0.2">
      <c r="A181" s="215" t="s">
        <v>184</v>
      </c>
      <c r="B181" s="223">
        <v>28</v>
      </c>
      <c r="C181" s="222">
        <v>257.5186241147797</v>
      </c>
      <c r="D181" s="223">
        <v>31</v>
      </c>
      <c r="E181" s="222">
        <v>286.47999260696793</v>
      </c>
      <c r="F181" s="223">
        <v>45</v>
      </c>
      <c r="G181" s="222">
        <v>414.89950212059745</v>
      </c>
      <c r="H181" s="223">
        <v>56</v>
      </c>
      <c r="I181" s="222">
        <v>536.5526492287056</v>
      </c>
    </row>
    <row r="182" spans="1:9" ht="14.25" x14ac:dyDescent="0.2">
      <c r="A182" s="215" t="s">
        <v>185</v>
      </c>
      <c r="B182" s="223">
        <v>24</v>
      </c>
      <c r="C182" s="222">
        <v>295.45734334605442</v>
      </c>
      <c r="D182" s="223">
        <v>33</v>
      </c>
      <c r="E182" s="222">
        <v>411.67664670658684</v>
      </c>
      <c r="F182" s="223">
        <v>25</v>
      </c>
      <c r="G182" s="222">
        <v>312.89111389236547</v>
      </c>
      <c r="H182" s="223">
        <v>18</v>
      </c>
      <c r="I182" s="222">
        <v>236.90444853908923</v>
      </c>
    </row>
    <row r="183" spans="1:9" ht="14.25" x14ac:dyDescent="0.2">
      <c r="A183" s="215" t="s">
        <v>186</v>
      </c>
      <c r="B183" s="223">
        <v>8</v>
      </c>
      <c r="C183" s="222">
        <v>444.19766796224326</v>
      </c>
      <c r="D183" s="223">
        <v>7</v>
      </c>
      <c r="E183" s="222">
        <v>383.77192982456137</v>
      </c>
      <c r="F183" s="223">
        <v>5</v>
      </c>
      <c r="G183" s="222">
        <v>273.82256297918946</v>
      </c>
      <c r="H183" s="223">
        <v>4</v>
      </c>
      <c r="I183" s="222">
        <v>227.79043280182231</v>
      </c>
    </row>
    <row r="184" spans="1:9" ht="14.25" x14ac:dyDescent="0.2">
      <c r="A184" s="215" t="s">
        <v>187</v>
      </c>
      <c r="B184" s="223">
        <v>11</v>
      </c>
      <c r="C184" s="222">
        <v>302.6967528893781</v>
      </c>
      <c r="D184" s="223">
        <v>9</v>
      </c>
      <c r="E184" s="222">
        <v>247.11696869851727</v>
      </c>
      <c r="F184" s="223">
        <v>6</v>
      </c>
      <c r="G184" s="222">
        <v>164.74464579901152</v>
      </c>
      <c r="H184" s="223">
        <v>10</v>
      </c>
      <c r="I184" s="222">
        <v>286.12303290414877</v>
      </c>
    </row>
    <row r="185" spans="1:9" ht="14.25" x14ac:dyDescent="0.2">
      <c r="A185" s="215" t="s">
        <v>188</v>
      </c>
      <c r="B185" s="223">
        <v>27</v>
      </c>
      <c r="C185" s="222">
        <v>489.13043478260875</v>
      </c>
      <c r="D185" s="223">
        <v>18</v>
      </c>
      <c r="E185" s="222">
        <v>323.21781289279943</v>
      </c>
      <c r="F185" s="223">
        <v>16</v>
      </c>
      <c r="G185" s="222">
        <v>286.32784538296346</v>
      </c>
      <c r="H185" s="223">
        <v>12</v>
      </c>
      <c r="I185" s="222">
        <v>222.55192878338281</v>
      </c>
    </row>
    <row r="186" spans="1:9" ht="14.25" x14ac:dyDescent="0.2">
      <c r="A186" s="215" t="s">
        <v>189</v>
      </c>
      <c r="B186" s="223">
        <v>14</v>
      </c>
      <c r="C186" s="222">
        <v>197.62845849802369</v>
      </c>
      <c r="D186" s="223">
        <v>18</v>
      </c>
      <c r="E186" s="222">
        <v>251.32644512705949</v>
      </c>
      <c r="F186" s="223">
        <v>26</v>
      </c>
      <c r="G186" s="222">
        <v>359.66247060450962</v>
      </c>
      <c r="H186" s="223">
        <v>15</v>
      </c>
      <c r="I186" s="222">
        <v>212.46458923512751</v>
      </c>
    </row>
    <row r="187" spans="1:9" ht="14.25" x14ac:dyDescent="0.2">
      <c r="A187" s="215" t="s">
        <v>190</v>
      </c>
      <c r="B187" s="223">
        <v>18</v>
      </c>
      <c r="C187" s="222">
        <v>304.92969676435712</v>
      </c>
      <c r="D187" s="223">
        <v>14</v>
      </c>
      <c r="E187" s="222">
        <v>236.64638269100743</v>
      </c>
      <c r="F187" s="223">
        <v>16</v>
      </c>
      <c r="G187" s="222">
        <v>270.042194092827</v>
      </c>
      <c r="H187" s="223">
        <v>17</v>
      </c>
      <c r="I187" s="222">
        <v>298.61233093272443</v>
      </c>
    </row>
    <row r="188" spans="1:9" ht="14.25" x14ac:dyDescent="0.2">
      <c r="A188" s="215" t="s">
        <v>191</v>
      </c>
      <c r="B188" s="223">
        <v>33</v>
      </c>
      <c r="C188" s="222">
        <v>348.24820599409031</v>
      </c>
      <c r="D188" s="223">
        <v>31</v>
      </c>
      <c r="E188" s="222">
        <v>324.4035161155295</v>
      </c>
      <c r="F188" s="223">
        <v>30</v>
      </c>
      <c r="G188" s="222">
        <v>311.5911923556294</v>
      </c>
      <c r="H188" s="223">
        <v>22</v>
      </c>
      <c r="I188" s="222">
        <v>234.96742497062908</v>
      </c>
    </row>
    <row r="189" spans="1:9" ht="14.25" x14ac:dyDescent="0.2">
      <c r="A189" s="215" t="s">
        <v>192</v>
      </c>
      <c r="B189" s="223">
        <v>18</v>
      </c>
      <c r="C189" s="222">
        <v>388.09831824062098</v>
      </c>
      <c r="D189" s="223">
        <v>13</v>
      </c>
      <c r="E189" s="222">
        <v>281.26352228472524</v>
      </c>
      <c r="F189" s="223">
        <v>12</v>
      </c>
      <c r="G189" s="222">
        <v>260.69954377579842</v>
      </c>
      <c r="H189" s="223">
        <v>16</v>
      </c>
      <c r="I189" s="222">
        <v>365.79789666209416</v>
      </c>
    </row>
    <row r="190" spans="1:9" ht="14.25" x14ac:dyDescent="0.2">
      <c r="A190" s="215" t="s">
        <v>193</v>
      </c>
      <c r="B190" s="223">
        <v>10</v>
      </c>
      <c r="C190" s="222">
        <v>290.52876234747242</v>
      </c>
      <c r="D190" s="223">
        <v>15</v>
      </c>
      <c r="E190" s="222">
        <v>449.64028776978415</v>
      </c>
      <c r="F190" s="223">
        <v>11</v>
      </c>
      <c r="G190" s="222">
        <v>329.0457672749028</v>
      </c>
      <c r="H190" s="223">
        <v>13</v>
      </c>
      <c r="I190" s="222">
        <v>403.47610180012413</v>
      </c>
    </row>
    <row r="191" spans="1:9" ht="14.25" x14ac:dyDescent="0.2">
      <c r="A191" s="215" t="s">
        <v>194</v>
      </c>
      <c r="B191" s="223">
        <v>24</v>
      </c>
      <c r="C191" s="222">
        <v>254.6148949713558</v>
      </c>
      <c r="D191" s="223">
        <v>24</v>
      </c>
      <c r="E191" s="222">
        <v>253.80710659898475</v>
      </c>
      <c r="F191" s="223">
        <v>27</v>
      </c>
      <c r="G191" s="222">
        <v>284.59997891852009</v>
      </c>
      <c r="H191" s="223">
        <v>26</v>
      </c>
      <c r="I191" s="222">
        <v>284.46389496717723</v>
      </c>
    </row>
    <row r="192" spans="1:9" ht="14.25" x14ac:dyDescent="0.2">
      <c r="A192" s="215" t="s">
        <v>195</v>
      </c>
      <c r="B192" s="223">
        <v>46</v>
      </c>
      <c r="C192" s="222">
        <v>378.47622181997696</v>
      </c>
      <c r="D192" s="223">
        <v>53</v>
      </c>
      <c r="E192" s="222">
        <v>435.38979709192478</v>
      </c>
      <c r="F192" s="223">
        <v>51</v>
      </c>
      <c r="G192" s="222">
        <v>417.75884665792921</v>
      </c>
      <c r="H192" s="223">
        <v>44</v>
      </c>
      <c r="I192" s="222">
        <v>374.30880476393025</v>
      </c>
    </row>
    <row r="193" spans="1:9" ht="14.25" x14ac:dyDescent="0.2">
      <c r="A193" s="215" t="s">
        <v>197</v>
      </c>
      <c r="B193" s="223">
        <v>21</v>
      </c>
      <c r="C193" s="222">
        <v>213.65347441245297</v>
      </c>
      <c r="D193" s="223">
        <v>39</v>
      </c>
      <c r="E193" s="222">
        <v>392.51207729468598</v>
      </c>
      <c r="F193" s="223">
        <v>23</v>
      </c>
      <c r="G193" s="222">
        <v>229.31206380857427</v>
      </c>
      <c r="H193" s="223">
        <v>40</v>
      </c>
      <c r="I193" s="222">
        <v>408.45501889104463</v>
      </c>
    </row>
    <row r="194" spans="1:9" ht="14.25" x14ac:dyDescent="0.2">
      <c r="A194" s="215" t="s">
        <v>198</v>
      </c>
      <c r="B194" s="223">
        <v>30</v>
      </c>
      <c r="C194" s="222">
        <v>491.56152711781095</v>
      </c>
      <c r="D194" s="223">
        <v>18</v>
      </c>
      <c r="E194" s="222">
        <v>291.21501375182009</v>
      </c>
      <c r="F194" s="223">
        <v>18</v>
      </c>
      <c r="G194" s="222">
        <v>288</v>
      </c>
      <c r="H194" s="223">
        <v>18</v>
      </c>
      <c r="I194" s="222">
        <v>293.73368146214096</v>
      </c>
    </row>
    <row r="195" spans="1:9" ht="14.25" x14ac:dyDescent="0.2">
      <c r="A195" s="215" t="s">
        <v>199</v>
      </c>
      <c r="B195" s="223">
        <v>8</v>
      </c>
      <c r="C195" s="222">
        <v>190.56693663649355</v>
      </c>
      <c r="D195" s="223">
        <v>11</v>
      </c>
      <c r="E195" s="222">
        <v>261.65556612749759</v>
      </c>
      <c r="F195" s="223">
        <v>17</v>
      </c>
      <c r="G195" s="222">
        <v>401.70132325141776</v>
      </c>
      <c r="H195" s="223">
        <v>9</v>
      </c>
      <c r="I195" s="222">
        <v>219.61932650073206</v>
      </c>
    </row>
    <row r="196" spans="1:9" ht="14.25" x14ac:dyDescent="0.2">
      <c r="A196" s="215" t="s">
        <v>200</v>
      </c>
      <c r="B196" s="223">
        <v>25</v>
      </c>
      <c r="C196" s="222">
        <v>272.30149221217732</v>
      </c>
      <c r="D196" s="223">
        <v>26</v>
      </c>
      <c r="E196" s="222">
        <v>310.48483401003108</v>
      </c>
      <c r="F196" s="223">
        <v>19</v>
      </c>
      <c r="G196" s="222">
        <v>203.44790662811863</v>
      </c>
      <c r="H196" s="223">
        <v>29</v>
      </c>
      <c r="I196" s="222">
        <v>323.732976110739</v>
      </c>
    </row>
    <row r="197" spans="1:9" ht="14.25" x14ac:dyDescent="0.2">
      <c r="A197" s="215" t="s">
        <v>201</v>
      </c>
      <c r="B197" s="223">
        <v>12</v>
      </c>
      <c r="C197" s="222">
        <v>239.32987634623055</v>
      </c>
      <c r="D197" s="223">
        <v>13</v>
      </c>
      <c r="E197" s="222">
        <v>258.39793281653749</v>
      </c>
      <c r="F197" s="223">
        <v>13</v>
      </c>
      <c r="G197" s="222">
        <v>257.73195876288662</v>
      </c>
      <c r="H197" s="223">
        <v>7</v>
      </c>
      <c r="I197" s="222">
        <v>144.1218859378217</v>
      </c>
    </row>
    <row r="198" spans="1:9" ht="14.25" x14ac:dyDescent="0.2">
      <c r="A198" s="215" t="s">
        <v>202</v>
      </c>
      <c r="B198" s="223">
        <v>17</v>
      </c>
      <c r="C198" s="222">
        <v>203.98368130549557</v>
      </c>
      <c r="D198" s="223">
        <v>23</v>
      </c>
      <c r="E198" s="222">
        <v>275.77937649880096</v>
      </c>
      <c r="F198" s="223">
        <v>26</v>
      </c>
      <c r="G198" s="222">
        <v>311.78798417076388</v>
      </c>
      <c r="H198" s="223">
        <v>32</v>
      </c>
      <c r="I198" s="222">
        <v>400.80160320641278</v>
      </c>
    </row>
    <row r="199" spans="1:9" ht="14.25" x14ac:dyDescent="0.2">
      <c r="A199" s="215" t="s">
        <v>203</v>
      </c>
      <c r="B199" s="223">
        <v>11</v>
      </c>
      <c r="C199" s="222">
        <v>273.29192546583852</v>
      </c>
      <c r="D199" s="223">
        <v>13</v>
      </c>
      <c r="E199" s="222">
        <v>321.62295893122217</v>
      </c>
      <c r="F199" s="223">
        <v>12</v>
      </c>
      <c r="G199" s="222">
        <v>298.28486204325128</v>
      </c>
      <c r="H199" s="223">
        <v>11</v>
      </c>
      <c r="I199" s="222">
        <v>288.03351662738936</v>
      </c>
    </row>
    <row r="200" spans="1:9" ht="14.25" x14ac:dyDescent="0.2">
      <c r="A200" s="215" t="s">
        <v>204</v>
      </c>
      <c r="B200" s="223">
        <v>127</v>
      </c>
      <c r="C200" s="222">
        <v>290.73760358957924</v>
      </c>
      <c r="D200" s="223">
        <v>128</v>
      </c>
      <c r="E200" s="222">
        <v>290.40747799255831</v>
      </c>
      <c r="F200" s="223">
        <v>154</v>
      </c>
      <c r="G200" s="222">
        <v>346.47228221742262</v>
      </c>
      <c r="H200" s="223">
        <v>155</v>
      </c>
      <c r="I200" s="222">
        <v>358.23241194416198</v>
      </c>
    </row>
    <row r="201" spans="1:9" ht="14.25" x14ac:dyDescent="0.2">
      <c r="A201" s="215" t="s">
        <v>205</v>
      </c>
      <c r="B201" s="223">
        <v>854</v>
      </c>
      <c r="C201" s="222">
        <v>243.40470164397931</v>
      </c>
      <c r="D201" s="223">
        <v>846</v>
      </c>
      <c r="E201" s="222">
        <v>238.81507075531619</v>
      </c>
      <c r="F201" s="223">
        <v>883</v>
      </c>
      <c r="G201" s="222">
        <v>249.12046088695914</v>
      </c>
      <c r="H201" s="223">
        <v>939</v>
      </c>
      <c r="I201" s="222">
        <v>274.68509211750319</v>
      </c>
    </row>
    <row r="202" spans="1:9" ht="14.25" x14ac:dyDescent="0.2">
      <c r="A202" s="215" t="s">
        <v>206</v>
      </c>
      <c r="B202" s="223">
        <v>592</v>
      </c>
      <c r="C202" s="222">
        <v>269.51846338054457</v>
      </c>
      <c r="D202" s="223">
        <v>611</v>
      </c>
      <c r="E202" s="222">
        <v>275.82408653021423</v>
      </c>
      <c r="F202" s="223">
        <v>643</v>
      </c>
      <c r="G202" s="222">
        <v>291.13729183457241</v>
      </c>
      <c r="H202" s="223">
        <v>673</v>
      </c>
      <c r="I202" s="222">
        <v>315.06163129830674</v>
      </c>
    </row>
    <row r="203" spans="1:9" ht="14.25" x14ac:dyDescent="0.2">
      <c r="A203" s="215" t="s">
        <v>207</v>
      </c>
      <c r="B203" s="223">
        <v>20</v>
      </c>
      <c r="C203" s="222">
        <v>336.19095646327116</v>
      </c>
      <c r="D203" s="223">
        <v>17</v>
      </c>
      <c r="E203" s="222">
        <v>284.94803888702648</v>
      </c>
      <c r="F203" s="223">
        <v>9</v>
      </c>
      <c r="G203" s="222">
        <v>151.31136516476127</v>
      </c>
      <c r="H203" s="223">
        <v>19</v>
      </c>
      <c r="I203" s="222">
        <v>332.05173016427824</v>
      </c>
    </row>
    <row r="204" spans="1:9" ht="14.25" x14ac:dyDescent="0.2">
      <c r="A204" s="215" t="s">
        <v>208</v>
      </c>
      <c r="B204" s="223">
        <v>201</v>
      </c>
      <c r="C204" s="222">
        <v>299.05374040349938</v>
      </c>
      <c r="D204" s="223">
        <v>211</v>
      </c>
      <c r="E204" s="222">
        <v>312.18097619435116</v>
      </c>
      <c r="F204" s="223">
        <v>204</v>
      </c>
      <c r="G204" s="222">
        <v>300.6499344170486</v>
      </c>
      <c r="H204" s="223">
        <v>244</v>
      </c>
      <c r="I204" s="222">
        <v>371.87185661596612</v>
      </c>
    </row>
    <row r="205" spans="1:9" ht="14.25" x14ac:dyDescent="0.2">
      <c r="A205" s="215" t="s">
        <v>209</v>
      </c>
      <c r="B205" s="223">
        <v>11</v>
      </c>
      <c r="C205" s="222">
        <v>145.96602972399148</v>
      </c>
      <c r="D205" s="223">
        <v>18</v>
      </c>
      <c r="E205" s="222">
        <v>237.87498348090389</v>
      </c>
      <c r="F205" s="223">
        <v>24</v>
      </c>
      <c r="G205" s="222">
        <v>332.77870216306155</v>
      </c>
      <c r="H205" s="223">
        <v>24</v>
      </c>
      <c r="I205" s="222">
        <v>345.17474471451169</v>
      </c>
    </row>
    <row r="206" spans="1:9" ht="14.25" x14ac:dyDescent="0.2">
      <c r="A206" s="215" t="s">
        <v>210</v>
      </c>
      <c r="B206" s="223">
        <v>14</v>
      </c>
      <c r="C206" s="222">
        <v>317.82065834279229</v>
      </c>
      <c r="D206" s="223">
        <v>13</v>
      </c>
      <c r="E206" s="222">
        <v>250.77160493827159</v>
      </c>
      <c r="F206" s="223">
        <v>13</v>
      </c>
      <c r="G206" s="222">
        <v>291.80695847362512</v>
      </c>
      <c r="H206" s="223">
        <v>16</v>
      </c>
      <c r="I206" s="222">
        <v>372.96037296037298</v>
      </c>
    </row>
    <row r="207" spans="1:9" ht="14.25" x14ac:dyDescent="0.2">
      <c r="A207" s="215" t="s">
        <v>211</v>
      </c>
      <c r="B207" s="223">
        <v>6</v>
      </c>
      <c r="C207" s="222">
        <v>129.64563526361277</v>
      </c>
      <c r="D207" s="223">
        <v>13</v>
      </c>
      <c r="E207" s="222">
        <v>279.14966716770454</v>
      </c>
      <c r="F207" s="223">
        <v>15</v>
      </c>
      <c r="G207" s="222">
        <v>313.54515050167225</v>
      </c>
      <c r="H207" s="223">
        <v>18</v>
      </c>
      <c r="I207" s="222">
        <v>388.60103626943004</v>
      </c>
    </row>
    <row r="208" spans="1:9" ht="14.25" x14ac:dyDescent="0.2">
      <c r="A208" s="215" t="s">
        <v>212</v>
      </c>
      <c r="B208" s="223">
        <v>9</v>
      </c>
      <c r="C208" s="222">
        <v>278.1211372064277</v>
      </c>
      <c r="D208" s="223">
        <v>12</v>
      </c>
      <c r="E208" s="222">
        <v>368.55036855036855</v>
      </c>
      <c r="F208" s="223">
        <v>9</v>
      </c>
      <c r="G208" s="222">
        <v>284.27037271004423</v>
      </c>
      <c r="H208" s="223">
        <v>6</v>
      </c>
      <c r="I208" s="222">
        <v>195.75856443719411</v>
      </c>
    </row>
    <row r="209" spans="1:9" ht="14.25" x14ac:dyDescent="0.2">
      <c r="A209" s="215" t="s">
        <v>213</v>
      </c>
      <c r="B209" s="223">
        <v>69</v>
      </c>
      <c r="C209" s="222">
        <v>281.23089464030977</v>
      </c>
      <c r="D209" s="223">
        <v>70</v>
      </c>
      <c r="E209" s="222">
        <v>283.69944070681692</v>
      </c>
      <c r="F209" s="223">
        <v>65</v>
      </c>
      <c r="G209" s="222">
        <v>261.49575572273403</v>
      </c>
      <c r="H209" s="223">
        <v>82</v>
      </c>
      <c r="I209" s="222">
        <v>342.22277868202497</v>
      </c>
    </row>
    <row r="210" spans="1:9" ht="14.25" x14ac:dyDescent="0.2">
      <c r="A210" s="215" t="s">
        <v>214</v>
      </c>
      <c r="B210" s="223">
        <v>17</v>
      </c>
      <c r="C210" s="222">
        <v>199.71804511278194</v>
      </c>
      <c r="D210" s="223">
        <v>16</v>
      </c>
      <c r="E210" s="222">
        <v>187.24400234055003</v>
      </c>
      <c r="F210" s="223">
        <v>26</v>
      </c>
      <c r="G210" s="222">
        <v>302.53665347917149</v>
      </c>
      <c r="H210" s="223">
        <v>19</v>
      </c>
      <c r="I210" s="222">
        <v>229.44088878154813</v>
      </c>
    </row>
    <row r="211" spans="1:9" ht="14.25" x14ac:dyDescent="0.2">
      <c r="A211" s="215" t="s">
        <v>215</v>
      </c>
      <c r="B211" s="223">
        <v>45</v>
      </c>
      <c r="C211" s="222">
        <v>277.0424182724866</v>
      </c>
      <c r="D211" s="223">
        <v>48</v>
      </c>
      <c r="E211" s="222">
        <v>294.3521187220212</v>
      </c>
      <c r="F211" s="223">
        <v>57</v>
      </c>
      <c r="G211" s="222">
        <v>349.26470588235298</v>
      </c>
      <c r="H211" s="223">
        <v>42</v>
      </c>
      <c r="I211" s="222">
        <v>267.03967446592065</v>
      </c>
    </row>
    <row r="212" spans="1:9" ht="14.25" x14ac:dyDescent="0.2">
      <c r="A212" s="215" t="s">
        <v>216</v>
      </c>
      <c r="B212" s="223">
        <v>32</v>
      </c>
      <c r="C212" s="222">
        <v>243.45709068776628</v>
      </c>
      <c r="D212" s="223">
        <v>42</v>
      </c>
      <c r="E212" s="222">
        <v>316.38418079096044</v>
      </c>
      <c r="F212" s="223">
        <v>45</v>
      </c>
      <c r="G212" s="222">
        <v>332.27497600236285</v>
      </c>
      <c r="H212" s="223">
        <v>36</v>
      </c>
      <c r="I212" s="222">
        <v>272.76860130322774</v>
      </c>
    </row>
    <row r="213" spans="1:9" ht="14.25" x14ac:dyDescent="0.2">
      <c r="A213" s="215" t="s">
        <v>217</v>
      </c>
      <c r="B213" s="223">
        <v>38</v>
      </c>
      <c r="C213" s="222">
        <v>252.87815265854795</v>
      </c>
      <c r="D213" s="223">
        <v>21</v>
      </c>
      <c r="E213" s="222">
        <v>139.78566198495642</v>
      </c>
      <c r="F213" s="223">
        <v>37</v>
      </c>
      <c r="G213" s="222">
        <v>249.10792432505218</v>
      </c>
      <c r="H213" s="223">
        <v>37</v>
      </c>
      <c r="I213" s="222">
        <v>255.13722245207558</v>
      </c>
    </row>
    <row r="214" spans="1:9" ht="14.25" x14ac:dyDescent="0.2">
      <c r="A214" s="215" t="s">
        <v>218</v>
      </c>
      <c r="B214" s="223">
        <v>7</v>
      </c>
      <c r="C214" s="222">
        <v>252.43418680129824</v>
      </c>
      <c r="D214" s="223">
        <v>6</v>
      </c>
      <c r="E214" s="222">
        <v>216.60649819494586</v>
      </c>
      <c r="F214" s="223">
        <v>6</v>
      </c>
      <c r="G214" s="222">
        <v>258.95554596460943</v>
      </c>
      <c r="H214" s="223">
        <v>5</v>
      </c>
      <c r="I214" s="222">
        <v>225.42831379621279</v>
      </c>
    </row>
    <row r="215" spans="1:9" ht="14.25" x14ac:dyDescent="0.2">
      <c r="A215" s="215" t="s">
        <v>219</v>
      </c>
      <c r="B215" s="223">
        <v>22</v>
      </c>
      <c r="C215" s="222">
        <v>167.03363450003795</v>
      </c>
      <c r="D215" s="223">
        <v>31</v>
      </c>
      <c r="E215" s="222">
        <v>233.20544647558867</v>
      </c>
      <c r="F215" s="223">
        <v>22</v>
      </c>
      <c r="G215" s="222">
        <v>166.03773584905659</v>
      </c>
      <c r="H215" s="223">
        <v>29</v>
      </c>
      <c r="I215" s="222">
        <v>224.80620155038758</v>
      </c>
    </row>
    <row r="216" spans="1:9" ht="14.25" x14ac:dyDescent="0.2">
      <c r="A216" s="215" t="s">
        <v>220</v>
      </c>
      <c r="B216" s="223">
        <v>12</v>
      </c>
      <c r="C216" s="222">
        <v>311.60737470786813</v>
      </c>
      <c r="D216" s="223">
        <v>15</v>
      </c>
      <c r="E216" s="222">
        <v>388.50038850038851</v>
      </c>
      <c r="F216" s="223">
        <v>15</v>
      </c>
      <c r="G216" s="222">
        <v>387.79731127197516</v>
      </c>
      <c r="H216" s="223">
        <v>11</v>
      </c>
      <c r="I216" s="222">
        <v>295.77843506318902</v>
      </c>
    </row>
    <row r="217" spans="1:9" ht="14.25" x14ac:dyDescent="0.2">
      <c r="A217" s="215" t="s">
        <v>221</v>
      </c>
      <c r="B217" s="223">
        <v>9</v>
      </c>
      <c r="C217" s="222">
        <v>262.62036766851475</v>
      </c>
      <c r="D217" s="223">
        <v>7</v>
      </c>
      <c r="E217" s="222">
        <v>202.83975659229208</v>
      </c>
      <c r="F217" s="223">
        <v>13</v>
      </c>
      <c r="G217" s="222">
        <v>376.15740740740739</v>
      </c>
      <c r="H217" s="223">
        <v>9</v>
      </c>
      <c r="I217" s="222">
        <v>271.41133896260556</v>
      </c>
    </row>
    <row r="218" spans="1:9" ht="14.25" x14ac:dyDescent="0.2">
      <c r="A218" s="215" t="s">
        <v>222</v>
      </c>
      <c r="B218" s="223">
        <v>12</v>
      </c>
      <c r="C218" s="222">
        <v>416.95621959694228</v>
      </c>
      <c r="D218" s="223">
        <v>7</v>
      </c>
      <c r="E218" s="222">
        <v>245.87284861257464</v>
      </c>
      <c r="F218" s="223">
        <v>6</v>
      </c>
      <c r="G218" s="222">
        <v>209.86358866736623</v>
      </c>
      <c r="H218" s="223">
        <v>12</v>
      </c>
      <c r="I218" s="222">
        <v>432.90043290043292</v>
      </c>
    </row>
    <row r="219" spans="1:9" ht="14.25" x14ac:dyDescent="0.2">
      <c r="A219" s="215" t="s">
        <v>223</v>
      </c>
      <c r="B219" s="223">
        <v>51</v>
      </c>
      <c r="C219" s="222">
        <v>328.05866460825933</v>
      </c>
      <c r="D219" s="223">
        <v>42</v>
      </c>
      <c r="E219" s="222">
        <v>268.37060702875397</v>
      </c>
      <c r="F219" s="223">
        <v>51</v>
      </c>
      <c r="G219" s="222">
        <v>320.63372312334968</v>
      </c>
      <c r="H219" s="223">
        <v>45</v>
      </c>
      <c r="I219" s="222">
        <v>291.96133134367096</v>
      </c>
    </row>
    <row r="220" spans="1:9" ht="14.25" x14ac:dyDescent="0.2">
      <c r="A220" s="215" t="s">
        <v>224</v>
      </c>
      <c r="B220" s="223">
        <v>17</v>
      </c>
      <c r="C220" s="222">
        <v>224.33359725521248</v>
      </c>
      <c r="D220" s="223">
        <v>22</v>
      </c>
      <c r="E220" s="222">
        <v>289.35946336972245</v>
      </c>
      <c r="F220" s="223">
        <v>26</v>
      </c>
      <c r="G220" s="222">
        <v>341.34173559144017</v>
      </c>
      <c r="H220" s="223">
        <v>19</v>
      </c>
      <c r="I220" s="222">
        <v>259.38566552901023</v>
      </c>
    </row>
    <row r="221" spans="1:9" ht="14.25" x14ac:dyDescent="0.2">
      <c r="A221" s="215" t="s">
        <v>225</v>
      </c>
      <c r="B221" s="223">
        <v>262</v>
      </c>
      <c r="C221" s="222">
        <v>199.68751190884495</v>
      </c>
      <c r="D221" s="223">
        <v>235</v>
      </c>
      <c r="E221" s="222">
        <v>177.04982257347567</v>
      </c>
      <c r="F221" s="223">
        <v>240</v>
      </c>
      <c r="G221" s="222">
        <v>179.65551055850406</v>
      </c>
      <c r="H221" s="223">
        <v>266</v>
      </c>
      <c r="I221" s="222">
        <v>207.42843329148371</v>
      </c>
    </row>
    <row r="222" spans="1:9" ht="14.25" x14ac:dyDescent="0.2">
      <c r="A222" s="215" t="s">
        <v>226</v>
      </c>
      <c r="B222" s="223">
        <v>8</v>
      </c>
      <c r="C222" s="222">
        <v>118.62396204033216</v>
      </c>
      <c r="D222" s="223">
        <v>9</v>
      </c>
      <c r="E222" s="222">
        <v>132.66509433962264</v>
      </c>
      <c r="F222" s="223">
        <v>13</v>
      </c>
      <c r="G222" s="222">
        <v>190.69972128502275</v>
      </c>
      <c r="H222" s="223">
        <v>5</v>
      </c>
      <c r="I222" s="222">
        <v>75.815011372251703</v>
      </c>
    </row>
    <row r="223" spans="1:9" ht="14.25" x14ac:dyDescent="0.2">
      <c r="A223" s="215" t="s">
        <v>227</v>
      </c>
      <c r="B223" s="223">
        <v>17</v>
      </c>
      <c r="C223" s="222">
        <v>204.62205103514685</v>
      </c>
      <c r="D223" s="223">
        <v>13</v>
      </c>
      <c r="E223" s="222">
        <v>154.87252799618776</v>
      </c>
      <c r="F223" s="223">
        <v>6</v>
      </c>
      <c r="G223" s="222">
        <v>70.838252656434477</v>
      </c>
      <c r="H223" s="223">
        <v>16</v>
      </c>
      <c r="I223" s="222">
        <v>193.61084220716361</v>
      </c>
    </row>
    <row r="224" spans="1:9" ht="14.25" x14ac:dyDescent="0.2">
      <c r="A224" s="215" t="s">
        <v>228</v>
      </c>
      <c r="B224" s="223">
        <v>5</v>
      </c>
      <c r="C224" s="222">
        <v>95.328884652049567</v>
      </c>
      <c r="D224" s="223">
        <v>8</v>
      </c>
      <c r="E224" s="222">
        <v>152.20700152207002</v>
      </c>
      <c r="F224" s="223">
        <v>9</v>
      </c>
      <c r="G224" s="222">
        <v>171.07013875689032</v>
      </c>
      <c r="H224" s="223">
        <v>5</v>
      </c>
      <c r="I224" s="222">
        <v>98.990298950702837</v>
      </c>
    </row>
    <row r="225" spans="1:9" ht="14.25" x14ac:dyDescent="0.2">
      <c r="A225" s="215" t="s">
        <v>229</v>
      </c>
      <c r="B225" s="223">
        <v>31</v>
      </c>
      <c r="C225" s="222">
        <v>209.23326133909288</v>
      </c>
      <c r="D225" s="223">
        <v>39</v>
      </c>
      <c r="E225" s="222">
        <v>262.43186864948524</v>
      </c>
      <c r="F225" s="223">
        <v>25</v>
      </c>
      <c r="G225" s="222">
        <v>167.83029001074112</v>
      </c>
      <c r="H225" s="223">
        <v>39</v>
      </c>
      <c r="I225" s="222">
        <v>272.13732468076199</v>
      </c>
    </row>
    <row r="226" spans="1:9" ht="14.25" x14ac:dyDescent="0.2">
      <c r="A226" s="215" t="s">
        <v>230</v>
      </c>
      <c r="B226" s="223">
        <v>11</v>
      </c>
      <c r="C226" s="222">
        <v>166.49008627213561</v>
      </c>
      <c r="D226" s="223">
        <v>8</v>
      </c>
      <c r="E226" s="222">
        <v>120.53638692180202</v>
      </c>
      <c r="F226" s="223">
        <v>12</v>
      </c>
      <c r="G226" s="222">
        <v>180.28846153846155</v>
      </c>
      <c r="H226" s="223">
        <v>21</v>
      </c>
      <c r="I226" s="222">
        <v>327.40879326473339</v>
      </c>
    </row>
    <row r="227" spans="1:9" ht="14.25" x14ac:dyDescent="0.2">
      <c r="A227" s="215" t="s">
        <v>231</v>
      </c>
      <c r="B227" s="223">
        <v>15</v>
      </c>
      <c r="C227" s="222">
        <v>235.03603885929175</v>
      </c>
      <c r="D227" s="223">
        <v>11</v>
      </c>
      <c r="E227" s="222">
        <v>173.88555169143217</v>
      </c>
      <c r="F227" s="223">
        <v>16</v>
      </c>
      <c r="G227" s="222">
        <v>255.06137414315319</v>
      </c>
      <c r="H227" s="223">
        <v>14</v>
      </c>
      <c r="I227" s="222">
        <v>237.52969121140143</v>
      </c>
    </row>
    <row r="228" spans="1:9" ht="14.25" x14ac:dyDescent="0.2">
      <c r="A228" s="215" t="s">
        <v>232</v>
      </c>
      <c r="B228" s="223">
        <v>9</v>
      </c>
      <c r="C228" s="222">
        <v>118.89035667107001</v>
      </c>
      <c r="D228" s="223">
        <v>18</v>
      </c>
      <c r="E228" s="222">
        <v>238.09523809523813</v>
      </c>
      <c r="F228" s="223">
        <v>13</v>
      </c>
      <c r="G228" s="222">
        <v>172.23105458399576</v>
      </c>
      <c r="H228" s="223">
        <v>9</v>
      </c>
      <c r="I228" s="222">
        <v>124.9305941143809</v>
      </c>
    </row>
    <row r="229" spans="1:9" ht="14.25" x14ac:dyDescent="0.2">
      <c r="A229" s="215" t="s">
        <v>233</v>
      </c>
      <c r="B229" s="223">
        <v>9</v>
      </c>
      <c r="C229" s="222">
        <v>163.28011611030479</v>
      </c>
      <c r="D229" s="223">
        <v>3</v>
      </c>
      <c r="E229" s="222">
        <v>54.535538992910382</v>
      </c>
      <c r="F229" s="223">
        <v>13</v>
      </c>
      <c r="G229" s="222">
        <v>236.83731098560756</v>
      </c>
      <c r="H229" s="223">
        <v>12</v>
      </c>
      <c r="I229" s="222">
        <v>229.31396904261416</v>
      </c>
    </row>
    <row r="230" spans="1:9" ht="14.25" x14ac:dyDescent="0.2">
      <c r="A230" s="215" t="s">
        <v>234</v>
      </c>
      <c r="B230" s="223">
        <v>17</v>
      </c>
      <c r="C230" s="222">
        <v>166.87935604201434</v>
      </c>
      <c r="D230" s="223">
        <v>9</v>
      </c>
      <c r="E230" s="222">
        <v>88.071239847343179</v>
      </c>
      <c r="F230" s="223">
        <v>21</v>
      </c>
      <c r="G230" s="222">
        <v>209.37188434695912</v>
      </c>
      <c r="H230" s="223">
        <v>22</v>
      </c>
      <c r="I230" s="222">
        <v>228.02653399668324</v>
      </c>
    </row>
    <row r="231" spans="1:9" ht="14.25" x14ac:dyDescent="0.2">
      <c r="A231" s="215" t="s">
        <v>235</v>
      </c>
      <c r="B231" s="223">
        <v>7</v>
      </c>
      <c r="C231" s="222">
        <v>112.03585147247119</v>
      </c>
      <c r="D231" s="223">
        <v>5</v>
      </c>
      <c r="E231" s="222">
        <v>79.884965649464775</v>
      </c>
      <c r="F231" s="223">
        <v>9</v>
      </c>
      <c r="G231" s="222">
        <v>143.70110170844643</v>
      </c>
      <c r="H231" s="223">
        <v>9</v>
      </c>
      <c r="I231" s="222">
        <v>149.85014985014985</v>
      </c>
    </row>
    <row r="232" spans="1:9" ht="14.25" x14ac:dyDescent="0.2">
      <c r="A232" s="215" t="s">
        <v>236</v>
      </c>
      <c r="B232" s="223">
        <v>30</v>
      </c>
      <c r="C232" s="222">
        <v>288.87818969667791</v>
      </c>
      <c r="D232" s="223">
        <v>29</v>
      </c>
      <c r="E232" s="222">
        <v>278.31094049904027</v>
      </c>
      <c r="F232" s="223">
        <v>18</v>
      </c>
      <c r="G232" s="222">
        <v>159.08086610693769</v>
      </c>
      <c r="H232" s="223">
        <v>24</v>
      </c>
      <c r="I232" s="222">
        <v>220.20368841178089</v>
      </c>
    </row>
    <row r="233" spans="1:9" ht="14.25" x14ac:dyDescent="0.2">
      <c r="A233" s="215" t="s">
        <v>237</v>
      </c>
      <c r="B233" s="223">
        <v>26</v>
      </c>
      <c r="C233" s="222">
        <v>214.15039947286053</v>
      </c>
      <c r="D233" s="223">
        <v>19</v>
      </c>
      <c r="E233" s="222">
        <v>155.94221930400525</v>
      </c>
      <c r="F233" s="223">
        <v>18</v>
      </c>
      <c r="G233" s="222">
        <v>147.34774066797644</v>
      </c>
      <c r="H233" s="223">
        <v>15</v>
      </c>
      <c r="I233" s="222">
        <v>127.54017515517388</v>
      </c>
    </row>
    <row r="234" spans="1:9" ht="14.25" x14ac:dyDescent="0.2">
      <c r="A234" s="215" t="s">
        <v>238</v>
      </c>
      <c r="B234" s="223">
        <v>11</v>
      </c>
      <c r="C234" s="222">
        <v>197.41564967695621</v>
      </c>
      <c r="D234" s="223">
        <v>11</v>
      </c>
      <c r="E234" s="222">
        <v>196.85039370078741</v>
      </c>
      <c r="F234" s="223">
        <v>11</v>
      </c>
      <c r="G234" s="222">
        <v>195.27782709036038</v>
      </c>
      <c r="H234" s="223">
        <v>12</v>
      </c>
      <c r="I234" s="222">
        <v>221.6475803472479</v>
      </c>
    </row>
    <row r="235" spans="1:9" ht="14.25" x14ac:dyDescent="0.2">
      <c r="A235" s="215" t="s">
        <v>239</v>
      </c>
      <c r="B235" s="223">
        <v>59</v>
      </c>
      <c r="C235" s="222">
        <v>284.3510530627982</v>
      </c>
      <c r="D235" s="223">
        <v>39</v>
      </c>
      <c r="E235" s="222">
        <v>176.43865363735071</v>
      </c>
      <c r="F235" s="223">
        <v>39</v>
      </c>
      <c r="G235" s="222">
        <v>175.83408476104597</v>
      </c>
      <c r="H235" s="223">
        <v>56</v>
      </c>
      <c r="I235" s="222">
        <v>262.0618653189199</v>
      </c>
    </row>
    <row r="236" spans="1:9" ht="14.25" x14ac:dyDescent="0.2">
      <c r="A236" s="215" t="s">
        <v>240</v>
      </c>
      <c r="B236" s="223">
        <v>7</v>
      </c>
      <c r="C236" s="222">
        <v>147.71048744460859</v>
      </c>
      <c r="D236" s="223">
        <v>14</v>
      </c>
      <c r="E236" s="222">
        <v>301.854247520483</v>
      </c>
      <c r="F236" s="223">
        <v>17</v>
      </c>
      <c r="G236" s="222">
        <v>374.2844561867019</v>
      </c>
      <c r="H236" s="223">
        <v>7</v>
      </c>
      <c r="I236" s="222">
        <v>168.51227732306211</v>
      </c>
    </row>
    <row r="237" spans="1:9" ht="14.25" x14ac:dyDescent="0.2">
      <c r="A237" s="215" t="s">
        <v>241</v>
      </c>
      <c r="B237" s="223">
        <v>1092</v>
      </c>
      <c r="C237" s="222">
        <v>250.82747801239898</v>
      </c>
      <c r="D237" s="223">
        <v>1135</v>
      </c>
      <c r="E237" s="222">
        <v>259.32898909675828</v>
      </c>
      <c r="F237" s="223">
        <v>1161</v>
      </c>
      <c r="G237" s="222">
        <v>263.99563418072671</v>
      </c>
      <c r="H237" s="223">
        <v>1081</v>
      </c>
      <c r="I237" s="222">
        <v>254.41699439623625</v>
      </c>
    </row>
    <row r="238" spans="1:9" ht="14.25" x14ac:dyDescent="0.2">
      <c r="A238" s="215" t="s">
        <v>242</v>
      </c>
      <c r="B238" s="223">
        <v>493</v>
      </c>
      <c r="C238" s="222">
        <v>235.65064433482465</v>
      </c>
      <c r="D238" s="223">
        <v>487</v>
      </c>
      <c r="E238" s="222">
        <v>231.11676379581996</v>
      </c>
      <c r="F238" s="223">
        <v>536</v>
      </c>
      <c r="G238" s="222">
        <v>252.86597159975469</v>
      </c>
      <c r="H238" s="223">
        <v>505</v>
      </c>
      <c r="I238" s="222">
        <v>246.17454506456596</v>
      </c>
    </row>
    <row r="239" spans="1:9" ht="14.25" x14ac:dyDescent="0.2">
      <c r="A239" s="215" t="s">
        <v>243</v>
      </c>
      <c r="B239" s="223">
        <v>25</v>
      </c>
      <c r="C239" s="222">
        <v>224.517287831163</v>
      </c>
      <c r="D239" s="223">
        <v>27</v>
      </c>
      <c r="E239" s="222">
        <v>242.10903873744618</v>
      </c>
      <c r="F239" s="223">
        <v>18</v>
      </c>
      <c r="G239" s="222">
        <v>161.13150120848624</v>
      </c>
      <c r="H239" s="223">
        <v>21</v>
      </c>
      <c r="I239" s="222">
        <v>195.858981533296</v>
      </c>
    </row>
    <row r="240" spans="1:9" ht="14.25" x14ac:dyDescent="0.2">
      <c r="A240" s="215" t="s">
        <v>244</v>
      </c>
      <c r="B240" s="223">
        <v>10</v>
      </c>
      <c r="C240" s="222">
        <v>151.9756838905775</v>
      </c>
      <c r="D240" s="223">
        <v>11</v>
      </c>
      <c r="E240" s="222">
        <v>166.74245869334547</v>
      </c>
      <c r="F240" s="223">
        <v>13</v>
      </c>
      <c r="G240" s="222">
        <v>196.07843137254901</v>
      </c>
      <c r="H240" s="223">
        <v>9</v>
      </c>
      <c r="I240" s="222">
        <v>140.3180542563143</v>
      </c>
    </row>
    <row r="241" spans="1:9" ht="14.25" x14ac:dyDescent="0.2">
      <c r="A241" s="215" t="s">
        <v>245</v>
      </c>
      <c r="B241" s="223">
        <v>65</v>
      </c>
      <c r="C241" s="222">
        <v>236.86320239049633</v>
      </c>
      <c r="D241" s="223">
        <v>52</v>
      </c>
      <c r="E241" s="222">
        <v>187.86805881715378</v>
      </c>
      <c r="F241" s="223">
        <v>79</v>
      </c>
      <c r="G241" s="222">
        <v>283.18457181775818</v>
      </c>
      <c r="H241" s="223">
        <v>54</v>
      </c>
      <c r="I241" s="222">
        <v>199.04165130851456</v>
      </c>
    </row>
    <row r="242" spans="1:9" ht="14.25" x14ac:dyDescent="0.2">
      <c r="A242" s="215" t="s">
        <v>246</v>
      </c>
      <c r="B242" s="223">
        <v>24</v>
      </c>
      <c r="C242" s="222">
        <v>183.31805682859763</v>
      </c>
      <c r="D242" s="223">
        <v>36</v>
      </c>
      <c r="E242" s="222">
        <v>274.16038382453735</v>
      </c>
      <c r="F242" s="223">
        <v>45</v>
      </c>
      <c r="G242" s="222">
        <v>340.80581641926688</v>
      </c>
      <c r="H242" s="223">
        <v>37</v>
      </c>
      <c r="I242" s="222">
        <v>289.46956657800035</v>
      </c>
    </row>
    <row r="243" spans="1:9" ht="14.25" x14ac:dyDescent="0.2">
      <c r="A243" s="215" t="s">
        <v>247</v>
      </c>
      <c r="B243" s="223">
        <v>263</v>
      </c>
      <c r="C243" s="222">
        <v>302.86280199912483</v>
      </c>
      <c r="D243" s="223">
        <v>240</v>
      </c>
      <c r="E243" s="222">
        <v>273.95071170111976</v>
      </c>
      <c r="F243" s="223">
        <v>242</v>
      </c>
      <c r="G243" s="222">
        <v>274.35775344080906</v>
      </c>
      <c r="H243" s="223">
        <v>265</v>
      </c>
      <c r="I243" s="222">
        <v>309.63369749371969</v>
      </c>
    </row>
    <row r="244" spans="1:9" ht="14.25" x14ac:dyDescent="0.2">
      <c r="A244" s="215" t="s">
        <v>248</v>
      </c>
      <c r="B244" s="223">
        <v>21</v>
      </c>
      <c r="C244" s="222">
        <v>169.69696969696969</v>
      </c>
      <c r="D244" s="223">
        <v>15</v>
      </c>
      <c r="E244" s="222">
        <v>120.64666613045927</v>
      </c>
      <c r="F244" s="223">
        <v>24</v>
      </c>
      <c r="G244" s="222">
        <v>192.27687870533569</v>
      </c>
      <c r="H244" s="223">
        <v>29</v>
      </c>
      <c r="I244" s="222">
        <v>240.78379275988044</v>
      </c>
    </row>
    <row r="245" spans="1:9" ht="14.25" x14ac:dyDescent="0.2">
      <c r="A245" s="215" t="s">
        <v>249</v>
      </c>
      <c r="B245" s="223">
        <v>33</v>
      </c>
      <c r="C245" s="222">
        <v>192.9373246024322</v>
      </c>
      <c r="D245" s="223">
        <v>32</v>
      </c>
      <c r="E245" s="222">
        <v>186.18723453773202</v>
      </c>
      <c r="F245" s="223">
        <v>37</v>
      </c>
      <c r="G245" s="222">
        <v>214.35606280053301</v>
      </c>
      <c r="H245" s="223">
        <v>29</v>
      </c>
      <c r="I245" s="222">
        <v>174.00696027841113</v>
      </c>
    </row>
    <row r="246" spans="1:9" ht="14.25" x14ac:dyDescent="0.2">
      <c r="A246" s="215" t="s">
        <v>250</v>
      </c>
      <c r="B246" s="223">
        <v>17</v>
      </c>
      <c r="C246" s="222">
        <v>115.49697669678648</v>
      </c>
      <c r="D246" s="223">
        <v>21</v>
      </c>
      <c r="E246" s="222">
        <v>143.20785597381342</v>
      </c>
      <c r="F246" s="223">
        <v>30</v>
      </c>
      <c r="G246" s="222">
        <v>201.80277142472758</v>
      </c>
      <c r="H246" s="223">
        <v>18</v>
      </c>
      <c r="I246" s="222">
        <v>124.62784740012462</v>
      </c>
    </row>
    <row r="247" spans="1:9" ht="14.25" x14ac:dyDescent="0.2">
      <c r="A247" s="215" t="s">
        <v>251</v>
      </c>
      <c r="B247" s="223">
        <v>20</v>
      </c>
      <c r="C247" s="222">
        <v>209.05194940942823</v>
      </c>
      <c r="D247" s="223">
        <v>29</v>
      </c>
      <c r="E247" s="222">
        <v>302.2722534917657</v>
      </c>
      <c r="F247" s="223">
        <v>28</v>
      </c>
      <c r="G247" s="222">
        <v>291.21164846593865</v>
      </c>
      <c r="H247" s="223">
        <v>20</v>
      </c>
      <c r="I247" s="222">
        <v>216.3097555699762</v>
      </c>
    </row>
    <row r="248" spans="1:9" ht="14.25" x14ac:dyDescent="0.2">
      <c r="A248" s="215" t="s">
        <v>252</v>
      </c>
      <c r="B248" s="223">
        <v>15</v>
      </c>
      <c r="C248" s="222">
        <v>144.84356894553883</v>
      </c>
      <c r="D248" s="223">
        <v>24</v>
      </c>
      <c r="E248" s="222">
        <v>224.88755622188904</v>
      </c>
      <c r="F248" s="223">
        <v>20</v>
      </c>
      <c r="G248" s="222">
        <v>188.00526414739613</v>
      </c>
      <c r="H248" s="223">
        <v>23</v>
      </c>
      <c r="I248" s="222">
        <v>227.56505392302367</v>
      </c>
    </row>
    <row r="249" spans="1:9" ht="14.25" x14ac:dyDescent="0.2">
      <c r="A249" s="215" t="s">
        <v>253</v>
      </c>
      <c r="B249" s="223">
        <v>287</v>
      </c>
      <c r="C249" s="222">
        <v>278.69759853950808</v>
      </c>
      <c r="D249" s="223">
        <v>340</v>
      </c>
      <c r="E249" s="222">
        <v>328.28355975243562</v>
      </c>
      <c r="F249" s="223">
        <v>317</v>
      </c>
      <c r="G249" s="222">
        <v>304.62316096979714</v>
      </c>
      <c r="H249" s="223">
        <v>334</v>
      </c>
      <c r="I249" s="222">
        <v>332.00465204123219</v>
      </c>
    </row>
    <row r="250" spans="1:9" ht="14.25" x14ac:dyDescent="0.2">
      <c r="A250" s="215" t="s">
        <v>254</v>
      </c>
      <c r="B250" s="223">
        <v>16</v>
      </c>
      <c r="C250" s="222">
        <v>229.52230669918234</v>
      </c>
      <c r="D250" s="223">
        <v>22</v>
      </c>
      <c r="E250" s="222">
        <v>309.8155189409942</v>
      </c>
      <c r="F250" s="223">
        <v>12</v>
      </c>
      <c r="G250" s="222">
        <v>167.0378619153675</v>
      </c>
      <c r="H250" s="223">
        <v>14</v>
      </c>
      <c r="I250" s="222">
        <v>198.55339668132177</v>
      </c>
    </row>
    <row r="251" spans="1:9" ht="14.25" x14ac:dyDescent="0.2">
      <c r="A251" s="215" t="s">
        <v>255</v>
      </c>
      <c r="B251" s="223">
        <v>14</v>
      </c>
      <c r="C251" s="222">
        <v>331.43939393939394</v>
      </c>
      <c r="D251" s="223">
        <v>15</v>
      </c>
      <c r="E251" s="222">
        <v>353.69016741334588</v>
      </c>
      <c r="F251" s="223">
        <v>10</v>
      </c>
      <c r="G251" s="222">
        <v>235.46032493524842</v>
      </c>
      <c r="H251" s="223">
        <v>15</v>
      </c>
      <c r="I251" s="222">
        <v>367.01737215561536</v>
      </c>
    </row>
    <row r="252" spans="1:9" ht="14.25" x14ac:dyDescent="0.2">
      <c r="A252" s="215" t="s">
        <v>256</v>
      </c>
      <c r="B252" s="223">
        <v>23</v>
      </c>
      <c r="C252" s="222">
        <v>358.75838402745279</v>
      </c>
      <c r="D252" s="223">
        <v>18</v>
      </c>
      <c r="E252" s="222">
        <v>285.66894143786703</v>
      </c>
      <c r="F252" s="223">
        <v>25</v>
      </c>
      <c r="G252" s="222">
        <v>396.19651347068145</v>
      </c>
      <c r="H252" s="223">
        <v>28</v>
      </c>
      <c r="I252" s="222">
        <v>462.19874546054803</v>
      </c>
    </row>
    <row r="253" spans="1:9" ht="14.25" x14ac:dyDescent="0.2">
      <c r="A253" s="215" t="s">
        <v>257</v>
      </c>
      <c r="B253" s="223">
        <v>35</v>
      </c>
      <c r="C253" s="222">
        <v>219.02377972465581</v>
      </c>
      <c r="D253" s="223">
        <v>53</v>
      </c>
      <c r="E253" s="222">
        <v>329.39714108141703</v>
      </c>
      <c r="F253" s="223">
        <v>52</v>
      </c>
      <c r="G253" s="222">
        <v>321.56329231340055</v>
      </c>
      <c r="H253" s="223">
        <v>47</v>
      </c>
      <c r="I253" s="222">
        <v>300.54994244788338</v>
      </c>
    </row>
    <row r="254" spans="1:9" ht="14.25" x14ac:dyDescent="0.2">
      <c r="A254" s="215" t="s">
        <v>258</v>
      </c>
      <c r="B254" s="223">
        <v>5</v>
      </c>
      <c r="C254" s="222">
        <v>159.28639694170118</v>
      </c>
      <c r="D254" s="223">
        <v>9</v>
      </c>
      <c r="E254" s="222">
        <v>289.2960462873674</v>
      </c>
      <c r="F254" s="223">
        <v>9</v>
      </c>
      <c r="G254" s="222">
        <v>290.41626331074542</v>
      </c>
      <c r="H254" s="223">
        <v>13</v>
      </c>
      <c r="I254" s="222">
        <v>440.97693351424692</v>
      </c>
    </row>
    <row r="255" spans="1:9" ht="14.25" x14ac:dyDescent="0.2">
      <c r="A255" s="215" t="s">
        <v>259</v>
      </c>
      <c r="B255" s="223">
        <v>159</v>
      </c>
      <c r="C255" s="222">
        <v>312.15030331586075</v>
      </c>
      <c r="D255" s="223">
        <v>176</v>
      </c>
      <c r="E255" s="222">
        <v>343.4615459672541</v>
      </c>
      <c r="F255" s="223">
        <v>169</v>
      </c>
      <c r="G255" s="222">
        <v>327.70355432316614</v>
      </c>
      <c r="H255" s="223">
        <v>195</v>
      </c>
      <c r="I255" s="222">
        <v>390.05460764507029</v>
      </c>
    </row>
    <row r="256" spans="1:9" ht="14.25" x14ac:dyDescent="0.2">
      <c r="A256" s="215" t="s">
        <v>260</v>
      </c>
      <c r="B256" s="223">
        <v>15</v>
      </c>
      <c r="C256" s="222">
        <v>229.18258212375861</v>
      </c>
      <c r="D256" s="223">
        <v>18</v>
      </c>
      <c r="E256" s="222">
        <v>274.43207806068</v>
      </c>
      <c r="F256" s="223">
        <v>8</v>
      </c>
      <c r="G256" s="222">
        <v>121.7841376160755</v>
      </c>
      <c r="H256" s="223">
        <v>7</v>
      </c>
      <c r="I256" s="222">
        <v>110.98779134295228</v>
      </c>
    </row>
    <row r="257" spans="1:9" ht="14.25" x14ac:dyDescent="0.2">
      <c r="A257" s="215" t="s">
        <v>261</v>
      </c>
      <c r="B257" s="223">
        <v>6</v>
      </c>
      <c r="C257" s="222">
        <v>182.48175182481751</v>
      </c>
      <c r="D257" s="223">
        <v>13</v>
      </c>
      <c r="E257" s="222">
        <v>377.68739105171414</v>
      </c>
      <c r="F257" s="223">
        <v>14</v>
      </c>
      <c r="G257" s="222">
        <v>402.64595916019556</v>
      </c>
      <c r="H257" s="223">
        <v>4</v>
      </c>
      <c r="I257" s="222">
        <v>117.43981209630064</v>
      </c>
    </row>
    <row r="258" spans="1:9" ht="14.25" x14ac:dyDescent="0.2">
      <c r="A258" s="215" t="s">
        <v>262</v>
      </c>
      <c r="B258" s="223">
        <v>14</v>
      </c>
      <c r="C258" s="222">
        <v>255.28811086797958</v>
      </c>
      <c r="D258" s="223">
        <v>16</v>
      </c>
      <c r="E258" s="222">
        <v>291.9175332968436</v>
      </c>
      <c r="F258" s="223">
        <v>18</v>
      </c>
      <c r="G258" s="222">
        <v>331.1867525298988</v>
      </c>
      <c r="H258" s="223">
        <v>11</v>
      </c>
      <c r="I258" s="222">
        <v>215.13788382554276</v>
      </c>
    </row>
    <row r="259" spans="1:9" ht="14.25" x14ac:dyDescent="0.2">
      <c r="A259" s="215" t="s">
        <v>263</v>
      </c>
      <c r="B259" s="223">
        <v>312</v>
      </c>
      <c r="C259" s="222">
        <v>253.30432241093757</v>
      </c>
      <c r="D259" s="223">
        <v>308</v>
      </c>
      <c r="E259" s="222">
        <v>249.62920337485716</v>
      </c>
      <c r="F259" s="223">
        <v>308</v>
      </c>
      <c r="G259" s="222">
        <v>248.8949227051969</v>
      </c>
      <c r="H259" s="223">
        <v>242</v>
      </c>
      <c r="I259" s="222">
        <v>203.10021568907206</v>
      </c>
    </row>
    <row r="260" spans="1:9" ht="14.25" x14ac:dyDescent="0.2">
      <c r="A260" s="215" t="s">
        <v>264</v>
      </c>
      <c r="B260" s="223">
        <v>8</v>
      </c>
      <c r="C260" s="222">
        <v>131.25512715340443</v>
      </c>
      <c r="D260" s="223">
        <v>10</v>
      </c>
      <c r="E260" s="222">
        <v>156.03058199407084</v>
      </c>
      <c r="F260" s="223">
        <v>8</v>
      </c>
      <c r="G260" s="222">
        <v>125.37219871493497</v>
      </c>
      <c r="H260" s="223">
        <v>7</v>
      </c>
      <c r="I260" s="222">
        <v>115.68335812262437</v>
      </c>
    </row>
    <row r="261" spans="1:9" ht="14.25" x14ac:dyDescent="0.2">
      <c r="A261" s="215" t="s">
        <v>265</v>
      </c>
      <c r="B261" s="223">
        <v>6</v>
      </c>
      <c r="C261" s="222">
        <v>123.81345439537762</v>
      </c>
      <c r="D261" s="223">
        <v>8</v>
      </c>
      <c r="E261" s="222">
        <v>167.85564414603442</v>
      </c>
      <c r="F261" s="223">
        <v>14</v>
      </c>
      <c r="G261" s="222">
        <v>291.90992493744784</v>
      </c>
      <c r="H261" s="223">
        <v>10</v>
      </c>
      <c r="I261" s="222">
        <v>214.82277121374864</v>
      </c>
    </row>
    <row r="262" spans="1:9" ht="14.25" x14ac:dyDescent="0.2">
      <c r="A262" s="215" t="s">
        <v>266</v>
      </c>
      <c r="B262" s="223">
        <v>64</v>
      </c>
      <c r="C262" s="222">
        <v>229.9015733888929</v>
      </c>
      <c r="D262" s="223">
        <v>60</v>
      </c>
      <c r="E262" s="222">
        <v>213.03035682584769</v>
      </c>
      <c r="F262" s="223">
        <v>56</v>
      </c>
      <c r="G262" s="222">
        <v>197.96380090497738</v>
      </c>
      <c r="H262" s="223">
        <v>48</v>
      </c>
      <c r="I262" s="222">
        <v>175.7469244288225</v>
      </c>
    </row>
    <row r="263" spans="1:9" ht="14.25" x14ac:dyDescent="0.2">
      <c r="A263" s="215" t="s">
        <v>267</v>
      </c>
      <c r="B263" s="223">
        <v>16</v>
      </c>
      <c r="C263" s="222">
        <v>230.98022231846397</v>
      </c>
      <c r="D263" s="223">
        <v>13</v>
      </c>
      <c r="E263" s="222">
        <v>192.16555801921655</v>
      </c>
      <c r="F263" s="223">
        <v>15</v>
      </c>
      <c r="G263" s="222">
        <v>221.92632046160676</v>
      </c>
      <c r="H263" s="223">
        <v>16</v>
      </c>
      <c r="I263" s="222">
        <v>247.79309276753912</v>
      </c>
    </row>
    <row r="264" spans="1:9" ht="14.25" x14ac:dyDescent="0.2">
      <c r="A264" s="215" t="s">
        <v>268</v>
      </c>
      <c r="B264" s="223">
        <v>52</v>
      </c>
      <c r="C264" s="222">
        <v>359.83668950245658</v>
      </c>
      <c r="D264" s="223">
        <v>53</v>
      </c>
      <c r="E264" s="222">
        <v>376.39372203678715</v>
      </c>
      <c r="F264" s="223">
        <v>35</v>
      </c>
      <c r="G264" s="222">
        <v>248.20934685483297</v>
      </c>
      <c r="H264" s="223">
        <v>29</v>
      </c>
      <c r="I264" s="222">
        <v>214.24349881796689</v>
      </c>
    </row>
    <row r="265" spans="1:9" ht="14.25" x14ac:dyDescent="0.2">
      <c r="A265" s="215" t="s">
        <v>269</v>
      </c>
      <c r="B265" s="223">
        <v>25</v>
      </c>
      <c r="C265" s="222">
        <v>179.3143021087362</v>
      </c>
      <c r="D265" s="223">
        <v>22</v>
      </c>
      <c r="E265" s="222">
        <v>152.67175572519085</v>
      </c>
      <c r="F265" s="223">
        <v>25</v>
      </c>
      <c r="G265" s="222">
        <v>172.56850969835025</v>
      </c>
      <c r="H265" s="223">
        <v>25</v>
      </c>
      <c r="I265" s="222">
        <v>178.31669044222539</v>
      </c>
    </row>
    <row r="266" spans="1:9" ht="14.25" x14ac:dyDescent="0.2">
      <c r="A266" s="215" t="s">
        <v>270</v>
      </c>
      <c r="B266" s="223">
        <v>27</v>
      </c>
      <c r="C266" s="222">
        <v>316.75269826372596</v>
      </c>
      <c r="D266" s="223">
        <v>22</v>
      </c>
      <c r="E266" s="222">
        <v>256.58968975973875</v>
      </c>
      <c r="F266" s="223">
        <v>21</v>
      </c>
      <c r="G266" s="222">
        <v>245.26979677645411</v>
      </c>
      <c r="H266" s="223">
        <v>18</v>
      </c>
      <c r="I266" s="222">
        <v>220.29127401786806</v>
      </c>
    </row>
    <row r="267" spans="1:9" ht="14.25" x14ac:dyDescent="0.2">
      <c r="A267" s="215" t="s">
        <v>271</v>
      </c>
      <c r="B267" s="223">
        <v>21</v>
      </c>
      <c r="C267" s="222">
        <v>346.93540393193462</v>
      </c>
      <c r="D267" s="223">
        <v>13</v>
      </c>
      <c r="E267" s="222">
        <v>218.41397849462365</v>
      </c>
      <c r="F267" s="223">
        <v>20</v>
      </c>
      <c r="G267" s="222">
        <v>337.60972316002699</v>
      </c>
      <c r="H267" s="223">
        <v>8</v>
      </c>
      <c r="I267" s="222">
        <v>142.3994304022784</v>
      </c>
    </row>
    <row r="268" spans="1:9" ht="14.25" x14ac:dyDescent="0.2">
      <c r="A268" s="215" t="s">
        <v>272</v>
      </c>
      <c r="B268" s="223">
        <v>93</v>
      </c>
      <c r="C268" s="222">
        <v>269.59647495361781</v>
      </c>
      <c r="D268" s="223">
        <v>107</v>
      </c>
      <c r="E268" s="222">
        <v>312.30845567846819</v>
      </c>
      <c r="F268" s="223">
        <v>114</v>
      </c>
      <c r="G268" s="222">
        <v>330.92397457110508</v>
      </c>
      <c r="H268" s="223">
        <v>81</v>
      </c>
      <c r="I268" s="222">
        <v>243.00243002430025</v>
      </c>
    </row>
    <row r="269" spans="1:9" ht="14.25" x14ac:dyDescent="0.2">
      <c r="A269" s="215" t="s">
        <v>273</v>
      </c>
      <c r="B269" s="223">
        <v>728</v>
      </c>
      <c r="C269" s="222">
        <v>200.10885041863432</v>
      </c>
      <c r="D269" s="223">
        <v>775</v>
      </c>
      <c r="E269" s="222">
        <v>211.20446499865105</v>
      </c>
      <c r="F269" s="223">
        <v>818</v>
      </c>
      <c r="G269" s="222">
        <v>221.88406150908287</v>
      </c>
      <c r="H269" s="223">
        <v>925</v>
      </c>
      <c r="I269" s="222">
        <v>258.75573458655026</v>
      </c>
    </row>
    <row r="270" spans="1:9" ht="14.25" x14ac:dyDescent="0.2">
      <c r="A270" s="215" t="s">
        <v>274</v>
      </c>
      <c r="B270" s="223">
        <v>342</v>
      </c>
      <c r="C270" s="222">
        <v>200.19785636096492</v>
      </c>
      <c r="D270" s="223">
        <v>365</v>
      </c>
      <c r="E270" s="222">
        <v>209.75564903569867</v>
      </c>
      <c r="F270" s="223">
        <v>387</v>
      </c>
      <c r="G270" s="222">
        <v>221.59237309971658</v>
      </c>
      <c r="H270" s="223">
        <v>431</v>
      </c>
      <c r="I270" s="222">
        <v>252.33453353239074</v>
      </c>
    </row>
    <row r="271" spans="1:9" ht="14.25" x14ac:dyDescent="0.2">
      <c r="A271" s="215" t="s">
        <v>275</v>
      </c>
      <c r="B271" s="223">
        <v>14</v>
      </c>
      <c r="C271" s="222">
        <v>241.00533654673782</v>
      </c>
      <c r="D271" s="223">
        <v>11</v>
      </c>
      <c r="E271" s="222">
        <v>189.5571256246769</v>
      </c>
      <c r="F271" s="223">
        <v>14</v>
      </c>
      <c r="G271" s="222">
        <v>241.71270718232043</v>
      </c>
      <c r="H271" s="223">
        <v>17</v>
      </c>
      <c r="I271" s="222">
        <v>307.58096616609373</v>
      </c>
    </row>
    <row r="272" spans="1:9" ht="14.25" x14ac:dyDescent="0.2">
      <c r="A272" s="215" t="s">
        <v>276</v>
      </c>
      <c r="B272" s="223">
        <v>10</v>
      </c>
      <c r="C272" s="222">
        <v>179.79144192736425</v>
      </c>
      <c r="D272" s="223">
        <v>10</v>
      </c>
      <c r="E272" s="222">
        <v>179.05102954341987</v>
      </c>
      <c r="F272" s="223">
        <v>9</v>
      </c>
      <c r="G272" s="222">
        <v>160.57091882247994</v>
      </c>
      <c r="H272" s="223">
        <v>15</v>
      </c>
      <c r="I272" s="222">
        <v>277.26432532347502</v>
      </c>
    </row>
    <row r="273" spans="1:9" ht="14.25" x14ac:dyDescent="0.2">
      <c r="A273" s="215" t="s">
        <v>277</v>
      </c>
      <c r="B273" s="223">
        <v>142</v>
      </c>
      <c r="C273" s="222">
        <v>238.77585337144777</v>
      </c>
      <c r="D273" s="223">
        <v>159</v>
      </c>
      <c r="E273" s="222">
        <v>264.611902542937</v>
      </c>
      <c r="F273" s="223">
        <v>154</v>
      </c>
      <c r="G273" s="222">
        <v>252.86110700622299</v>
      </c>
      <c r="H273" s="223">
        <v>177</v>
      </c>
      <c r="I273" s="222">
        <v>297.81935657558216</v>
      </c>
    </row>
    <row r="274" spans="1:9" ht="14.25" x14ac:dyDescent="0.2">
      <c r="A274" s="215" t="s">
        <v>278</v>
      </c>
      <c r="B274" s="223">
        <v>4</v>
      </c>
      <c r="C274" s="222">
        <v>86.786721631590368</v>
      </c>
      <c r="D274" s="223">
        <v>6</v>
      </c>
      <c r="E274" s="222">
        <v>129.33821944384565</v>
      </c>
      <c r="F274" s="223">
        <v>5</v>
      </c>
      <c r="G274" s="222">
        <v>107.2041166380789</v>
      </c>
      <c r="H274" s="223">
        <v>3</v>
      </c>
      <c r="I274" s="222">
        <v>66.40106241699867</v>
      </c>
    </row>
    <row r="275" spans="1:9" ht="14.25" x14ac:dyDescent="0.2">
      <c r="A275" s="215" t="s">
        <v>279</v>
      </c>
      <c r="B275" s="223">
        <v>4</v>
      </c>
      <c r="C275" s="222">
        <v>260.58631921824104</v>
      </c>
      <c r="D275" s="223">
        <v>1</v>
      </c>
      <c r="E275" s="222">
        <v>64.892926670992864</v>
      </c>
      <c r="F275" s="223">
        <v>2</v>
      </c>
      <c r="G275" s="222">
        <v>131.06159895150722</v>
      </c>
      <c r="H275" s="223">
        <v>3</v>
      </c>
      <c r="I275" s="222">
        <v>202.70270270270271</v>
      </c>
    </row>
    <row r="276" spans="1:9" ht="14.25" x14ac:dyDescent="0.2">
      <c r="A276" s="215" t="s">
        <v>280</v>
      </c>
      <c r="B276" s="223">
        <v>7</v>
      </c>
      <c r="C276" s="222">
        <v>128.60554841080287</v>
      </c>
      <c r="D276" s="223">
        <v>15</v>
      </c>
      <c r="E276" s="222">
        <v>275.48209366391183</v>
      </c>
      <c r="F276" s="223">
        <v>14</v>
      </c>
      <c r="G276" s="222">
        <v>257.1638501102131</v>
      </c>
      <c r="H276" s="223">
        <v>12</v>
      </c>
      <c r="I276" s="222">
        <v>230.32629558541268</v>
      </c>
    </row>
    <row r="277" spans="1:9" ht="14.25" x14ac:dyDescent="0.2">
      <c r="A277" s="215" t="s">
        <v>281</v>
      </c>
      <c r="B277" s="223">
        <v>16</v>
      </c>
      <c r="C277" s="222">
        <v>286.89259458490227</v>
      </c>
      <c r="D277" s="223">
        <v>15</v>
      </c>
      <c r="E277" s="222">
        <v>268.0965147453083</v>
      </c>
      <c r="F277" s="223">
        <v>11</v>
      </c>
      <c r="G277" s="222">
        <v>196.00855310049894</v>
      </c>
      <c r="H277" s="223">
        <v>19</v>
      </c>
      <c r="I277" s="222">
        <v>351.59141376757958</v>
      </c>
    </row>
    <row r="278" spans="1:9" ht="14.25" x14ac:dyDescent="0.2">
      <c r="A278" s="215" t="s">
        <v>282</v>
      </c>
      <c r="B278" s="223">
        <v>12</v>
      </c>
      <c r="C278" s="222">
        <v>138.15335021874282</v>
      </c>
      <c r="D278" s="223">
        <v>18</v>
      </c>
      <c r="E278" s="222">
        <v>205.0113895216401</v>
      </c>
      <c r="F278" s="223">
        <v>28</v>
      </c>
      <c r="G278" s="222">
        <v>315.81321903902551</v>
      </c>
      <c r="H278" s="223">
        <v>18</v>
      </c>
      <c r="I278" s="222">
        <v>207.8761981753089</v>
      </c>
    </row>
    <row r="279" spans="1:9" ht="14.25" x14ac:dyDescent="0.2">
      <c r="A279" s="215" t="s">
        <v>283</v>
      </c>
      <c r="B279" s="223">
        <v>50</v>
      </c>
      <c r="C279" s="222">
        <v>177.96127562642369</v>
      </c>
      <c r="D279" s="223">
        <v>61</v>
      </c>
      <c r="E279" s="222">
        <v>210.27231988969322</v>
      </c>
      <c r="F279" s="223">
        <v>51</v>
      </c>
      <c r="G279" s="222">
        <v>171.98934340538901</v>
      </c>
      <c r="H279" s="223">
        <v>52</v>
      </c>
      <c r="I279" s="222">
        <v>172.88383536139372</v>
      </c>
    </row>
    <row r="280" spans="1:9" ht="14.25" x14ac:dyDescent="0.2">
      <c r="A280" s="215" t="s">
        <v>284</v>
      </c>
      <c r="B280" s="223">
        <v>6</v>
      </c>
      <c r="C280" s="222">
        <v>123.30456226880395</v>
      </c>
      <c r="D280" s="223">
        <v>3</v>
      </c>
      <c r="E280" s="222">
        <v>61.187028349989809</v>
      </c>
      <c r="F280" s="223">
        <v>2</v>
      </c>
      <c r="G280" s="222">
        <v>40.543279951348062</v>
      </c>
      <c r="H280" s="223">
        <v>8</v>
      </c>
      <c r="I280" s="222">
        <v>167.11928138709004</v>
      </c>
    </row>
    <row r="281" spans="1:9" ht="14.25" x14ac:dyDescent="0.2">
      <c r="A281" s="215" t="s">
        <v>285</v>
      </c>
      <c r="B281" s="223">
        <v>21</v>
      </c>
      <c r="C281" s="222">
        <v>235.98157096302955</v>
      </c>
      <c r="D281" s="223">
        <v>21</v>
      </c>
      <c r="E281" s="222">
        <v>235.6637863315004</v>
      </c>
      <c r="F281" s="223">
        <v>26</v>
      </c>
      <c r="G281" s="222">
        <v>291.64329781267526</v>
      </c>
      <c r="H281" s="223">
        <v>30</v>
      </c>
      <c r="I281" s="222">
        <v>351.16469624253773</v>
      </c>
    </row>
    <row r="282" spans="1:9" ht="14.25" x14ac:dyDescent="0.2">
      <c r="A282" s="215" t="s">
        <v>286</v>
      </c>
      <c r="B282" s="223">
        <v>20</v>
      </c>
      <c r="C282" s="222">
        <v>185.68378052177141</v>
      </c>
      <c r="D282" s="223">
        <v>13</v>
      </c>
      <c r="E282" s="222">
        <v>108.15307820299502</v>
      </c>
      <c r="F282" s="223">
        <v>24</v>
      </c>
      <c r="G282" s="222">
        <v>220.40591422536508</v>
      </c>
      <c r="H282" s="223">
        <v>20</v>
      </c>
      <c r="I282" s="222">
        <v>189.89745537409797</v>
      </c>
    </row>
    <row r="283" spans="1:9" ht="14.25" x14ac:dyDescent="0.2">
      <c r="A283" s="215" t="s">
        <v>287</v>
      </c>
      <c r="B283" s="223">
        <v>16</v>
      </c>
      <c r="C283" s="222">
        <v>139.7624039133473</v>
      </c>
      <c r="D283" s="223">
        <v>21</v>
      </c>
      <c r="E283" s="222">
        <v>180.44337515036949</v>
      </c>
      <c r="F283" s="223">
        <v>21</v>
      </c>
      <c r="G283" s="222">
        <v>177.89072426937739</v>
      </c>
      <c r="H283" s="223">
        <v>30</v>
      </c>
      <c r="I283" s="222">
        <v>257.68768252877516</v>
      </c>
    </row>
    <row r="284" spans="1:9" ht="14.25" x14ac:dyDescent="0.2">
      <c r="A284" s="215" t="s">
        <v>288</v>
      </c>
      <c r="B284" s="223">
        <v>14</v>
      </c>
      <c r="C284" s="222">
        <v>278.82891854212306</v>
      </c>
      <c r="D284" s="223">
        <v>3</v>
      </c>
      <c r="E284" s="222">
        <v>59.642147117296226</v>
      </c>
      <c r="F284" s="223">
        <v>9</v>
      </c>
      <c r="G284" s="222">
        <v>178.89087656529517</v>
      </c>
      <c r="H284" s="223">
        <v>8</v>
      </c>
      <c r="I284" s="222">
        <v>165.87186398507154</v>
      </c>
    </row>
    <row r="285" spans="1:9" ht="14.25" x14ac:dyDescent="0.2">
      <c r="A285" s="215" t="s">
        <v>289</v>
      </c>
      <c r="B285" s="223">
        <v>6</v>
      </c>
      <c r="C285" s="222">
        <v>119.07124429450288</v>
      </c>
      <c r="D285" s="223">
        <v>8</v>
      </c>
      <c r="E285" s="222">
        <v>159.23566878980893</v>
      </c>
      <c r="F285" s="223">
        <v>17</v>
      </c>
      <c r="G285" s="222">
        <v>339.52466546834432</v>
      </c>
      <c r="H285" s="223">
        <v>19</v>
      </c>
      <c r="I285" s="222">
        <v>399.15966386554618</v>
      </c>
    </row>
    <row r="286" spans="1:9" ht="14.25" x14ac:dyDescent="0.2">
      <c r="A286" s="215" t="s">
        <v>290</v>
      </c>
      <c r="B286" s="223">
        <v>166</v>
      </c>
      <c r="C286" s="222">
        <v>229.04765847062396</v>
      </c>
      <c r="D286" s="223">
        <v>176</v>
      </c>
      <c r="E286" s="222">
        <v>241.89447353591996</v>
      </c>
      <c r="F286" s="223">
        <v>199</v>
      </c>
      <c r="G286" s="222">
        <v>272.66623734294291</v>
      </c>
      <c r="H286" s="223">
        <v>235</v>
      </c>
      <c r="I286" s="222">
        <v>334.10105490630957</v>
      </c>
    </row>
    <row r="287" spans="1:9" ht="14.25" x14ac:dyDescent="0.2">
      <c r="A287" s="215" t="s">
        <v>291</v>
      </c>
      <c r="B287" s="223">
        <v>46</v>
      </c>
      <c r="C287" s="222">
        <v>260.87449668235695</v>
      </c>
      <c r="D287" s="223">
        <v>59</v>
      </c>
      <c r="E287" s="222">
        <v>332.3381963611784</v>
      </c>
      <c r="F287" s="223">
        <v>49</v>
      </c>
      <c r="G287" s="222">
        <v>274.29467084639498</v>
      </c>
      <c r="H287" s="223">
        <v>66</v>
      </c>
      <c r="I287" s="222">
        <v>381.12837096494775</v>
      </c>
    </row>
    <row r="288" spans="1:9" ht="14.25" x14ac:dyDescent="0.2">
      <c r="A288" s="215" t="s">
        <v>292</v>
      </c>
      <c r="B288" s="223">
        <v>15</v>
      </c>
      <c r="C288" s="222">
        <v>327.36796158882584</v>
      </c>
      <c r="D288" s="223">
        <v>14</v>
      </c>
      <c r="E288" s="222">
        <v>305.94405594405595</v>
      </c>
      <c r="F288" s="223">
        <v>13</v>
      </c>
      <c r="G288" s="222">
        <v>286.4698104892023</v>
      </c>
      <c r="H288" s="223">
        <v>10</v>
      </c>
      <c r="I288" s="222">
        <v>233.8087444470423</v>
      </c>
    </row>
    <row r="289" spans="1:9" ht="14.25" x14ac:dyDescent="0.2">
      <c r="A289" s="215" t="s">
        <v>293</v>
      </c>
      <c r="B289" s="223">
        <v>10</v>
      </c>
      <c r="C289" s="222">
        <v>139.25637097897229</v>
      </c>
      <c r="D289" s="223">
        <v>17</v>
      </c>
      <c r="E289" s="222">
        <v>235.32668881506092</v>
      </c>
      <c r="F289" s="223">
        <v>13</v>
      </c>
      <c r="G289" s="222">
        <v>179.16207276736495</v>
      </c>
      <c r="H289" s="223">
        <v>32</v>
      </c>
      <c r="I289" s="222">
        <v>455.97036192647482</v>
      </c>
    </row>
    <row r="290" spans="1:9" ht="14.25" x14ac:dyDescent="0.2">
      <c r="A290" s="215" t="s">
        <v>294</v>
      </c>
      <c r="B290" s="223">
        <v>33</v>
      </c>
      <c r="C290" s="222">
        <v>310.0338218714769</v>
      </c>
      <c r="D290" s="223">
        <v>27</v>
      </c>
      <c r="E290" s="222">
        <v>252.64339852156826</v>
      </c>
      <c r="F290" s="223">
        <v>40</v>
      </c>
      <c r="G290" s="222">
        <v>373.16913891221196</v>
      </c>
      <c r="H290" s="223">
        <v>35</v>
      </c>
      <c r="I290" s="222">
        <v>338.85177655145708</v>
      </c>
    </row>
    <row r="291" spans="1:9" ht="14.25" x14ac:dyDescent="0.2">
      <c r="A291" s="215" t="s">
        <v>295</v>
      </c>
      <c r="B291" s="223">
        <v>12</v>
      </c>
      <c r="C291" s="222">
        <v>273.59781121751024</v>
      </c>
      <c r="D291" s="223">
        <v>15</v>
      </c>
      <c r="E291" s="222">
        <v>342.30944774075766</v>
      </c>
      <c r="F291" s="223">
        <v>20</v>
      </c>
      <c r="G291" s="222">
        <v>454.44217223358328</v>
      </c>
      <c r="H291" s="223">
        <v>13</v>
      </c>
      <c r="I291" s="222">
        <v>305.66658829061839</v>
      </c>
    </row>
    <row r="292" spans="1:9" ht="14.25" x14ac:dyDescent="0.2">
      <c r="A292" s="215" t="s">
        <v>296</v>
      </c>
      <c r="B292" s="223">
        <v>6</v>
      </c>
      <c r="C292" s="222">
        <v>165.47159404302261</v>
      </c>
      <c r="D292" s="223">
        <v>5</v>
      </c>
      <c r="E292" s="222">
        <v>137.96909492273733</v>
      </c>
      <c r="F292" s="223">
        <v>10</v>
      </c>
      <c r="G292" s="222">
        <v>276.47221454243851</v>
      </c>
      <c r="H292" s="223">
        <v>9</v>
      </c>
      <c r="I292" s="222">
        <v>260.7184241019699</v>
      </c>
    </row>
    <row r="293" spans="1:9" ht="14.25" x14ac:dyDescent="0.2">
      <c r="A293" s="215" t="s">
        <v>297</v>
      </c>
      <c r="B293" s="223">
        <v>6</v>
      </c>
      <c r="C293" s="222">
        <v>153.96458814472669</v>
      </c>
      <c r="D293" s="223">
        <v>10</v>
      </c>
      <c r="E293" s="222">
        <v>254.90695895997962</v>
      </c>
      <c r="F293" s="223">
        <v>9</v>
      </c>
      <c r="G293" s="222">
        <v>228.25259954349482</v>
      </c>
      <c r="H293" s="223">
        <v>8</v>
      </c>
      <c r="I293" s="222">
        <v>209.36927505888508</v>
      </c>
    </row>
    <row r="294" spans="1:9" ht="14.25" x14ac:dyDescent="0.2">
      <c r="A294" s="215" t="s">
        <v>298</v>
      </c>
      <c r="B294" s="223">
        <v>21</v>
      </c>
      <c r="C294" s="222">
        <v>237.31495084190306</v>
      </c>
      <c r="D294" s="223">
        <v>16</v>
      </c>
      <c r="E294" s="222">
        <v>180.68887634105025</v>
      </c>
      <c r="F294" s="223">
        <v>21</v>
      </c>
      <c r="G294" s="222">
        <v>237.10059839674832</v>
      </c>
      <c r="H294" s="223">
        <v>28</v>
      </c>
      <c r="I294" s="222">
        <v>330.14974649215895</v>
      </c>
    </row>
    <row r="295" spans="1:9" ht="14.25" x14ac:dyDescent="0.2">
      <c r="A295" s="215" t="s">
        <v>299</v>
      </c>
      <c r="B295" s="223">
        <v>17</v>
      </c>
      <c r="C295" s="222">
        <v>145.59780746831106</v>
      </c>
      <c r="D295" s="223">
        <v>13</v>
      </c>
      <c r="E295" s="222">
        <v>110.7797187899446</v>
      </c>
      <c r="F295" s="223">
        <v>24</v>
      </c>
      <c r="G295" s="222">
        <v>203.59687818120122</v>
      </c>
      <c r="H295" s="223">
        <v>34</v>
      </c>
      <c r="I295" s="222">
        <v>298.50746268656718</v>
      </c>
    </row>
    <row r="296" spans="1:9" ht="14.25" x14ac:dyDescent="0.2">
      <c r="A296" s="215" t="s">
        <v>300</v>
      </c>
      <c r="B296" s="223">
        <v>220</v>
      </c>
      <c r="C296" s="222">
        <v>182.57715959733437</v>
      </c>
      <c r="D296" s="223">
        <v>234</v>
      </c>
      <c r="E296" s="222">
        <v>194.72090004327131</v>
      </c>
      <c r="F296" s="223">
        <v>232</v>
      </c>
      <c r="G296" s="222">
        <v>191.68325993737244</v>
      </c>
      <c r="H296" s="223">
        <v>259</v>
      </c>
      <c r="I296" s="222">
        <v>222.62908618926051</v>
      </c>
    </row>
    <row r="297" spans="1:9" ht="14.25" x14ac:dyDescent="0.2">
      <c r="A297" s="215" t="s">
        <v>301</v>
      </c>
      <c r="B297" s="223">
        <v>70</v>
      </c>
      <c r="C297" s="222">
        <v>268.76559800345552</v>
      </c>
      <c r="D297" s="223">
        <v>59</v>
      </c>
      <c r="E297" s="222">
        <v>224.72766054696427</v>
      </c>
      <c r="F297" s="223">
        <v>65</v>
      </c>
      <c r="G297" s="222">
        <v>245.75598321297591</v>
      </c>
      <c r="H297" s="223">
        <v>62</v>
      </c>
      <c r="I297" s="222">
        <v>241.29208017123955</v>
      </c>
    </row>
    <row r="298" spans="1:9" ht="14.25" x14ac:dyDescent="0.2">
      <c r="A298" s="215" t="s">
        <v>302</v>
      </c>
      <c r="B298" s="223">
        <v>1</v>
      </c>
      <c r="C298" s="222">
        <v>25.54931016862545</v>
      </c>
      <c r="D298" s="223">
        <v>4</v>
      </c>
      <c r="E298" s="222">
        <v>102.24948875255625</v>
      </c>
      <c r="F298" s="223">
        <v>3</v>
      </c>
      <c r="G298" s="222">
        <v>76.726342710997443</v>
      </c>
      <c r="H298" s="223">
        <v>3</v>
      </c>
      <c r="I298" s="222">
        <v>80.149612610205708</v>
      </c>
    </row>
    <row r="299" spans="1:9" ht="14.25" x14ac:dyDescent="0.2">
      <c r="A299" s="215" t="s">
        <v>303</v>
      </c>
      <c r="B299" s="223">
        <v>7</v>
      </c>
      <c r="C299" s="222">
        <v>91.935907538744416</v>
      </c>
      <c r="D299" s="223">
        <v>9</v>
      </c>
      <c r="E299" s="222">
        <v>117.92452830188678</v>
      </c>
      <c r="F299" s="223">
        <v>10</v>
      </c>
      <c r="G299" s="222">
        <v>130.75313807531381</v>
      </c>
      <c r="H299" s="223">
        <v>8</v>
      </c>
      <c r="I299" s="222">
        <v>108.7695445275323</v>
      </c>
    </row>
    <row r="300" spans="1:9" ht="14.25" x14ac:dyDescent="0.2">
      <c r="A300" s="215" t="s">
        <v>304</v>
      </c>
      <c r="B300" s="223">
        <v>17</v>
      </c>
      <c r="C300" s="222">
        <v>267.88528206744405</v>
      </c>
      <c r="D300" s="223">
        <v>10</v>
      </c>
      <c r="E300" s="222">
        <v>157.75358889414736</v>
      </c>
      <c r="F300" s="223">
        <v>12</v>
      </c>
      <c r="G300" s="222">
        <v>189.66334755808441</v>
      </c>
      <c r="H300" s="223">
        <v>9</v>
      </c>
      <c r="I300" s="222">
        <v>149.17951268025857</v>
      </c>
    </row>
    <row r="301" spans="1:9" ht="14.25" x14ac:dyDescent="0.2">
      <c r="A301" s="215" t="s">
        <v>305</v>
      </c>
      <c r="B301" s="223">
        <v>16</v>
      </c>
      <c r="C301" s="222">
        <v>123.04852726293932</v>
      </c>
      <c r="D301" s="223">
        <v>16</v>
      </c>
      <c r="E301" s="222">
        <v>122.69938650306749</v>
      </c>
      <c r="F301" s="223">
        <v>17</v>
      </c>
      <c r="G301" s="222">
        <v>130.06885998469778</v>
      </c>
      <c r="H301" s="223">
        <v>19</v>
      </c>
      <c r="I301" s="222">
        <v>151.1775938892425</v>
      </c>
    </row>
    <row r="302" spans="1:9" ht="14.25" x14ac:dyDescent="0.2">
      <c r="A302" s="215" t="s">
        <v>307</v>
      </c>
      <c r="B302" s="223">
        <v>7</v>
      </c>
      <c r="C302" s="222">
        <v>182.14936247723134</v>
      </c>
      <c r="D302" s="223">
        <v>5</v>
      </c>
      <c r="E302" s="222">
        <v>131.4060446780552</v>
      </c>
      <c r="F302" s="223">
        <v>10</v>
      </c>
      <c r="G302" s="222">
        <v>265.46323334218209</v>
      </c>
      <c r="H302" s="223">
        <v>10</v>
      </c>
      <c r="I302" s="222">
        <v>282.96547821165814</v>
      </c>
    </row>
    <row r="303" spans="1:9" ht="14.25" x14ac:dyDescent="0.2">
      <c r="A303" s="215" t="s">
        <v>308</v>
      </c>
      <c r="B303" s="223">
        <v>28</v>
      </c>
      <c r="C303" s="222">
        <v>170.18172977572479</v>
      </c>
      <c r="D303" s="223">
        <v>21</v>
      </c>
      <c r="E303" s="222">
        <v>134.49468425771744</v>
      </c>
      <c r="F303" s="223">
        <v>27</v>
      </c>
      <c r="G303" s="222">
        <v>164.25355882710792</v>
      </c>
      <c r="H303" s="223">
        <v>40</v>
      </c>
      <c r="I303" s="222">
        <v>254.6148949713558</v>
      </c>
    </row>
    <row r="304" spans="1:9" ht="14.25" x14ac:dyDescent="0.2">
      <c r="A304" s="215" t="s">
        <v>309</v>
      </c>
      <c r="B304" s="223">
        <v>14</v>
      </c>
      <c r="C304" s="222">
        <v>123.8171044485717</v>
      </c>
      <c r="D304" s="223">
        <v>26</v>
      </c>
      <c r="E304" s="222">
        <v>239.43272861221106</v>
      </c>
      <c r="F304" s="223">
        <v>25</v>
      </c>
      <c r="G304" s="222">
        <v>219.33672574135812</v>
      </c>
      <c r="H304" s="223">
        <v>27</v>
      </c>
      <c r="I304" s="222">
        <v>245.58850281971985</v>
      </c>
    </row>
    <row r="305" spans="1:9" ht="14.25" x14ac:dyDescent="0.2">
      <c r="A305" s="215" t="s">
        <v>310</v>
      </c>
      <c r="B305" s="223">
        <v>15</v>
      </c>
      <c r="C305" s="222">
        <v>251.13008538422903</v>
      </c>
      <c r="D305" s="223">
        <v>17</v>
      </c>
      <c r="E305" s="222">
        <v>255.86995785671286</v>
      </c>
      <c r="F305" s="223">
        <v>14</v>
      </c>
      <c r="G305" s="222">
        <v>231.86485591255385</v>
      </c>
      <c r="H305" s="223">
        <v>21</v>
      </c>
      <c r="I305" s="222">
        <v>359.465936323177</v>
      </c>
    </row>
    <row r="306" spans="1:9" ht="14.25" x14ac:dyDescent="0.2">
      <c r="A306" s="215" t="s">
        <v>311</v>
      </c>
      <c r="B306" s="223">
        <v>17</v>
      </c>
      <c r="C306" s="222">
        <v>145.99793885262795</v>
      </c>
      <c r="D306" s="223">
        <v>25</v>
      </c>
      <c r="E306" s="222">
        <v>213.43806027490822</v>
      </c>
      <c r="F306" s="223">
        <v>15</v>
      </c>
      <c r="G306" s="222">
        <v>128.96569512509672</v>
      </c>
      <c r="H306" s="223">
        <v>24</v>
      </c>
      <c r="I306" s="222">
        <v>215.86616297895304</v>
      </c>
    </row>
    <row r="307" spans="1:9" ht="14.25" x14ac:dyDescent="0.2">
      <c r="A307" s="215" t="s">
        <v>312</v>
      </c>
      <c r="B307" s="223">
        <v>17</v>
      </c>
      <c r="C307" s="222">
        <v>230.63356396689727</v>
      </c>
      <c r="D307" s="223">
        <v>26</v>
      </c>
      <c r="E307" s="222">
        <v>353.54908893119392</v>
      </c>
      <c r="F307" s="223">
        <v>14</v>
      </c>
      <c r="G307" s="222">
        <v>190.78768056691197</v>
      </c>
      <c r="H307" s="223">
        <v>17</v>
      </c>
      <c r="I307" s="222">
        <v>243.16978972965239</v>
      </c>
    </row>
    <row r="308" spans="1:9" ht="14.25" x14ac:dyDescent="0.2">
      <c r="A308" s="215" t="s">
        <v>313</v>
      </c>
      <c r="B308" s="223">
        <v>9</v>
      </c>
      <c r="C308" s="222">
        <v>199.68937208786332</v>
      </c>
      <c r="D308" s="223">
        <v>14</v>
      </c>
      <c r="E308" s="222">
        <v>309.32390631904553</v>
      </c>
      <c r="F308" s="223">
        <v>14</v>
      </c>
      <c r="G308" s="222">
        <v>308.16640986132512</v>
      </c>
      <c r="H308" s="223">
        <v>7</v>
      </c>
      <c r="I308" s="222">
        <v>159.70796258270593</v>
      </c>
    </row>
    <row r="309" spans="1:9" ht="14.25" x14ac:dyDescent="0.2">
      <c r="A309" s="215" t="s">
        <v>314</v>
      </c>
      <c r="B309" s="223">
        <v>1816</v>
      </c>
      <c r="C309" s="222">
        <v>244.27809500749916</v>
      </c>
      <c r="D309" s="223">
        <v>1807</v>
      </c>
      <c r="E309" s="222">
        <v>242.88646435536967</v>
      </c>
      <c r="F309" s="223">
        <v>1895</v>
      </c>
      <c r="G309" s="222">
        <v>254.07355664097327</v>
      </c>
      <c r="H309" s="223">
        <v>1991</v>
      </c>
      <c r="I309" s="222">
        <v>278.08777293735272</v>
      </c>
    </row>
    <row r="310" spans="1:9" ht="14.25" x14ac:dyDescent="0.2">
      <c r="A310" s="215" t="s">
        <v>315</v>
      </c>
      <c r="B310" s="223">
        <v>378</v>
      </c>
      <c r="C310" s="222">
        <v>218.18307753580109</v>
      </c>
      <c r="D310" s="223">
        <v>399</v>
      </c>
      <c r="E310" s="222">
        <v>231.17703293838173</v>
      </c>
      <c r="F310" s="223">
        <v>439</v>
      </c>
      <c r="G310" s="222">
        <v>252.81319466040102</v>
      </c>
      <c r="H310" s="223">
        <v>454</v>
      </c>
      <c r="I310" s="222">
        <v>272.53190544223401</v>
      </c>
    </row>
    <row r="311" spans="1:9" ht="14.25" x14ac:dyDescent="0.2">
      <c r="A311" s="215" t="s">
        <v>316</v>
      </c>
      <c r="B311" s="223">
        <v>18</v>
      </c>
      <c r="C311" s="222">
        <v>307.95551753635584</v>
      </c>
      <c r="D311" s="223">
        <v>24</v>
      </c>
      <c r="E311" s="222">
        <v>483.87096774193549</v>
      </c>
      <c r="F311" s="223">
        <v>17</v>
      </c>
      <c r="G311" s="222">
        <v>293.66039039557779</v>
      </c>
      <c r="H311" s="223">
        <v>19</v>
      </c>
      <c r="I311" s="222">
        <v>346.46243617797228</v>
      </c>
    </row>
    <row r="312" spans="1:9" ht="14.25" x14ac:dyDescent="0.2">
      <c r="A312" s="215" t="s">
        <v>317</v>
      </c>
      <c r="B312" s="223">
        <v>25</v>
      </c>
      <c r="C312" s="222">
        <v>301.27741624487828</v>
      </c>
      <c r="D312" s="223">
        <v>24</v>
      </c>
      <c r="E312" s="222">
        <v>291.29748755916984</v>
      </c>
      <c r="F312" s="223">
        <v>32</v>
      </c>
      <c r="G312" s="222">
        <v>391.24587357867705</v>
      </c>
      <c r="H312" s="223">
        <v>21</v>
      </c>
      <c r="I312" s="222">
        <v>272.44421380384017</v>
      </c>
    </row>
    <row r="313" spans="1:9" ht="14.25" x14ac:dyDescent="0.2">
      <c r="A313" s="215" t="s">
        <v>318</v>
      </c>
      <c r="B313" s="223">
        <v>23</v>
      </c>
      <c r="C313" s="222">
        <v>263.70098601238249</v>
      </c>
      <c r="D313" s="223">
        <v>23</v>
      </c>
      <c r="E313" s="222">
        <v>263.58010543204216</v>
      </c>
      <c r="F313" s="223">
        <v>29</v>
      </c>
      <c r="G313" s="222">
        <v>332.18785796105385</v>
      </c>
      <c r="H313" s="223">
        <v>30</v>
      </c>
      <c r="I313" s="222">
        <v>358.72294631113238</v>
      </c>
    </row>
    <row r="314" spans="1:9" ht="14.25" x14ac:dyDescent="0.2">
      <c r="A314" s="215" t="s">
        <v>319</v>
      </c>
      <c r="B314" s="223">
        <v>8</v>
      </c>
      <c r="C314" s="222">
        <v>180.09905447996397</v>
      </c>
      <c r="D314" s="223">
        <v>8</v>
      </c>
      <c r="E314" s="222">
        <v>181.3647698934482</v>
      </c>
      <c r="F314" s="223">
        <v>6</v>
      </c>
      <c r="G314" s="222">
        <v>136.79890560875512</v>
      </c>
      <c r="H314" s="223">
        <v>10</v>
      </c>
      <c r="I314" s="222">
        <v>241.25452352231602</v>
      </c>
    </row>
    <row r="315" spans="1:9" ht="14.25" x14ac:dyDescent="0.2">
      <c r="A315" s="215" t="s">
        <v>320</v>
      </c>
      <c r="B315" s="223">
        <v>75</v>
      </c>
      <c r="C315" s="222">
        <v>246.33777836168954</v>
      </c>
      <c r="D315" s="223">
        <v>76</v>
      </c>
      <c r="E315" s="222">
        <v>248.84581382403982</v>
      </c>
      <c r="F315" s="223">
        <v>84</v>
      </c>
      <c r="G315" s="222">
        <v>274.26780291899303</v>
      </c>
      <c r="H315" s="223">
        <v>100</v>
      </c>
      <c r="I315" s="222">
        <v>339.31661633470191</v>
      </c>
    </row>
    <row r="316" spans="1:9" ht="14.25" x14ac:dyDescent="0.2">
      <c r="A316" s="215" t="s">
        <v>321</v>
      </c>
      <c r="B316" s="223">
        <v>5</v>
      </c>
      <c r="C316" s="222">
        <v>121.32977432661976</v>
      </c>
      <c r="D316" s="223">
        <v>12</v>
      </c>
      <c r="E316" s="222">
        <v>291.05020616056271</v>
      </c>
      <c r="F316" s="223">
        <v>14</v>
      </c>
      <c r="G316" s="222">
        <v>339.88832240835154</v>
      </c>
      <c r="H316" s="223">
        <v>5</v>
      </c>
      <c r="I316" s="222">
        <v>126.87135244861709</v>
      </c>
    </row>
    <row r="317" spans="1:9" ht="14.25" x14ac:dyDescent="0.2">
      <c r="A317" s="215" t="s">
        <v>322</v>
      </c>
      <c r="B317" s="223">
        <v>5</v>
      </c>
      <c r="C317" s="222">
        <v>277.62354247640201</v>
      </c>
      <c r="D317" s="223">
        <v>9</v>
      </c>
      <c r="E317" s="222">
        <v>501.1135857461025</v>
      </c>
      <c r="F317" s="223">
        <v>5</v>
      </c>
      <c r="G317" s="222">
        <v>279.64205816554812</v>
      </c>
      <c r="H317" s="223">
        <v>6</v>
      </c>
      <c r="I317" s="222">
        <v>353.1489111241907</v>
      </c>
    </row>
    <row r="318" spans="1:9" ht="14.25" x14ac:dyDescent="0.2">
      <c r="A318" s="215" t="s">
        <v>323</v>
      </c>
      <c r="B318" s="223">
        <v>6</v>
      </c>
      <c r="C318" s="222">
        <v>112.78195488721805</v>
      </c>
      <c r="D318" s="223">
        <v>14</v>
      </c>
      <c r="E318" s="222">
        <v>262.0741295394983</v>
      </c>
      <c r="F318" s="223">
        <v>8</v>
      </c>
      <c r="G318" s="222">
        <v>149.22589069203508</v>
      </c>
      <c r="H318" s="223">
        <v>14</v>
      </c>
      <c r="I318" s="222">
        <v>270.79303675048357</v>
      </c>
    </row>
    <row r="319" spans="1:9" ht="14.25" x14ac:dyDescent="0.2">
      <c r="A319" s="215" t="s">
        <v>324</v>
      </c>
      <c r="B319" s="223">
        <v>9</v>
      </c>
      <c r="C319" s="222">
        <v>194.63667820069202</v>
      </c>
      <c r="D319" s="223">
        <v>15</v>
      </c>
      <c r="E319" s="222">
        <v>325.37960954446851</v>
      </c>
      <c r="F319" s="223">
        <v>14</v>
      </c>
      <c r="G319" s="222">
        <v>309.1190108191654</v>
      </c>
      <c r="H319" s="223">
        <v>14</v>
      </c>
      <c r="I319" s="222">
        <v>325.052240538658</v>
      </c>
    </row>
    <row r="320" spans="1:9" ht="14.25" x14ac:dyDescent="0.2">
      <c r="A320" s="215" t="s">
        <v>325</v>
      </c>
      <c r="B320" s="223">
        <v>3</v>
      </c>
      <c r="C320" s="222">
        <v>84.198708953129383</v>
      </c>
      <c r="D320" s="223">
        <v>7</v>
      </c>
      <c r="E320" s="222">
        <v>207.83847980997623</v>
      </c>
      <c r="F320" s="223">
        <v>11</v>
      </c>
      <c r="G320" s="222">
        <v>336.80342927127987</v>
      </c>
      <c r="H320" s="223">
        <v>9</v>
      </c>
      <c r="I320" s="222">
        <v>307.69230769230768</v>
      </c>
    </row>
    <row r="321" spans="1:9" ht="14.25" x14ac:dyDescent="0.2">
      <c r="A321" s="215" t="s">
        <v>326</v>
      </c>
      <c r="B321" s="223">
        <v>7</v>
      </c>
      <c r="C321" s="222">
        <v>109.460516028147</v>
      </c>
      <c r="D321" s="223">
        <v>12</v>
      </c>
      <c r="E321" s="222">
        <v>187.32438339057134</v>
      </c>
      <c r="F321" s="223">
        <v>21</v>
      </c>
      <c r="G321" s="222">
        <v>324.62513526047303</v>
      </c>
      <c r="H321" s="223">
        <v>16</v>
      </c>
      <c r="I321" s="222">
        <v>253.0044275774826</v>
      </c>
    </row>
    <row r="322" spans="1:9" ht="14.25" x14ac:dyDescent="0.2">
      <c r="A322" s="215" t="s">
        <v>327</v>
      </c>
      <c r="B322" s="223">
        <v>13</v>
      </c>
      <c r="C322" s="222">
        <v>214.41530595414812</v>
      </c>
      <c r="D322" s="223">
        <v>10</v>
      </c>
      <c r="E322" s="222">
        <v>164.25755584756899</v>
      </c>
      <c r="F322" s="223">
        <v>15</v>
      </c>
      <c r="G322" s="222">
        <v>245.6600065509335</v>
      </c>
      <c r="H322" s="223">
        <v>17</v>
      </c>
      <c r="I322" s="222">
        <v>288.87000849617675</v>
      </c>
    </row>
    <row r="323" spans="1:9" ht="14.25" x14ac:dyDescent="0.2">
      <c r="A323" s="215" t="s">
        <v>328</v>
      </c>
      <c r="B323" s="223">
        <v>14</v>
      </c>
      <c r="C323" s="222">
        <v>177.95856107792042</v>
      </c>
      <c r="D323" s="223">
        <v>15</v>
      </c>
      <c r="E323" s="222">
        <v>189.77732793522267</v>
      </c>
      <c r="F323" s="223">
        <v>24</v>
      </c>
      <c r="G323" s="222">
        <v>302.4955886059995</v>
      </c>
      <c r="H323" s="223">
        <v>21</v>
      </c>
      <c r="I323" s="222">
        <v>274.36634439508754</v>
      </c>
    </row>
    <row r="324" spans="1:9" ht="14.25" x14ac:dyDescent="0.2">
      <c r="A324" s="215" t="s">
        <v>329</v>
      </c>
      <c r="B324" s="223">
        <v>16</v>
      </c>
      <c r="C324" s="222">
        <v>484.55481526347666</v>
      </c>
      <c r="D324" s="223">
        <v>8</v>
      </c>
      <c r="E324" s="222">
        <v>241.91109767160569</v>
      </c>
      <c r="F324" s="223">
        <v>16</v>
      </c>
      <c r="G324" s="222">
        <v>496.27791563275434</v>
      </c>
      <c r="H324" s="223">
        <v>5</v>
      </c>
      <c r="I324" s="222">
        <v>170.99863201094391</v>
      </c>
    </row>
    <row r="325" spans="1:9" ht="14.25" x14ac:dyDescent="0.2">
      <c r="A325" s="215" t="s">
        <v>330</v>
      </c>
      <c r="B325" s="223">
        <v>40</v>
      </c>
      <c r="C325" s="222">
        <v>206.93222969477495</v>
      </c>
      <c r="D325" s="223">
        <v>32</v>
      </c>
      <c r="E325" s="222">
        <v>164.22889402104181</v>
      </c>
      <c r="F325" s="223">
        <v>51</v>
      </c>
      <c r="G325" s="222">
        <v>259.88585405625764</v>
      </c>
      <c r="H325" s="223">
        <v>35</v>
      </c>
      <c r="I325" s="222">
        <v>183.66918555835431</v>
      </c>
    </row>
    <row r="326" spans="1:9" ht="14.25" x14ac:dyDescent="0.2">
      <c r="A326" s="215" t="s">
        <v>331</v>
      </c>
      <c r="B326" s="223">
        <v>31</v>
      </c>
      <c r="C326" s="222">
        <v>157.14502965478786</v>
      </c>
      <c r="D326" s="223">
        <v>38</v>
      </c>
      <c r="E326" s="222">
        <v>191.22383252818037</v>
      </c>
      <c r="F326" s="223">
        <v>33</v>
      </c>
      <c r="G326" s="222">
        <v>164.95051484554634</v>
      </c>
      <c r="H326" s="223">
        <v>48</v>
      </c>
      <c r="I326" s="222">
        <v>247.26973006387803</v>
      </c>
    </row>
    <row r="327" spans="1:9" ht="14.25" x14ac:dyDescent="0.2">
      <c r="A327" s="215" t="s">
        <v>332</v>
      </c>
      <c r="B327" s="223">
        <v>9</v>
      </c>
      <c r="C327" s="222">
        <v>237.5923970432946</v>
      </c>
      <c r="D327" s="223">
        <v>4</v>
      </c>
      <c r="E327" s="222">
        <v>105.82010582010582</v>
      </c>
      <c r="F327" s="223">
        <v>6</v>
      </c>
      <c r="G327" s="222">
        <v>159.23566878980893</v>
      </c>
      <c r="H327" s="223">
        <v>8</v>
      </c>
      <c r="I327" s="222">
        <v>223.02759966545861</v>
      </c>
    </row>
    <row r="328" spans="1:9" ht="14.25" x14ac:dyDescent="0.2">
      <c r="A328" s="215" t="s">
        <v>333</v>
      </c>
      <c r="B328" s="223">
        <v>23</v>
      </c>
      <c r="C328" s="222">
        <v>243.92830628910806</v>
      </c>
      <c r="D328" s="223">
        <v>24</v>
      </c>
      <c r="E328" s="222">
        <v>253.24469768914213</v>
      </c>
      <c r="F328" s="223">
        <v>10</v>
      </c>
      <c r="G328" s="222">
        <v>105.07512871703267</v>
      </c>
      <c r="H328" s="223">
        <v>30</v>
      </c>
      <c r="I328" s="222">
        <v>326.47730982696703</v>
      </c>
    </row>
    <row r="329" spans="1:9" ht="14.25" x14ac:dyDescent="0.2">
      <c r="A329" s="215" t="s">
        <v>334</v>
      </c>
      <c r="B329" s="223">
        <v>21</v>
      </c>
      <c r="C329" s="222">
        <v>339.4213673832229</v>
      </c>
      <c r="D329" s="223">
        <v>13</v>
      </c>
      <c r="E329" s="222">
        <v>210.69692058346843</v>
      </c>
      <c r="F329" s="223">
        <v>13</v>
      </c>
      <c r="G329" s="222">
        <v>208.80179890780596</v>
      </c>
      <c r="H329" s="223">
        <v>15</v>
      </c>
      <c r="I329" s="222">
        <v>253.20729237002024</v>
      </c>
    </row>
    <row r="330" spans="1:9" ht="14.25" x14ac:dyDescent="0.2">
      <c r="A330" s="215" t="s">
        <v>335</v>
      </c>
      <c r="B330" s="223">
        <v>9</v>
      </c>
      <c r="C330" s="222">
        <v>179.74835230677053</v>
      </c>
      <c r="D330" s="223">
        <v>11</v>
      </c>
      <c r="E330" s="222">
        <v>219.42948334330742</v>
      </c>
      <c r="F330" s="223">
        <v>9</v>
      </c>
      <c r="G330" s="222">
        <v>179.28286852589642</v>
      </c>
      <c r="H330" s="223">
        <v>13</v>
      </c>
      <c r="I330" s="222">
        <v>269.76551151691223</v>
      </c>
    </row>
    <row r="331" spans="1:9" ht="14.25" x14ac:dyDescent="0.2">
      <c r="A331" s="215" t="s">
        <v>336</v>
      </c>
      <c r="B331" s="223">
        <v>18</v>
      </c>
      <c r="C331" s="222">
        <v>200.62416406598305</v>
      </c>
      <c r="D331" s="223">
        <v>20</v>
      </c>
      <c r="E331" s="222">
        <v>222.79157847833352</v>
      </c>
      <c r="F331" s="223">
        <v>21</v>
      </c>
      <c r="G331" s="222">
        <v>233.90510135887723</v>
      </c>
      <c r="H331" s="223">
        <v>18</v>
      </c>
      <c r="I331" s="222">
        <v>209.3266658913827</v>
      </c>
    </row>
    <row r="332" spans="1:9" ht="14.25" x14ac:dyDescent="0.2">
      <c r="A332" s="215" t="s">
        <v>337</v>
      </c>
      <c r="B332" s="223">
        <v>411</v>
      </c>
      <c r="C332" s="222">
        <v>215.66765142650243</v>
      </c>
      <c r="D332" s="223">
        <v>419</v>
      </c>
      <c r="E332" s="222">
        <v>219.03572007339525</v>
      </c>
      <c r="F332" s="223">
        <v>420</v>
      </c>
      <c r="G332" s="222">
        <v>218.87311612782187</v>
      </c>
      <c r="H332" s="223">
        <v>428</v>
      </c>
      <c r="I332" s="222">
        <v>231.47522187549012</v>
      </c>
    </row>
    <row r="333" spans="1:9" ht="14.25" x14ac:dyDescent="0.2">
      <c r="A333" s="215" t="s">
        <v>338</v>
      </c>
      <c r="B333" s="223">
        <v>17</v>
      </c>
      <c r="C333" s="222">
        <v>168.65079365079364</v>
      </c>
      <c r="D333" s="223">
        <v>17</v>
      </c>
      <c r="E333" s="222">
        <v>167.66939540388597</v>
      </c>
      <c r="F333" s="223">
        <v>12</v>
      </c>
      <c r="G333" s="222">
        <v>117.75095672652341</v>
      </c>
      <c r="H333" s="223">
        <v>15</v>
      </c>
      <c r="I333" s="222">
        <v>152.12981744421907</v>
      </c>
    </row>
    <row r="334" spans="1:9" ht="14.25" x14ac:dyDescent="0.2">
      <c r="A334" s="215" t="s">
        <v>339</v>
      </c>
      <c r="B334" s="223">
        <v>54</v>
      </c>
      <c r="C334" s="222">
        <v>254.89733301864527</v>
      </c>
      <c r="D334" s="223">
        <v>48</v>
      </c>
      <c r="E334" s="222">
        <v>225.8610954263128</v>
      </c>
      <c r="F334" s="223">
        <v>38</v>
      </c>
      <c r="G334" s="222">
        <v>178.31167002956221</v>
      </c>
      <c r="H334" s="223">
        <v>60</v>
      </c>
      <c r="I334" s="222">
        <v>292.56875365710943</v>
      </c>
    </row>
    <row r="335" spans="1:9" ht="14.25" x14ac:dyDescent="0.2">
      <c r="A335" s="215" t="s">
        <v>340</v>
      </c>
      <c r="B335" s="223">
        <v>5</v>
      </c>
      <c r="C335" s="222">
        <v>78.926598263614835</v>
      </c>
      <c r="D335" s="223">
        <v>10</v>
      </c>
      <c r="E335" s="222">
        <v>157.13387806411063</v>
      </c>
      <c r="F335" s="223">
        <v>12</v>
      </c>
      <c r="G335" s="222">
        <v>187.96992481203006</v>
      </c>
      <c r="H335" s="223">
        <v>10</v>
      </c>
      <c r="I335" s="222">
        <v>162.3640201331385</v>
      </c>
    </row>
    <row r="336" spans="1:9" ht="14.25" x14ac:dyDescent="0.2">
      <c r="A336" s="215" t="s">
        <v>341</v>
      </c>
      <c r="B336" s="223">
        <v>27</v>
      </c>
      <c r="C336" s="222">
        <v>254.52488687782807</v>
      </c>
      <c r="D336" s="223">
        <v>28</v>
      </c>
      <c r="E336" s="222">
        <v>263.15789473684208</v>
      </c>
      <c r="F336" s="223">
        <v>27</v>
      </c>
      <c r="G336" s="222">
        <v>253.23579065841307</v>
      </c>
      <c r="H336" s="223">
        <v>35</v>
      </c>
      <c r="I336" s="222">
        <v>341.33021259996099</v>
      </c>
    </row>
    <row r="337" spans="1:9" ht="14.25" x14ac:dyDescent="0.2">
      <c r="A337" s="215" t="s">
        <v>306</v>
      </c>
      <c r="B337" s="223">
        <v>2</v>
      </c>
      <c r="C337" s="222">
        <v>80.742834073475976</v>
      </c>
      <c r="D337" s="223">
        <v>2</v>
      </c>
      <c r="E337" s="222">
        <v>80.645161290322577</v>
      </c>
      <c r="F337" s="223">
        <v>6</v>
      </c>
      <c r="G337" s="222">
        <v>242.32633279483036</v>
      </c>
      <c r="H337" s="223">
        <v>12</v>
      </c>
      <c r="I337" s="222">
        <v>506.1155630535639</v>
      </c>
    </row>
    <row r="338" spans="1:9" ht="14.25" x14ac:dyDescent="0.2">
      <c r="A338" s="215" t="s">
        <v>342</v>
      </c>
      <c r="B338" s="223">
        <v>91</v>
      </c>
      <c r="C338" s="222">
        <v>245.17067650941618</v>
      </c>
      <c r="D338" s="223">
        <v>107</v>
      </c>
      <c r="E338" s="222">
        <v>286.53295128939828</v>
      </c>
      <c r="F338" s="223">
        <v>119</v>
      </c>
      <c r="G338" s="222">
        <v>316.89390711546656</v>
      </c>
      <c r="H338" s="223">
        <v>86</v>
      </c>
      <c r="I338" s="222">
        <v>236.62777900066035</v>
      </c>
    </row>
    <row r="339" spans="1:9" ht="14.25" x14ac:dyDescent="0.2">
      <c r="A339" s="215" t="s">
        <v>343</v>
      </c>
      <c r="B339" s="223">
        <v>19</v>
      </c>
      <c r="C339" s="222">
        <v>405.03091025367729</v>
      </c>
      <c r="D339" s="223">
        <v>15</v>
      </c>
      <c r="E339" s="222">
        <v>324.81593763533999</v>
      </c>
      <c r="F339" s="223">
        <v>12</v>
      </c>
      <c r="G339" s="222">
        <v>264.02640264026405</v>
      </c>
      <c r="H339" s="223">
        <v>14</v>
      </c>
      <c r="I339" s="222">
        <v>332.62057495842242</v>
      </c>
    </row>
    <row r="340" spans="1:9" ht="14.25" x14ac:dyDescent="0.2">
      <c r="A340" s="215" t="s">
        <v>344</v>
      </c>
      <c r="B340" s="223">
        <v>9</v>
      </c>
      <c r="C340" s="222">
        <v>136.17793917385384</v>
      </c>
      <c r="D340" s="223">
        <v>19</v>
      </c>
      <c r="E340" s="222">
        <v>287.05242483758877</v>
      </c>
      <c r="F340" s="223">
        <v>13</v>
      </c>
      <c r="G340" s="222">
        <v>196.19680048294597</v>
      </c>
      <c r="H340" s="223">
        <v>19</v>
      </c>
      <c r="I340" s="222">
        <v>298.6951737148247</v>
      </c>
    </row>
    <row r="341" spans="1:9" ht="14.25" x14ac:dyDescent="0.2">
      <c r="A341" s="215" t="s">
        <v>345</v>
      </c>
      <c r="B341" s="223">
        <v>8</v>
      </c>
      <c r="C341" s="222">
        <v>192.12295869356387</v>
      </c>
      <c r="D341" s="223">
        <v>9</v>
      </c>
      <c r="E341" s="222">
        <v>215.41407371948301</v>
      </c>
      <c r="F341" s="223">
        <v>9</v>
      </c>
      <c r="G341" s="222">
        <v>214.95103893002147</v>
      </c>
      <c r="H341" s="223">
        <v>9</v>
      </c>
      <c r="I341" s="222">
        <v>223.26966013396179</v>
      </c>
    </row>
    <row r="342" spans="1:9" ht="14.25" x14ac:dyDescent="0.2">
      <c r="A342" s="215" t="s">
        <v>346</v>
      </c>
      <c r="B342" s="223">
        <v>14</v>
      </c>
      <c r="C342" s="222">
        <v>208.64381520119224</v>
      </c>
      <c r="D342" s="223">
        <v>10</v>
      </c>
      <c r="E342" s="222">
        <v>148.8095238095238</v>
      </c>
      <c r="F342" s="223">
        <v>18</v>
      </c>
      <c r="G342" s="222">
        <v>267.53864447086801</v>
      </c>
      <c r="H342" s="223">
        <v>14</v>
      </c>
      <c r="I342" s="222">
        <v>216.88613477924088</v>
      </c>
    </row>
    <row r="343" spans="1:9" ht="14.25" x14ac:dyDescent="0.2">
      <c r="A343" s="215" t="s">
        <v>347</v>
      </c>
      <c r="B343" s="223">
        <v>14</v>
      </c>
      <c r="C343" s="222">
        <v>236.84655726611405</v>
      </c>
      <c r="D343" s="223">
        <v>8</v>
      </c>
      <c r="E343" s="222">
        <v>134.40860215053763</v>
      </c>
      <c r="F343" s="223">
        <v>8</v>
      </c>
      <c r="G343" s="222">
        <v>133.51134846461949</v>
      </c>
      <c r="H343" s="223">
        <v>7</v>
      </c>
      <c r="I343" s="222">
        <v>120.39903680770554</v>
      </c>
    </row>
    <row r="344" spans="1:9" ht="14.25" x14ac:dyDescent="0.2">
      <c r="A344" s="215" t="s">
        <v>348</v>
      </c>
      <c r="B344" s="223">
        <v>14</v>
      </c>
      <c r="C344" s="222">
        <v>255.14853289593586</v>
      </c>
      <c r="D344" s="223">
        <v>8</v>
      </c>
      <c r="E344" s="222">
        <v>145.66642388929353</v>
      </c>
      <c r="F344" s="223">
        <v>14</v>
      </c>
      <c r="G344" s="222">
        <v>254.96266618102348</v>
      </c>
      <c r="H344" s="223">
        <v>11</v>
      </c>
      <c r="I344" s="222">
        <v>209.48390782708054</v>
      </c>
    </row>
    <row r="345" spans="1:9" ht="14.25" x14ac:dyDescent="0.2">
      <c r="A345" s="215" t="s">
        <v>349</v>
      </c>
      <c r="B345" s="223">
        <v>12</v>
      </c>
      <c r="C345" s="222">
        <v>194.83682415976619</v>
      </c>
      <c r="D345" s="223">
        <v>11</v>
      </c>
      <c r="E345" s="222">
        <v>178.25311942959001</v>
      </c>
      <c r="F345" s="223">
        <v>16</v>
      </c>
      <c r="G345" s="222">
        <v>258.89967637540451</v>
      </c>
      <c r="H345" s="223">
        <v>12</v>
      </c>
      <c r="I345" s="222">
        <v>202.19039595619205</v>
      </c>
    </row>
    <row r="346" spans="1:9" ht="14.25" x14ac:dyDescent="0.2">
      <c r="A346" s="215" t="s">
        <v>350</v>
      </c>
      <c r="B346" s="223">
        <v>6</v>
      </c>
      <c r="C346" s="222">
        <v>129.39400474444685</v>
      </c>
      <c r="D346" s="223">
        <v>9</v>
      </c>
      <c r="E346" s="222">
        <v>192.80205655526993</v>
      </c>
      <c r="F346" s="223">
        <v>13</v>
      </c>
      <c r="G346" s="222">
        <v>276.83134582623507</v>
      </c>
      <c r="H346" s="223">
        <v>12</v>
      </c>
      <c r="I346" s="222">
        <v>263.38893766461808</v>
      </c>
    </row>
    <row r="347" spans="1:9" ht="14.25" x14ac:dyDescent="0.2">
      <c r="A347" s="215" t="s">
        <v>351</v>
      </c>
      <c r="B347" s="223">
        <v>14</v>
      </c>
      <c r="C347" s="222">
        <v>261.9760479041916</v>
      </c>
      <c r="D347" s="223">
        <v>8</v>
      </c>
      <c r="E347" s="222">
        <v>149.36519790888724</v>
      </c>
      <c r="F347" s="223">
        <v>8</v>
      </c>
      <c r="G347" s="222">
        <v>149.19806042521449</v>
      </c>
      <c r="H347" s="223">
        <v>9</v>
      </c>
      <c r="I347" s="222">
        <v>174.82517482517483</v>
      </c>
    </row>
    <row r="348" spans="1:9" ht="14.25" x14ac:dyDescent="0.2">
      <c r="A348" s="215" t="s">
        <v>352</v>
      </c>
      <c r="B348" s="223">
        <v>17</v>
      </c>
      <c r="C348" s="222">
        <v>186.03633180126943</v>
      </c>
      <c r="D348" s="223">
        <v>19</v>
      </c>
      <c r="E348" s="222">
        <v>207.2651903567143</v>
      </c>
      <c r="F348" s="223">
        <v>20</v>
      </c>
      <c r="G348" s="222">
        <v>217.6278563656148</v>
      </c>
      <c r="H348" s="223">
        <v>24</v>
      </c>
      <c r="I348" s="222">
        <v>271.37042062415196</v>
      </c>
    </row>
    <row r="349" spans="1:9" ht="14.25" x14ac:dyDescent="0.2">
      <c r="A349" s="215" t="s">
        <v>353</v>
      </c>
      <c r="B349" s="223">
        <v>13</v>
      </c>
      <c r="C349" s="222">
        <v>186.9158878504673</v>
      </c>
      <c r="D349" s="223">
        <v>15</v>
      </c>
      <c r="E349" s="222">
        <v>215.11544528897176</v>
      </c>
      <c r="F349" s="223">
        <v>14</v>
      </c>
      <c r="G349" s="222">
        <v>200.42949176807446</v>
      </c>
      <c r="H349" s="223">
        <v>13</v>
      </c>
      <c r="I349" s="222">
        <v>193.62526064938933</v>
      </c>
    </row>
    <row r="350" spans="1:9" ht="14.25" x14ac:dyDescent="0.2">
      <c r="A350" s="215" t="s">
        <v>354</v>
      </c>
      <c r="B350" s="223">
        <v>17</v>
      </c>
      <c r="C350" s="222">
        <v>117.62263889849858</v>
      </c>
      <c r="D350" s="223">
        <v>23</v>
      </c>
      <c r="E350" s="222">
        <v>158.26051056216886</v>
      </c>
      <c r="F350" s="223">
        <v>18</v>
      </c>
      <c r="G350" s="222">
        <v>123.24546388223212</v>
      </c>
      <c r="H350" s="223">
        <v>31</v>
      </c>
      <c r="I350" s="222">
        <v>219.4845652789578</v>
      </c>
    </row>
    <row r="351" spans="1:9" ht="14.25" x14ac:dyDescent="0.2">
      <c r="A351" s="215" t="s">
        <v>355</v>
      </c>
      <c r="B351" s="223">
        <v>16</v>
      </c>
      <c r="C351" s="222">
        <v>247.75472282440384</v>
      </c>
      <c r="D351" s="223">
        <v>12</v>
      </c>
      <c r="E351" s="222">
        <v>184.81441552441089</v>
      </c>
      <c r="F351" s="223">
        <v>10</v>
      </c>
      <c r="G351" s="222">
        <v>153.28019619865114</v>
      </c>
      <c r="H351" s="223">
        <v>16</v>
      </c>
      <c r="I351" s="222">
        <v>253.52559023926477</v>
      </c>
    </row>
    <row r="352" spans="1:9" ht="14.25" x14ac:dyDescent="0.2">
      <c r="A352" s="215" t="s">
        <v>356</v>
      </c>
      <c r="B352" s="223">
        <v>13</v>
      </c>
      <c r="C352" s="222">
        <v>285.83992963940193</v>
      </c>
      <c r="D352" s="223">
        <v>15</v>
      </c>
      <c r="E352" s="222">
        <v>327.22513089005236</v>
      </c>
      <c r="F352" s="223">
        <v>11</v>
      </c>
      <c r="G352" s="222">
        <v>238.55996530036867</v>
      </c>
      <c r="H352" s="223">
        <v>7</v>
      </c>
      <c r="I352" s="222">
        <v>156.42458100558659</v>
      </c>
    </row>
    <row r="353" spans="1:9" ht="14.25" x14ac:dyDescent="0.2">
      <c r="A353" s="215" t="s">
        <v>357</v>
      </c>
      <c r="B353" s="223">
        <v>16</v>
      </c>
      <c r="C353" s="222">
        <v>228.24536376604851</v>
      </c>
      <c r="D353" s="223">
        <v>14</v>
      </c>
      <c r="E353" s="222">
        <v>198.66609904924081</v>
      </c>
      <c r="F353" s="223">
        <v>18</v>
      </c>
      <c r="G353" s="222">
        <v>254.27320242972172</v>
      </c>
      <c r="H353" s="223">
        <v>9</v>
      </c>
      <c r="I353" s="222">
        <v>131.5597134921795</v>
      </c>
    </row>
    <row r="354" spans="1:9" ht="14.25" x14ac:dyDescent="0.2">
      <c r="A354" s="215" t="s">
        <v>358</v>
      </c>
      <c r="B354" s="223">
        <v>15</v>
      </c>
      <c r="C354" s="222">
        <v>215.14629948364887</v>
      </c>
      <c r="D354" s="223">
        <v>14</v>
      </c>
      <c r="E354" s="222">
        <v>200.45819014891177</v>
      </c>
      <c r="F354" s="223">
        <v>10</v>
      </c>
      <c r="G354" s="222">
        <v>143.04105278214845</v>
      </c>
      <c r="H354" s="223">
        <v>15</v>
      </c>
      <c r="I354" s="222">
        <v>223.64693603697629</v>
      </c>
    </row>
    <row r="355" spans="1:9" ht="14.25" x14ac:dyDescent="0.2">
      <c r="A355" s="215" t="s">
        <v>359</v>
      </c>
      <c r="B355" s="223">
        <v>272</v>
      </c>
      <c r="C355" s="222">
        <v>263.05863693072467</v>
      </c>
      <c r="D355" s="223">
        <v>270</v>
      </c>
      <c r="E355" s="222">
        <v>260.37648511032251</v>
      </c>
      <c r="F355" s="223">
        <v>302</v>
      </c>
      <c r="G355" s="222">
        <v>290.80684455314929</v>
      </c>
      <c r="H355" s="223">
        <v>287</v>
      </c>
      <c r="I355" s="222">
        <v>287.71929824561403</v>
      </c>
    </row>
    <row r="356" spans="1:9" ht="14.25" x14ac:dyDescent="0.2">
      <c r="A356" s="215" t="s">
        <v>360</v>
      </c>
      <c r="B356" s="223">
        <v>7</v>
      </c>
      <c r="C356" s="222">
        <v>172.83950617283952</v>
      </c>
      <c r="D356" s="223">
        <v>10</v>
      </c>
      <c r="E356" s="222">
        <v>249.93751562109472</v>
      </c>
      <c r="F356" s="223">
        <v>11</v>
      </c>
      <c r="G356" s="222">
        <v>352.56410256410254</v>
      </c>
      <c r="H356" s="223">
        <v>3</v>
      </c>
      <c r="I356" s="222">
        <v>106.99001426533523</v>
      </c>
    </row>
    <row r="357" spans="1:9" ht="14.25" x14ac:dyDescent="0.2">
      <c r="A357" s="215" t="s">
        <v>361</v>
      </c>
      <c r="B357" s="223">
        <v>11</v>
      </c>
      <c r="C357" s="222">
        <v>500.91074681238615</v>
      </c>
      <c r="D357" s="223">
        <v>5</v>
      </c>
      <c r="E357" s="222">
        <v>227.06630336058132</v>
      </c>
      <c r="F357" s="223">
        <v>7</v>
      </c>
      <c r="G357" s="222">
        <v>317.46031746031747</v>
      </c>
      <c r="H357" s="223">
        <v>7</v>
      </c>
      <c r="I357" s="222">
        <v>330.03300330033005</v>
      </c>
    </row>
    <row r="358" spans="1:9" ht="14.25" x14ac:dyDescent="0.2">
      <c r="A358" s="215" t="s">
        <v>362</v>
      </c>
      <c r="B358" s="223">
        <v>19</v>
      </c>
      <c r="C358" s="222">
        <v>276.88720489653161</v>
      </c>
      <c r="D358" s="223">
        <v>17</v>
      </c>
      <c r="E358" s="222">
        <v>246.84187599825759</v>
      </c>
      <c r="F358" s="223">
        <v>19</v>
      </c>
      <c r="G358" s="222">
        <v>275.24264812400406</v>
      </c>
      <c r="H358" s="223">
        <v>20</v>
      </c>
      <c r="I358" s="222">
        <v>301.06879421947917</v>
      </c>
    </row>
    <row r="359" spans="1:9" ht="14.25" x14ac:dyDescent="0.2">
      <c r="A359" s="215" t="s">
        <v>363</v>
      </c>
      <c r="B359" s="223">
        <v>28</v>
      </c>
      <c r="C359" s="222">
        <v>251.54972599047707</v>
      </c>
      <c r="D359" s="223">
        <v>14</v>
      </c>
      <c r="E359" s="222">
        <v>125.44802867383513</v>
      </c>
      <c r="F359" s="223">
        <v>21</v>
      </c>
      <c r="G359" s="222">
        <v>187.70110833035395</v>
      </c>
      <c r="H359" s="223">
        <v>20</v>
      </c>
      <c r="I359" s="222">
        <v>185.89088205223536</v>
      </c>
    </row>
    <row r="360" spans="1:9" ht="14.25" x14ac:dyDescent="0.2">
      <c r="A360" s="215" t="s">
        <v>364</v>
      </c>
      <c r="B360" s="223">
        <v>17</v>
      </c>
      <c r="C360" s="222">
        <v>186.89533861037819</v>
      </c>
      <c r="D360" s="223">
        <v>21</v>
      </c>
      <c r="E360" s="222">
        <v>232.73855702094647</v>
      </c>
      <c r="F360" s="223">
        <v>26</v>
      </c>
      <c r="G360" s="222">
        <v>267.90314270994332</v>
      </c>
      <c r="H360" s="223">
        <v>28</v>
      </c>
      <c r="I360" s="222">
        <v>307.55711775043937</v>
      </c>
    </row>
    <row r="361" spans="1:9" ht="14.25" x14ac:dyDescent="0.2">
      <c r="A361" s="215" t="s">
        <v>365</v>
      </c>
      <c r="B361" s="223">
        <v>93</v>
      </c>
      <c r="C361" s="222">
        <v>300.11617400283978</v>
      </c>
      <c r="D361" s="223">
        <v>105</v>
      </c>
      <c r="E361" s="222">
        <v>335.75288587599528</v>
      </c>
      <c r="F361" s="223">
        <v>118</v>
      </c>
      <c r="G361" s="222">
        <v>374.19927697088855</v>
      </c>
      <c r="H361" s="223">
        <v>84</v>
      </c>
      <c r="I361" s="222">
        <v>273.66020524515397</v>
      </c>
    </row>
    <row r="362" spans="1:9" ht="14.25" x14ac:dyDescent="0.2">
      <c r="A362" s="215" t="s">
        <v>366</v>
      </c>
      <c r="B362" s="223">
        <v>15</v>
      </c>
      <c r="C362" s="222">
        <v>179.51172809956918</v>
      </c>
      <c r="D362" s="223">
        <v>11</v>
      </c>
      <c r="E362" s="222">
        <v>130.89005235602096</v>
      </c>
      <c r="F362" s="223">
        <v>18</v>
      </c>
      <c r="G362" s="222">
        <v>213.16911416390337</v>
      </c>
      <c r="H362" s="223">
        <v>24</v>
      </c>
      <c r="I362" s="222">
        <v>293.90154298310063</v>
      </c>
    </row>
    <row r="363" spans="1:9" ht="14.25" x14ac:dyDescent="0.2">
      <c r="A363" s="215" t="s">
        <v>367</v>
      </c>
      <c r="B363" s="223">
        <v>27</v>
      </c>
      <c r="C363" s="222">
        <v>317.01303275801337</v>
      </c>
      <c r="D363" s="223">
        <v>26</v>
      </c>
      <c r="E363" s="222">
        <v>304.77083577540736</v>
      </c>
      <c r="F363" s="223">
        <v>15</v>
      </c>
      <c r="G363" s="222">
        <v>175.64402810304449</v>
      </c>
      <c r="H363" s="223">
        <v>32</v>
      </c>
      <c r="I363" s="222">
        <v>390.57732210423535</v>
      </c>
    </row>
    <row r="364" spans="1:9" ht="14.25" x14ac:dyDescent="0.2">
      <c r="A364" s="215" t="s">
        <v>368</v>
      </c>
      <c r="B364" s="223">
        <v>20</v>
      </c>
      <c r="C364" s="222">
        <v>269.86911347996221</v>
      </c>
      <c r="D364" s="223">
        <v>23</v>
      </c>
      <c r="E364" s="222">
        <v>307.52774435084905</v>
      </c>
      <c r="F364" s="223">
        <v>24</v>
      </c>
      <c r="G364" s="222">
        <v>318.42908318959797</v>
      </c>
      <c r="H364" s="223">
        <v>24</v>
      </c>
      <c r="I364" s="222">
        <v>327.33224222585926</v>
      </c>
    </row>
    <row r="365" spans="1:9" ht="14.25" x14ac:dyDescent="0.2">
      <c r="A365" s="215" t="s">
        <v>369</v>
      </c>
      <c r="B365" s="223">
        <v>12</v>
      </c>
      <c r="C365" s="222">
        <v>293.25513196480938</v>
      </c>
      <c r="D365" s="223">
        <v>14</v>
      </c>
      <c r="E365" s="222">
        <v>338.73699491894507</v>
      </c>
      <c r="F365" s="223">
        <v>15</v>
      </c>
      <c r="G365" s="222">
        <v>360.23054755043228</v>
      </c>
      <c r="H365" s="223">
        <v>10</v>
      </c>
      <c r="I365" s="222">
        <v>246.36610002463661</v>
      </c>
    </row>
    <row r="366" spans="1:9" ht="14.25" x14ac:dyDescent="0.2">
      <c r="A366" s="215" t="s">
        <v>370</v>
      </c>
      <c r="B366" s="223">
        <v>9</v>
      </c>
      <c r="C366" s="222">
        <v>124.63647694225178</v>
      </c>
      <c r="D366" s="223">
        <v>12</v>
      </c>
      <c r="E366" s="222">
        <v>165.97510373443984</v>
      </c>
      <c r="F366" s="223">
        <v>15</v>
      </c>
      <c r="G366" s="222">
        <v>207.21094073767097</v>
      </c>
      <c r="H366" s="223">
        <v>23</v>
      </c>
      <c r="I366" s="222">
        <v>331.03051237766266</v>
      </c>
    </row>
    <row r="367" spans="1:9" ht="14.25" x14ac:dyDescent="0.2">
      <c r="A367" s="215" t="s">
        <v>371</v>
      </c>
      <c r="B367" s="223">
        <v>14</v>
      </c>
      <c r="C367" s="222">
        <v>402.4144869215292</v>
      </c>
      <c r="D367" s="223">
        <v>12</v>
      </c>
      <c r="E367" s="222">
        <v>355.76638007708272</v>
      </c>
      <c r="F367" s="223">
        <v>13</v>
      </c>
      <c r="G367" s="222">
        <v>397.55351681957183</v>
      </c>
      <c r="H367" s="223">
        <v>12</v>
      </c>
      <c r="I367" s="222">
        <v>410.11619958988382</v>
      </c>
    </row>
    <row r="368" spans="1:9" ht="14.25" x14ac:dyDescent="0.2">
      <c r="A368" s="215" t="s">
        <v>372</v>
      </c>
      <c r="B368" s="223">
        <v>755</v>
      </c>
      <c r="C368" s="222">
        <v>273.35660183348057</v>
      </c>
      <c r="D368" s="223">
        <v>719</v>
      </c>
      <c r="E368" s="222">
        <v>260.14436384029523</v>
      </c>
      <c r="F368" s="223">
        <v>734</v>
      </c>
      <c r="G368" s="222">
        <v>265.49952976922521</v>
      </c>
      <c r="H368" s="223">
        <v>822</v>
      </c>
      <c r="I368" s="222">
        <v>310.51208050648978</v>
      </c>
    </row>
    <row r="369" spans="1:9" ht="14.25" x14ac:dyDescent="0.2">
      <c r="A369" s="215" t="s">
        <v>373</v>
      </c>
      <c r="B369" s="223">
        <v>28</v>
      </c>
      <c r="C369" s="222">
        <v>330.42246872787348</v>
      </c>
      <c r="D369" s="223">
        <v>18</v>
      </c>
      <c r="E369" s="222">
        <v>215.31100478468898</v>
      </c>
      <c r="F369" s="223">
        <v>13</v>
      </c>
      <c r="G369" s="222">
        <v>157.63307869528313</v>
      </c>
      <c r="H369" s="223">
        <v>26</v>
      </c>
      <c r="I369" s="222">
        <v>339.07146583202922</v>
      </c>
    </row>
    <row r="370" spans="1:9" ht="14.25" x14ac:dyDescent="0.2">
      <c r="A370" s="215" t="s">
        <v>374</v>
      </c>
      <c r="B370" s="223">
        <v>37</v>
      </c>
      <c r="C370" s="222">
        <v>282.16273926637689</v>
      </c>
      <c r="D370" s="223">
        <v>33</v>
      </c>
      <c r="E370" s="222">
        <v>254.84593404896128</v>
      </c>
      <c r="F370" s="223">
        <v>30</v>
      </c>
      <c r="G370" s="222">
        <v>233.79052369077309</v>
      </c>
      <c r="H370" s="223">
        <v>57</v>
      </c>
      <c r="I370" s="222">
        <v>473.34329845540606</v>
      </c>
    </row>
    <row r="371" spans="1:9" ht="14.25" x14ac:dyDescent="0.2">
      <c r="A371" s="215" t="s">
        <v>375</v>
      </c>
      <c r="B371" s="223">
        <v>21</v>
      </c>
      <c r="C371" s="222">
        <v>283.13334232169342</v>
      </c>
      <c r="D371" s="223">
        <v>25</v>
      </c>
      <c r="E371" s="222">
        <v>338.43238121023415</v>
      </c>
      <c r="F371" s="223">
        <v>22</v>
      </c>
      <c r="G371" s="222">
        <v>299.03493271714012</v>
      </c>
      <c r="H371" s="223">
        <v>22</v>
      </c>
      <c r="I371" s="222">
        <v>315.00572737686139</v>
      </c>
    </row>
    <row r="372" spans="1:9" ht="14.25" x14ac:dyDescent="0.2">
      <c r="A372" s="215" t="s">
        <v>376</v>
      </c>
      <c r="B372" s="223">
        <v>6</v>
      </c>
      <c r="C372" s="222">
        <v>153.0612244897959</v>
      </c>
      <c r="D372" s="223">
        <v>14</v>
      </c>
      <c r="E372" s="222">
        <v>358.33120040952139</v>
      </c>
      <c r="F372" s="223">
        <v>6</v>
      </c>
      <c r="G372" s="222">
        <v>154.24164524421596</v>
      </c>
      <c r="H372" s="223">
        <v>18</v>
      </c>
      <c r="I372" s="222">
        <v>487.54062838569877</v>
      </c>
    </row>
    <row r="373" spans="1:9" ht="14.25" x14ac:dyDescent="0.2">
      <c r="A373" s="215" t="s">
        <v>377</v>
      </c>
      <c r="B373" s="223">
        <v>6</v>
      </c>
      <c r="C373" s="222">
        <v>92.194222495390292</v>
      </c>
      <c r="D373" s="223">
        <v>11</v>
      </c>
      <c r="E373" s="222">
        <v>168.40171463563993</v>
      </c>
      <c r="F373" s="223">
        <v>8</v>
      </c>
      <c r="G373" s="222">
        <v>122.10012210012211</v>
      </c>
      <c r="H373" s="223">
        <v>5</v>
      </c>
      <c r="I373" s="222">
        <v>79.176563737133804</v>
      </c>
    </row>
    <row r="374" spans="1:9" ht="14.25" x14ac:dyDescent="0.2">
      <c r="A374" s="215" t="s">
        <v>378</v>
      </c>
      <c r="B374" s="223">
        <v>36</v>
      </c>
      <c r="C374" s="222">
        <v>330.79114214830469</v>
      </c>
      <c r="D374" s="223">
        <v>24</v>
      </c>
      <c r="E374" s="222">
        <v>221.32054592401326</v>
      </c>
      <c r="F374" s="223">
        <v>38</v>
      </c>
      <c r="G374" s="222">
        <v>351.65648713677587</v>
      </c>
      <c r="H374" s="223">
        <v>36</v>
      </c>
      <c r="I374" s="222">
        <v>350.80880919898658</v>
      </c>
    </row>
    <row r="375" spans="1:9" ht="14.25" x14ac:dyDescent="0.2">
      <c r="A375" s="215" t="s">
        <v>379</v>
      </c>
      <c r="B375" s="223">
        <v>8</v>
      </c>
      <c r="C375" s="222">
        <v>189.52854773750298</v>
      </c>
      <c r="D375" s="223">
        <v>6</v>
      </c>
      <c r="E375" s="222">
        <v>143.85039558858787</v>
      </c>
      <c r="F375" s="223">
        <v>10</v>
      </c>
      <c r="G375" s="222">
        <v>242.95432458697766</v>
      </c>
      <c r="H375" s="223">
        <v>15</v>
      </c>
      <c r="I375" s="222">
        <v>391.13428943937424</v>
      </c>
    </row>
    <row r="376" spans="1:9" ht="14.25" x14ac:dyDescent="0.2">
      <c r="A376" s="215" t="s">
        <v>380</v>
      </c>
      <c r="B376" s="223">
        <v>20</v>
      </c>
      <c r="C376" s="222">
        <v>259.8077422707197</v>
      </c>
      <c r="D376" s="223">
        <v>19</v>
      </c>
      <c r="E376" s="222">
        <v>247.36362452805622</v>
      </c>
      <c r="F376" s="223">
        <v>17</v>
      </c>
      <c r="G376" s="222">
        <v>221.90314580341993</v>
      </c>
      <c r="H376" s="223">
        <v>17</v>
      </c>
      <c r="I376" s="222">
        <v>233.03632625085677</v>
      </c>
    </row>
    <row r="377" spans="1:9" ht="14.25" x14ac:dyDescent="0.2">
      <c r="A377" s="215" t="s">
        <v>381</v>
      </c>
      <c r="B377" s="223">
        <v>12</v>
      </c>
      <c r="C377" s="222">
        <v>323.62459546925567</v>
      </c>
      <c r="D377" s="223">
        <v>5</v>
      </c>
      <c r="E377" s="222">
        <v>134.2642320085929</v>
      </c>
      <c r="F377" s="223">
        <v>5</v>
      </c>
      <c r="G377" s="222">
        <v>133.94053040450038</v>
      </c>
      <c r="H377" s="223">
        <v>5</v>
      </c>
      <c r="I377" s="222">
        <v>138.96609227348529</v>
      </c>
    </row>
    <row r="378" spans="1:9" ht="14.25" x14ac:dyDescent="0.2">
      <c r="A378" s="215" t="s">
        <v>382</v>
      </c>
      <c r="B378" s="223">
        <v>23</v>
      </c>
      <c r="C378" s="222">
        <v>297.04248999095955</v>
      </c>
      <c r="D378" s="223">
        <v>25</v>
      </c>
      <c r="E378" s="222">
        <v>330.95048980672493</v>
      </c>
      <c r="F378" s="223">
        <v>28</v>
      </c>
      <c r="G378" s="222">
        <v>379.66101694915255</v>
      </c>
      <c r="H378" s="223">
        <v>19</v>
      </c>
      <c r="I378" s="222">
        <v>283.70912348812902</v>
      </c>
    </row>
    <row r="379" spans="1:9" ht="14.25" x14ac:dyDescent="0.2">
      <c r="A379" s="215" t="s">
        <v>383</v>
      </c>
      <c r="B379" s="223">
        <v>8</v>
      </c>
      <c r="C379" s="222">
        <v>372.78657968313138</v>
      </c>
      <c r="D379" s="223">
        <v>8</v>
      </c>
      <c r="E379" s="222">
        <v>402.61701056869651</v>
      </c>
      <c r="F379" s="223">
        <v>12</v>
      </c>
      <c r="G379" s="222">
        <v>651.46579804560258</v>
      </c>
      <c r="H379" s="223">
        <v>10</v>
      </c>
      <c r="I379" s="222">
        <v>675.67567567567573</v>
      </c>
    </row>
    <row r="380" spans="1:9" ht="14.25" x14ac:dyDescent="0.2">
      <c r="A380" s="215" t="s">
        <v>384</v>
      </c>
      <c r="B380" s="223">
        <v>4</v>
      </c>
      <c r="C380" s="222">
        <v>100.90817356205852</v>
      </c>
      <c r="D380" s="223">
        <v>5</v>
      </c>
      <c r="E380" s="222">
        <v>128.17226352217381</v>
      </c>
      <c r="F380" s="223">
        <v>6</v>
      </c>
      <c r="G380" s="222">
        <v>156.45371577574966</v>
      </c>
      <c r="H380" s="223">
        <v>9</v>
      </c>
      <c r="I380" s="222">
        <v>254.09373235460191</v>
      </c>
    </row>
    <row r="381" spans="1:9" ht="14.25" x14ac:dyDescent="0.2">
      <c r="A381" s="215" t="s">
        <v>385</v>
      </c>
      <c r="B381" s="223">
        <v>10</v>
      </c>
      <c r="C381" s="222">
        <v>185.42555164101614</v>
      </c>
      <c r="D381" s="223">
        <v>17</v>
      </c>
      <c r="E381" s="222">
        <v>320.57326041863098</v>
      </c>
      <c r="F381" s="223">
        <v>8</v>
      </c>
      <c r="G381" s="222">
        <v>153.31544653123802</v>
      </c>
      <c r="H381" s="223">
        <v>10</v>
      </c>
      <c r="I381" s="222">
        <v>207.42584526031942</v>
      </c>
    </row>
    <row r="382" spans="1:9" ht="14.25" x14ac:dyDescent="0.2">
      <c r="A382" s="215" t="s">
        <v>386</v>
      </c>
      <c r="B382" s="223">
        <v>33</v>
      </c>
      <c r="C382" s="222">
        <v>313.15240083507308</v>
      </c>
      <c r="D382" s="223">
        <v>22</v>
      </c>
      <c r="E382" s="222">
        <v>207.88056316734384</v>
      </c>
      <c r="F382" s="223">
        <v>24</v>
      </c>
      <c r="G382" s="222">
        <v>225.4579614842649</v>
      </c>
      <c r="H382" s="223">
        <v>28</v>
      </c>
      <c r="I382" s="222">
        <v>271.29154151729483</v>
      </c>
    </row>
    <row r="383" spans="1:9" ht="14.25" x14ac:dyDescent="0.2">
      <c r="A383" s="215" t="s">
        <v>387</v>
      </c>
      <c r="B383" s="223">
        <v>63</v>
      </c>
      <c r="C383" s="222">
        <v>328.22757111597372</v>
      </c>
      <c r="D383" s="223">
        <v>57</v>
      </c>
      <c r="E383" s="222">
        <v>296.53522006034751</v>
      </c>
      <c r="F383" s="223">
        <v>59</v>
      </c>
      <c r="G383" s="222">
        <v>306.6209333749091</v>
      </c>
      <c r="H383" s="223">
        <v>60</v>
      </c>
      <c r="I383" s="222">
        <v>325.1151449471688</v>
      </c>
    </row>
    <row r="384" spans="1:9" ht="14.25" x14ac:dyDescent="0.2">
      <c r="A384" s="215" t="s">
        <v>388</v>
      </c>
      <c r="B384" s="223">
        <v>12</v>
      </c>
      <c r="C384" s="222">
        <v>220.34520749173709</v>
      </c>
      <c r="D384" s="223">
        <v>13</v>
      </c>
      <c r="E384" s="222">
        <v>233.8550098938658</v>
      </c>
      <c r="F384" s="223">
        <v>10</v>
      </c>
      <c r="G384" s="222">
        <v>181.68604651162789</v>
      </c>
      <c r="H384" s="223">
        <v>6</v>
      </c>
      <c r="I384" s="222">
        <v>116.2340178225494</v>
      </c>
    </row>
    <row r="385" spans="1:9" ht="14.25" x14ac:dyDescent="0.2">
      <c r="A385" s="215" t="s">
        <v>389</v>
      </c>
      <c r="B385" s="223">
        <v>6</v>
      </c>
      <c r="C385" s="222">
        <v>187.91105543376136</v>
      </c>
      <c r="D385" s="223">
        <v>8</v>
      </c>
      <c r="E385" s="222">
        <v>264.28807400066069</v>
      </c>
      <c r="F385" s="223">
        <v>9</v>
      </c>
      <c r="G385" s="222">
        <v>313.69815266643428</v>
      </c>
      <c r="H385" s="223">
        <v>8</v>
      </c>
      <c r="I385" s="222">
        <v>328.81216605014384</v>
      </c>
    </row>
    <row r="386" spans="1:9" ht="14.25" x14ac:dyDescent="0.2">
      <c r="A386" s="215" t="s">
        <v>390</v>
      </c>
      <c r="B386" s="223">
        <v>14</v>
      </c>
      <c r="C386" s="222">
        <v>181.98362147406735</v>
      </c>
      <c r="D386" s="223">
        <v>15</v>
      </c>
      <c r="E386" s="222">
        <v>198.64918553833931</v>
      </c>
      <c r="F386" s="223">
        <v>9</v>
      </c>
      <c r="G386" s="222">
        <v>120.33694344163659</v>
      </c>
      <c r="H386" s="223">
        <v>20</v>
      </c>
      <c r="I386" s="222">
        <v>285.02208921191391</v>
      </c>
    </row>
    <row r="387" spans="1:9" ht="14.25" x14ac:dyDescent="0.2">
      <c r="A387" s="215" t="s">
        <v>391</v>
      </c>
      <c r="B387" s="223">
        <v>408</v>
      </c>
      <c r="C387" s="222">
        <v>281.48802296059171</v>
      </c>
      <c r="D387" s="223">
        <v>394</v>
      </c>
      <c r="E387" s="222">
        <v>269.5989544487249</v>
      </c>
      <c r="F387" s="223">
        <v>420</v>
      </c>
      <c r="G387" s="222">
        <v>285.21564339895559</v>
      </c>
      <c r="H387" s="223">
        <v>451</v>
      </c>
      <c r="I387" s="222">
        <v>315.15320918206913</v>
      </c>
    </row>
    <row r="388" spans="1:9" ht="14.25" x14ac:dyDescent="0.2">
      <c r="A388" s="215" t="s">
        <v>392</v>
      </c>
      <c r="B388" s="223">
        <v>1950</v>
      </c>
      <c r="C388" s="222">
        <v>286.83852462030666</v>
      </c>
      <c r="D388" s="223">
        <v>2266</v>
      </c>
      <c r="E388" s="222">
        <v>334.02910446001084</v>
      </c>
      <c r="F388" s="223">
        <v>2160</v>
      </c>
      <c r="G388" s="222">
        <v>318.99669631662192</v>
      </c>
      <c r="H388" s="223">
        <v>2279</v>
      </c>
      <c r="I388" s="222">
        <v>353.22928129698226</v>
      </c>
    </row>
    <row r="389" spans="1:9" ht="14.25" x14ac:dyDescent="0.2">
      <c r="A389" s="215" t="s">
        <v>393</v>
      </c>
      <c r="B389" s="223">
        <v>411</v>
      </c>
      <c r="C389" s="222">
        <v>307.96897830729461</v>
      </c>
      <c r="D389" s="223">
        <v>520</v>
      </c>
      <c r="E389" s="222">
        <v>392.6454487106883</v>
      </c>
      <c r="F389" s="223">
        <v>410</v>
      </c>
      <c r="G389" s="222">
        <v>312.04097630771804</v>
      </c>
      <c r="H389" s="223">
        <v>519</v>
      </c>
      <c r="I389" s="222">
        <v>419.67202509945986</v>
      </c>
    </row>
    <row r="390" spans="1:9" ht="14.25" x14ac:dyDescent="0.2">
      <c r="A390" s="215" t="s">
        <v>394</v>
      </c>
      <c r="B390" s="223">
        <v>11</v>
      </c>
      <c r="C390" s="222">
        <v>252.17790004585052</v>
      </c>
      <c r="D390" s="223">
        <v>21</v>
      </c>
      <c r="E390" s="222">
        <v>483.20294523699954</v>
      </c>
      <c r="F390" s="223">
        <v>11</v>
      </c>
      <c r="G390" s="222">
        <v>254.04157043879908</v>
      </c>
      <c r="H390" s="223">
        <v>17</v>
      </c>
      <c r="I390" s="222">
        <v>413.12272174969627</v>
      </c>
    </row>
    <row r="391" spans="1:9" ht="14.25" x14ac:dyDescent="0.2">
      <c r="A391" s="215" t="s">
        <v>395</v>
      </c>
      <c r="B391" s="223">
        <v>40</v>
      </c>
      <c r="C391" s="222">
        <v>298.15146094215862</v>
      </c>
      <c r="D391" s="223">
        <v>40</v>
      </c>
      <c r="E391" s="222">
        <v>299.33398189029407</v>
      </c>
      <c r="F391" s="223">
        <v>46</v>
      </c>
      <c r="G391" s="222">
        <v>345.70870284082366</v>
      </c>
      <c r="H391" s="223">
        <v>50</v>
      </c>
      <c r="I391" s="222">
        <v>396.22791029400116</v>
      </c>
    </row>
    <row r="392" spans="1:9" ht="14.25" x14ac:dyDescent="0.2">
      <c r="A392" s="215" t="s">
        <v>396</v>
      </c>
      <c r="B392" s="223">
        <v>261</v>
      </c>
      <c r="C392" s="222">
        <v>336.69164978908401</v>
      </c>
      <c r="D392" s="223">
        <v>347</v>
      </c>
      <c r="E392" s="222">
        <v>452.67758137107819</v>
      </c>
      <c r="F392" s="223">
        <v>265</v>
      </c>
      <c r="G392" s="222">
        <v>349.37837018286331</v>
      </c>
      <c r="H392" s="223">
        <v>338</v>
      </c>
      <c r="I392" s="222">
        <v>476.70089134604535</v>
      </c>
    </row>
    <row r="393" spans="1:9" ht="14.25" x14ac:dyDescent="0.2">
      <c r="A393" s="215" t="s">
        <v>397</v>
      </c>
      <c r="B393" s="223">
        <v>16</v>
      </c>
      <c r="C393" s="222">
        <v>160.35277610743637</v>
      </c>
      <c r="D393" s="223">
        <v>24</v>
      </c>
      <c r="E393" s="222">
        <v>237.10729104919974</v>
      </c>
      <c r="F393" s="223">
        <v>14</v>
      </c>
      <c r="G393" s="222">
        <v>136.57204175202418</v>
      </c>
      <c r="H393" s="223">
        <v>29</v>
      </c>
      <c r="I393" s="222">
        <v>287.86976374826287</v>
      </c>
    </row>
    <row r="394" spans="1:9" ht="14.25" x14ac:dyDescent="0.2">
      <c r="A394" s="215" t="s">
        <v>398</v>
      </c>
      <c r="B394" s="223">
        <v>10</v>
      </c>
      <c r="C394" s="222">
        <v>177.80938833570414</v>
      </c>
      <c r="D394" s="223">
        <v>21</v>
      </c>
      <c r="E394" s="222">
        <v>375.33512064343165</v>
      </c>
      <c r="F394" s="223">
        <v>10</v>
      </c>
      <c r="G394" s="222">
        <v>179.79144192736425</v>
      </c>
      <c r="H394" s="223">
        <v>12</v>
      </c>
      <c r="I394" s="222">
        <v>228.13688212927758</v>
      </c>
    </row>
    <row r="395" spans="1:9" ht="14.25" x14ac:dyDescent="0.2">
      <c r="A395" s="215" t="s">
        <v>399</v>
      </c>
      <c r="B395" s="223">
        <v>15</v>
      </c>
      <c r="C395" s="222">
        <v>281.21484814398201</v>
      </c>
      <c r="D395" s="223">
        <v>12</v>
      </c>
      <c r="E395" s="222">
        <v>225.69117923641153</v>
      </c>
      <c r="F395" s="223">
        <v>7</v>
      </c>
      <c r="G395" s="222">
        <v>133.58778625954199</v>
      </c>
      <c r="H395" s="223">
        <v>11</v>
      </c>
      <c r="I395" s="222">
        <v>220.57349107679966</v>
      </c>
    </row>
    <row r="396" spans="1:9" ht="14.25" x14ac:dyDescent="0.2">
      <c r="A396" s="215" t="s">
        <v>400</v>
      </c>
      <c r="B396" s="223">
        <v>33</v>
      </c>
      <c r="C396" s="222">
        <v>381.85605183985189</v>
      </c>
      <c r="D396" s="223">
        <v>29</v>
      </c>
      <c r="E396" s="222">
        <v>341.77961107837365</v>
      </c>
      <c r="F396" s="223">
        <v>29</v>
      </c>
      <c r="G396" s="222">
        <v>348.01392055682226</v>
      </c>
      <c r="H396" s="223">
        <v>33</v>
      </c>
      <c r="I396" s="222">
        <v>433.52601156069358</v>
      </c>
    </row>
    <row r="397" spans="1:9" ht="14.25" x14ac:dyDescent="0.2">
      <c r="A397" s="215" t="s">
        <v>401</v>
      </c>
      <c r="B397" s="223">
        <v>25</v>
      </c>
      <c r="C397" s="222">
        <v>291.3752913752914</v>
      </c>
      <c r="D397" s="223">
        <v>26</v>
      </c>
      <c r="E397" s="222">
        <v>304.02245088868102</v>
      </c>
      <c r="F397" s="223">
        <v>28</v>
      </c>
      <c r="G397" s="222">
        <v>328.56137057028866</v>
      </c>
      <c r="H397" s="223">
        <v>29</v>
      </c>
      <c r="I397" s="222">
        <v>358.15734222551566</v>
      </c>
    </row>
    <row r="398" spans="1:9" ht="14.25" x14ac:dyDescent="0.2">
      <c r="A398" s="215" t="s">
        <v>402</v>
      </c>
      <c r="B398" s="223">
        <v>741</v>
      </c>
      <c r="C398" s="222">
        <v>335.95538730079568</v>
      </c>
      <c r="D398" s="223">
        <v>834</v>
      </c>
      <c r="E398" s="222">
        <v>379.00821638915147</v>
      </c>
      <c r="F398" s="223">
        <v>783</v>
      </c>
      <c r="G398" s="222">
        <v>356.10009004829863</v>
      </c>
      <c r="H398" s="223">
        <v>775</v>
      </c>
      <c r="I398" s="222">
        <v>369.57029703914583</v>
      </c>
    </row>
    <row r="399" spans="1:9" ht="14.25" x14ac:dyDescent="0.2">
      <c r="A399" s="215" t="s">
        <v>403</v>
      </c>
      <c r="B399" s="223">
        <v>11</v>
      </c>
      <c r="C399" s="222">
        <v>431.20344962759702</v>
      </c>
      <c r="D399" s="223">
        <v>13</v>
      </c>
      <c r="E399" s="222">
        <v>516.07780865422785</v>
      </c>
      <c r="F399" s="223">
        <v>13</v>
      </c>
      <c r="G399" s="222">
        <v>523.77115229653509</v>
      </c>
      <c r="H399" s="223">
        <v>17</v>
      </c>
      <c r="I399" s="222">
        <v>736.56845753899483</v>
      </c>
    </row>
    <row r="400" spans="1:9" ht="14.25" x14ac:dyDescent="0.2">
      <c r="A400" s="215" t="s">
        <v>404</v>
      </c>
      <c r="B400" s="223">
        <v>13</v>
      </c>
      <c r="C400" s="222">
        <v>268.70607689127741</v>
      </c>
      <c r="D400" s="223">
        <v>24</v>
      </c>
      <c r="E400" s="222">
        <v>503.77833753148616</v>
      </c>
      <c r="F400" s="223">
        <v>18</v>
      </c>
      <c r="G400" s="222">
        <v>383.71349392453635</v>
      </c>
      <c r="H400" s="223">
        <v>28</v>
      </c>
      <c r="I400" s="222">
        <v>643.97424103035883</v>
      </c>
    </row>
    <row r="401" spans="1:9" ht="14.25" x14ac:dyDescent="0.2">
      <c r="A401" s="215" t="s">
        <v>405</v>
      </c>
      <c r="B401" s="223">
        <v>11</v>
      </c>
      <c r="C401" s="222">
        <v>413.6893569010906</v>
      </c>
      <c r="D401" s="223">
        <v>8</v>
      </c>
      <c r="E401" s="222">
        <v>333.6113427856547</v>
      </c>
      <c r="F401" s="223">
        <v>8</v>
      </c>
      <c r="G401" s="222">
        <v>312.86664059444661</v>
      </c>
      <c r="H401" s="223">
        <v>8</v>
      </c>
      <c r="I401" s="222">
        <v>340.42553191489361</v>
      </c>
    </row>
    <row r="402" spans="1:9" ht="14.25" x14ac:dyDescent="0.2">
      <c r="A402" s="215" t="s">
        <v>406</v>
      </c>
      <c r="B402" s="223">
        <v>33</v>
      </c>
      <c r="C402" s="222">
        <v>412.08791208791212</v>
      </c>
      <c r="D402" s="223">
        <v>32</v>
      </c>
      <c r="E402" s="222">
        <v>399.75015615240471</v>
      </c>
      <c r="F402" s="223">
        <v>35</v>
      </c>
      <c r="G402" s="222">
        <v>437.77360850531585</v>
      </c>
      <c r="H402" s="223">
        <v>21</v>
      </c>
      <c r="I402" s="222">
        <v>275.04911591355602</v>
      </c>
    </row>
    <row r="403" spans="1:9" ht="14.25" x14ac:dyDescent="0.2">
      <c r="A403" s="215" t="s">
        <v>407</v>
      </c>
      <c r="B403" s="223">
        <v>26</v>
      </c>
      <c r="C403" s="222">
        <v>206.05484228879379</v>
      </c>
      <c r="D403" s="223">
        <v>43</v>
      </c>
      <c r="E403" s="222">
        <v>340.08225245175578</v>
      </c>
      <c r="F403" s="223">
        <v>37</v>
      </c>
      <c r="G403" s="222">
        <v>292.25908372827803</v>
      </c>
      <c r="H403" s="223">
        <v>46</v>
      </c>
      <c r="I403" s="222">
        <v>378.5696650481442</v>
      </c>
    </row>
    <row r="404" spans="1:9" ht="14.25" x14ac:dyDescent="0.2">
      <c r="A404" s="215" t="s">
        <v>408</v>
      </c>
      <c r="B404" s="223">
        <v>26</v>
      </c>
      <c r="C404" s="222">
        <v>314.16143064282261</v>
      </c>
      <c r="D404" s="223">
        <v>32</v>
      </c>
      <c r="E404" s="222">
        <v>394.38008380576781</v>
      </c>
      <c r="F404" s="223">
        <v>38</v>
      </c>
      <c r="G404" s="222">
        <v>477.4469154416384</v>
      </c>
      <c r="H404" s="223">
        <v>28</v>
      </c>
      <c r="I404" s="222">
        <v>383.35158817086528</v>
      </c>
    </row>
    <row r="405" spans="1:9" ht="14.25" x14ac:dyDescent="0.2">
      <c r="A405" s="215" t="s">
        <v>409</v>
      </c>
      <c r="B405" s="223">
        <v>14</v>
      </c>
      <c r="C405" s="222">
        <v>302.96472624972949</v>
      </c>
      <c r="D405" s="223">
        <v>19</v>
      </c>
      <c r="E405" s="222">
        <v>412.59500542888162</v>
      </c>
      <c r="F405" s="223">
        <v>24</v>
      </c>
      <c r="G405" s="222">
        <v>522.98975811723687</v>
      </c>
      <c r="H405" s="223">
        <v>17</v>
      </c>
      <c r="I405" s="222">
        <v>389.90825688073397</v>
      </c>
    </row>
    <row r="406" spans="1:9" ht="14.25" x14ac:dyDescent="0.2">
      <c r="A406" s="215" t="s">
        <v>410</v>
      </c>
      <c r="B406" s="223">
        <v>8</v>
      </c>
      <c r="C406" s="222">
        <v>258.4814216478191</v>
      </c>
      <c r="D406" s="223">
        <v>10</v>
      </c>
      <c r="E406" s="222">
        <v>327.86885245901641</v>
      </c>
      <c r="F406" s="223">
        <v>5</v>
      </c>
      <c r="G406" s="222">
        <v>166.5001665001665</v>
      </c>
      <c r="H406" s="223">
        <v>11</v>
      </c>
      <c r="I406" s="222">
        <v>395.1149425287357</v>
      </c>
    </row>
    <row r="407" spans="1:9" ht="14.25" x14ac:dyDescent="0.2">
      <c r="A407" s="215" t="s">
        <v>411</v>
      </c>
      <c r="B407" s="223">
        <v>54</v>
      </c>
      <c r="C407" s="222">
        <v>538.70710295291303</v>
      </c>
      <c r="D407" s="223">
        <v>57</v>
      </c>
      <c r="E407" s="222">
        <v>574.94452289691344</v>
      </c>
      <c r="F407" s="223">
        <v>26</v>
      </c>
      <c r="G407" s="222">
        <v>265.03567787971457</v>
      </c>
      <c r="H407" s="223">
        <v>26</v>
      </c>
      <c r="I407" s="222">
        <v>283.25525656389584</v>
      </c>
    </row>
    <row r="408" spans="1:9" ht="14.25" x14ac:dyDescent="0.2">
      <c r="A408" s="215" t="s">
        <v>412</v>
      </c>
      <c r="B408" s="223">
        <v>22</v>
      </c>
      <c r="C408" s="222">
        <v>258.45864661654133</v>
      </c>
      <c r="D408" s="223">
        <v>18</v>
      </c>
      <c r="E408" s="222">
        <v>210.99519399835893</v>
      </c>
      <c r="F408" s="223">
        <v>23</v>
      </c>
      <c r="G408" s="222">
        <v>269.16325336454065</v>
      </c>
      <c r="H408" s="223">
        <v>32</v>
      </c>
      <c r="I408" s="222">
        <v>389.76857490864802</v>
      </c>
    </row>
    <row r="409" spans="1:9" ht="14.25" x14ac:dyDescent="0.2">
      <c r="A409" s="215" t="s">
        <v>413</v>
      </c>
      <c r="B409" s="223">
        <v>347</v>
      </c>
      <c r="C409" s="222">
        <v>357.50713468849489</v>
      </c>
      <c r="D409" s="223">
        <v>404</v>
      </c>
      <c r="E409" s="222">
        <v>414.90792946565199</v>
      </c>
      <c r="F409" s="223">
        <v>366</v>
      </c>
      <c r="G409" s="222">
        <v>374.77728399107087</v>
      </c>
      <c r="H409" s="223">
        <v>351</v>
      </c>
      <c r="I409" s="222">
        <v>373.45193003362135</v>
      </c>
    </row>
    <row r="410" spans="1:9" ht="14.25" x14ac:dyDescent="0.2">
      <c r="A410" s="215" t="s">
        <v>414</v>
      </c>
      <c r="B410" s="223">
        <v>6</v>
      </c>
      <c r="C410" s="222">
        <v>204.91803278688525</v>
      </c>
      <c r="D410" s="223">
        <v>10</v>
      </c>
      <c r="E410" s="222">
        <v>344.82758620689657</v>
      </c>
      <c r="F410" s="223">
        <v>8</v>
      </c>
      <c r="G410" s="222">
        <v>278.94002789400275</v>
      </c>
      <c r="H410" s="223">
        <v>16</v>
      </c>
      <c r="I410" s="222">
        <v>594.7955390334572</v>
      </c>
    </row>
    <row r="411" spans="1:9" ht="14.25" x14ac:dyDescent="0.2">
      <c r="A411" s="215" t="s">
        <v>415</v>
      </c>
      <c r="B411" s="223">
        <v>38</v>
      </c>
      <c r="C411" s="222">
        <v>420.95934418965328</v>
      </c>
      <c r="D411" s="223">
        <v>35</v>
      </c>
      <c r="E411" s="222">
        <v>388.67295946696282</v>
      </c>
      <c r="F411" s="223">
        <v>32</v>
      </c>
      <c r="G411" s="222">
        <v>356.42682111828918</v>
      </c>
      <c r="H411" s="223">
        <v>29</v>
      </c>
      <c r="I411" s="222">
        <v>339.57845433255272</v>
      </c>
    </row>
    <row r="412" spans="1:9" ht="14.25" x14ac:dyDescent="0.2">
      <c r="A412" s="215" t="s">
        <v>416</v>
      </c>
      <c r="B412" s="223">
        <v>16</v>
      </c>
      <c r="C412" s="222">
        <v>391.77277179236046</v>
      </c>
      <c r="D412" s="223">
        <v>16</v>
      </c>
      <c r="E412" s="222">
        <v>400.20010005002496</v>
      </c>
      <c r="F412" s="223">
        <v>14</v>
      </c>
      <c r="G412" s="222">
        <v>357.32516590096986</v>
      </c>
      <c r="H412" s="223">
        <v>16</v>
      </c>
      <c r="I412" s="222">
        <v>445.68245125348193</v>
      </c>
    </row>
    <row r="413" spans="1:9" ht="14.25" x14ac:dyDescent="0.2">
      <c r="A413" s="215" t="s">
        <v>417</v>
      </c>
      <c r="B413" s="223">
        <v>7</v>
      </c>
      <c r="C413" s="222">
        <v>161.29032258064515</v>
      </c>
      <c r="D413" s="223">
        <v>12</v>
      </c>
      <c r="E413" s="222">
        <v>276.56141968195436</v>
      </c>
      <c r="F413" s="223">
        <v>14</v>
      </c>
      <c r="G413" s="222">
        <v>322.80378141572515</v>
      </c>
      <c r="H413" s="223">
        <v>15</v>
      </c>
      <c r="I413" s="222">
        <v>361.62005785920928</v>
      </c>
    </row>
    <row r="414" spans="1:9" ht="14.25" x14ac:dyDescent="0.2">
      <c r="A414" s="215" t="s">
        <v>418</v>
      </c>
      <c r="B414" s="223">
        <v>7</v>
      </c>
      <c r="C414" s="222">
        <v>273.22404371584702</v>
      </c>
      <c r="D414" s="223">
        <v>8</v>
      </c>
      <c r="E414" s="222">
        <v>314.96062992125985</v>
      </c>
      <c r="F414" s="223">
        <v>12</v>
      </c>
      <c r="G414" s="222">
        <v>476.56870532168392</v>
      </c>
      <c r="H414" s="223">
        <v>6</v>
      </c>
      <c r="I414" s="222">
        <v>253.48542458808618</v>
      </c>
    </row>
    <row r="415" spans="1:9" ht="14.25" x14ac:dyDescent="0.2">
      <c r="A415" s="215" t="s">
        <v>419</v>
      </c>
      <c r="B415" s="223">
        <v>7</v>
      </c>
      <c r="C415" s="222">
        <v>90.991810737033674</v>
      </c>
      <c r="D415" s="223">
        <v>8</v>
      </c>
      <c r="E415" s="222">
        <v>103.61352156456418</v>
      </c>
      <c r="F415" s="223">
        <v>15</v>
      </c>
      <c r="G415" s="222">
        <v>193.77341428755975</v>
      </c>
      <c r="H415" s="223">
        <v>21</v>
      </c>
      <c r="I415" s="222">
        <v>281.76573192003218</v>
      </c>
    </row>
    <row r="416" spans="1:9" ht="14.25" x14ac:dyDescent="0.2">
      <c r="A416" s="215" t="s">
        <v>420</v>
      </c>
      <c r="B416" s="223">
        <v>16</v>
      </c>
      <c r="C416" s="222">
        <v>397.0223325062035</v>
      </c>
      <c r="D416" s="223">
        <v>9</v>
      </c>
      <c r="E416" s="222">
        <v>225.67703109327985</v>
      </c>
      <c r="F416" s="223">
        <v>17</v>
      </c>
      <c r="G416" s="222">
        <v>431.36259832529817</v>
      </c>
      <c r="H416" s="223">
        <v>9</v>
      </c>
      <c r="I416" s="222">
        <v>244.23337856173677</v>
      </c>
    </row>
    <row r="417" spans="1:9" ht="14.25" x14ac:dyDescent="0.2">
      <c r="A417" s="215" t="s">
        <v>421</v>
      </c>
      <c r="B417" s="223">
        <v>11</v>
      </c>
      <c r="C417" s="222">
        <v>403.52164343360232</v>
      </c>
      <c r="D417" s="223">
        <v>6</v>
      </c>
      <c r="E417" s="222">
        <v>220.75055187637969</v>
      </c>
      <c r="F417" s="223">
        <v>6</v>
      </c>
      <c r="G417" s="222">
        <v>221.97558268590456</v>
      </c>
      <c r="H417" s="223">
        <v>9</v>
      </c>
      <c r="I417" s="222">
        <v>351.01404056162249</v>
      </c>
    </row>
    <row r="418" spans="1:9" ht="14.25" x14ac:dyDescent="0.2">
      <c r="A418" s="215" t="s">
        <v>422</v>
      </c>
      <c r="B418" s="223">
        <v>8</v>
      </c>
      <c r="C418" s="222">
        <v>342.90612944706385</v>
      </c>
      <c r="D418" s="223">
        <v>13</v>
      </c>
      <c r="E418" s="222">
        <v>561.31260794473235</v>
      </c>
      <c r="F418" s="223">
        <v>9</v>
      </c>
      <c r="G418" s="222">
        <v>391.64490861618793</v>
      </c>
      <c r="H418" s="223">
        <v>10</v>
      </c>
      <c r="I418" s="222">
        <v>460.61722708429289</v>
      </c>
    </row>
    <row r="419" spans="1:9" ht="14.25" x14ac:dyDescent="0.2">
      <c r="A419" s="215" t="s">
        <v>423</v>
      </c>
      <c r="B419" s="223">
        <v>23</v>
      </c>
      <c r="C419" s="222">
        <v>286.28329599203386</v>
      </c>
      <c r="D419" s="223">
        <v>27</v>
      </c>
      <c r="E419" s="222">
        <v>338.85542168674698</v>
      </c>
      <c r="F419" s="223">
        <v>30</v>
      </c>
      <c r="G419" s="222">
        <v>379.5066413662239</v>
      </c>
      <c r="H419" s="223">
        <v>30</v>
      </c>
      <c r="I419" s="222">
        <v>403.38846308995562</v>
      </c>
    </row>
    <row r="420" spans="1:9" ht="14.25" x14ac:dyDescent="0.2">
      <c r="A420" s="215" t="s">
        <v>424</v>
      </c>
      <c r="B420" s="223">
        <v>37</v>
      </c>
      <c r="C420" s="222">
        <v>350.87719298245617</v>
      </c>
      <c r="D420" s="223">
        <v>30</v>
      </c>
      <c r="E420" s="222">
        <v>281.95488721804509</v>
      </c>
      <c r="F420" s="223">
        <v>33</v>
      </c>
      <c r="G420" s="222">
        <v>307.66362110758905</v>
      </c>
      <c r="H420" s="223">
        <v>29</v>
      </c>
      <c r="I420" s="222">
        <v>277.75117325926635</v>
      </c>
    </row>
    <row r="421" spans="1:9" ht="14.25" x14ac:dyDescent="0.2">
      <c r="A421" s="215" t="s">
        <v>425</v>
      </c>
      <c r="B421" s="223">
        <v>508</v>
      </c>
      <c r="C421" s="222">
        <v>246.37470294388672</v>
      </c>
      <c r="D421" s="223">
        <v>595</v>
      </c>
      <c r="E421" s="222">
        <v>289.33637420189359</v>
      </c>
      <c r="F421" s="223">
        <v>599</v>
      </c>
      <c r="G421" s="222">
        <v>292.15379287808065</v>
      </c>
      <c r="H421" s="223">
        <v>655</v>
      </c>
      <c r="I421" s="222">
        <v>335.82682615450085</v>
      </c>
    </row>
    <row r="422" spans="1:9" ht="14.25" x14ac:dyDescent="0.2">
      <c r="A422" s="215" t="s">
        <v>426</v>
      </c>
      <c r="B422" s="223" t="s">
        <v>949</v>
      </c>
      <c r="C422" s="222" t="e">
        <v>#VALUE!</v>
      </c>
      <c r="D422" s="223">
        <v>2</v>
      </c>
      <c r="E422" s="222">
        <v>105.54089709762533</v>
      </c>
      <c r="F422" s="223">
        <v>4</v>
      </c>
      <c r="G422" s="222">
        <v>212.31422505307856</v>
      </c>
      <c r="H422" s="223">
        <v>5</v>
      </c>
      <c r="I422" s="222">
        <v>279.95520716685331</v>
      </c>
    </row>
    <row r="423" spans="1:9" ht="14.25" x14ac:dyDescent="0.2">
      <c r="A423" s="215" t="s">
        <v>427</v>
      </c>
      <c r="B423" s="223">
        <v>9</v>
      </c>
      <c r="C423" s="222">
        <v>304.05405405405406</v>
      </c>
      <c r="D423" s="223">
        <v>7</v>
      </c>
      <c r="E423" s="222">
        <v>237.12737127371273</v>
      </c>
      <c r="F423" s="223">
        <v>12</v>
      </c>
      <c r="G423" s="222">
        <v>407.60869565217388</v>
      </c>
      <c r="H423" s="223">
        <v>10</v>
      </c>
      <c r="I423" s="222">
        <v>356.76061362825544</v>
      </c>
    </row>
    <row r="424" spans="1:9" ht="14.25" x14ac:dyDescent="0.2">
      <c r="A424" s="215" t="s">
        <v>428</v>
      </c>
      <c r="B424" s="223">
        <v>9</v>
      </c>
      <c r="C424" s="222">
        <v>356.57686212361335</v>
      </c>
      <c r="D424" s="223">
        <v>7</v>
      </c>
      <c r="E424" s="222">
        <v>281.35048231511257</v>
      </c>
      <c r="F424" s="223">
        <v>8</v>
      </c>
      <c r="G424" s="222">
        <v>326.13126783530373</v>
      </c>
      <c r="H424" s="223">
        <v>5</v>
      </c>
      <c r="I424" s="222">
        <v>219.10604732690624</v>
      </c>
    </row>
    <row r="425" spans="1:9" ht="14.25" x14ac:dyDescent="0.2">
      <c r="A425" s="215" t="s">
        <v>429</v>
      </c>
      <c r="B425" s="223">
        <v>17</v>
      </c>
      <c r="C425" s="222">
        <v>304.60490951442392</v>
      </c>
      <c r="D425" s="223">
        <v>15</v>
      </c>
      <c r="E425" s="222">
        <v>273.82256297918946</v>
      </c>
      <c r="F425" s="223">
        <v>11</v>
      </c>
      <c r="G425" s="222">
        <v>204.34701839123167</v>
      </c>
      <c r="H425" s="223">
        <v>14</v>
      </c>
      <c r="I425" s="222">
        <v>282.4858757062147</v>
      </c>
    </row>
    <row r="426" spans="1:9" ht="14.25" x14ac:dyDescent="0.2">
      <c r="A426" s="215" t="s">
        <v>430</v>
      </c>
      <c r="B426" s="223">
        <v>10</v>
      </c>
      <c r="C426" s="222">
        <v>172.38407171177383</v>
      </c>
      <c r="D426" s="223">
        <v>24</v>
      </c>
      <c r="E426" s="222">
        <v>415.00951063461872</v>
      </c>
      <c r="F426" s="223">
        <v>22</v>
      </c>
      <c r="G426" s="222">
        <v>381.67938931297709</v>
      </c>
      <c r="H426" s="223">
        <v>16</v>
      </c>
      <c r="I426" s="222">
        <v>292.18407596785977</v>
      </c>
    </row>
    <row r="427" spans="1:9" ht="14.25" x14ac:dyDescent="0.2">
      <c r="A427" s="215" t="s">
        <v>431</v>
      </c>
      <c r="B427" s="223">
        <v>5</v>
      </c>
      <c r="C427" s="222">
        <v>236.51844843897825</v>
      </c>
      <c r="D427" s="223">
        <v>5</v>
      </c>
      <c r="E427" s="222">
        <v>236.07176581680829</v>
      </c>
      <c r="F427" s="223">
        <v>4</v>
      </c>
      <c r="G427" s="222">
        <v>188.9466225791214</v>
      </c>
      <c r="H427" s="223">
        <v>7</v>
      </c>
      <c r="I427" s="222">
        <v>344.65780403741996</v>
      </c>
    </row>
    <row r="428" spans="1:9" ht="14.25" x14ac:dyDescent="0.2">
      <c r="A428" s="215" t="s">
        <v>432</v>
      </c>
      <c r="B428" s="223">
        <v>12</v>
      </c>
      <c r="C428" s="222">
        <v>268.33631484794273</v>
      </c>
      <c r="D428" s="223">
        <v>19</v>
      </c>
      <c r="E428" s="222">
        <v>430.44857272315357</v>
      </c>
      <c r="F428" s="223">
        <v>14</v>
      </c>
      <c r="G428" s="222">
        <v>321.46957520091848</v>
      </c>
      <c r="H428" s="223">
        <v>13</v>
      </c>
      <c r="I428" s="222">
        <v>320.59186189889027</v>
      </c>
    </row>
    <row r="429" spans="1:9" ht="14.25" x14ac:dyDescent="0.2">
      <c r="A429" s="215" t="s">
        <v>433</v>
      </c>
      <c r="B429" s="223">
        <v>30</v>
      </c>
      <c r="C429" s="222">
        <v>415.74279379157423</v>
      </c>
      <c r="D429" s="223">
        <v>41</v>
      </c>
      <c r="E429" s="222">
        <v>580.3255484784147</v>
      </c>
      <c r="F429" s="223">
        <v>38</v>
      </c>
      <c r="G429" s="222">
        <v>549.21231391819629</v>
      </c>
      <c r="H429" s="223">
        <v>35</v>
      </c>
      <c r="I429" s="222">
        <v>552.83525509398203</v>
      </c>
    </row>
    <row r="430" spans="1:9" ht="14.25" x14ac:dyDescent="0.2">
      <c r="A430" s="215" t="s">
        <v>434</v>
      </c>
      <c r="B430" s="223">
        <v>63</v>
      </c>
      <c r="C430" s="222">
        <v>321.97066489497627</v>
      </c>
      <c r="D430" s="223">
        <v>65</v>
      </c>
      <c r="E430" s="222">
        <v>331.48044265388342</v>
      </c>
      <c r="F430" s="223">
        <v>53</v>
      </c>
      <c r="G430" s="222">
        <v>269.77501781533135</v>
      </c>
      <c r="H430" s="223">
        <v>76</v>
      </c>
      <c r="I430" s="222">
        <v>402.71301398897839</v>
      </c>
    </row>
    <row r="431" spans="1:9" ht="14.25" x14ac:dyDescent="0.2">
      <c r="A431" s="215" t="s">
        <v>435</v>
      </c>
      <c r="B431" s="223">
        <v>3</v>
      </c>
      <c r="C431" s="222">
        <v>102.00612036722204</v>
      </c>
      <c r="D431" s="223">
        <v>7</v>
      </c>
      <c r="E431" s="222">
        <v>237.52969121140143</v>
      </c>
      <c r="F431" s="223">
        <v>7</v>
      </c>
      <c r="G431" s="222">
        <v>237.20772619451034</v>
      </c>
      <c r="H431" s="223">
        <v>9</v>
      </c>
      <c r="I431" s="222">
        <v>316.78986272439283</v>
      </c>
    </row>
    <row r="432" spans="1:9" ht="14.25" x14ac:dyDescent="0.2">
      <c r="A432" s="215" t="s">
        <v>436</v>
      </c>
      <c r="B432" s="223">
        <v>8</v>
      </c>
      <c r="C432" s="222">
        <v>200.40080160320639</v>
      </c>
      <c r="D432" s="223">
        <v>14</v>
      </c>
      <c r="E432" s="222">
        <v>360.82474226804123</v>
      </c>
      <c r="F432" s="223">
        <v>3</v>
      </c>
      <c r="G432" s="222">
        <v>79.596710002653225</v>
      </c>
      <c r="H432" s="223">
        <v>13</v>
      </c>
      <c r="I432" s="222">
        <v>384.04726735598229</v>
      </c>
    </row>
    <row r="433" spans="1:9" ht="14.25" x14ac:dyDescent="0.2">
      <c r="A433" s="215" t="s">
        <v>437</v>
      </c>
      <c r="B433" s="223">
        <v>16</v>
      </c>
      <c r="C433" s="222">
        <v>308.88030888030886</v>
      </c>
      <c r="D433" s="223">
        <v>26</v>
      </c>
      <c r="E433" s="222">
        <v>505.05050505050508</v>
      </c>
      <c r="F433" s="223">
        <v>25</v>
      </c>
      <c r="G433" s="222">
        <v>488.7585532746823</v>
      </c>
      <c r="H433" s="223">
        <v>20</v>
      </c>
      <c r="I433" s="222">
        <v>414.16442327604057</v>
      </c>
    </row>
    <row r="434" spans="1:9" ht="14.25" x14ac:dyDescent="0.2">
      <c r="A434" s="215" t="s">
        <v>438</v>
      </c>
      <c r="B434" s="223">
        <v>10</v>
      </c>
      <c r="C434" s="222">
        <v>159.46420028703557</v>
      </c>
      <c r="D434" s="223">
        <v>11</v>
      </c>
      <c r="E434" s="222">
        <v>176.48002566982191</v>
      </c>
      <c r="F434" s="223">
        <v>14</v>
      </c>
      <c r="G434" s="222">
        <v>226.13471167824261</v>
      </c>
      <c r="H434" s="223">
        <v>16</v>
      </c>
      <c r="I434" s="222">
        <v>273.64460407046352</v>
      </c>
    </row>
    <row r="435" spans="1:9" ht="14.25" x14ac:dyDescent="0.2">
      <c r="A435" s="215" t="s">
        <v>439</v>
      </c>
      <c r="B435" s="223">
        <v>14</v>
      </c>
      <c r="C435" s="222">
        <v>420.04200420042002</v>
      </c>
      <c r="D435" s="223">
        <v>9</v>
      </c>
      <c r="E435" s="222">
        <v>270.83960276858261</v>
      </c>
      <c r="F435" s="223">
        <v>6</v>
      </c>
      <c r="G435" s="222">
        <v>181.21413470250678</v>
      </c>
      <c r="H435" s="223">
        <v>21</v>
      </c>
      <c r="I435" s="222">
        <v>666.03235014272127</v>
      </c>
    </row>
    <row r="436" spans="1:9" ht="14.25" x14ac:dyDescent="0.2">
      <c r="A436" s="215" t="s">
        <v>440</v>
      </c>
      <c r="B436" s="223">
        <v>8</v>
      </c>
      <c r="C436" s="222">
        <v>233.44032681645751</v>
      </c>
      <c r="D436" s="223">
        <v>12</v>
      </c>
      <c r="E436" s="222">
        <v>348.53325588149869</v>
      </c>
      <c r="F436" s="223">
        <v>10</v>
      </c>
      <c r="G436" s="222">
        <v>289.60324355632781</v>
      </c>
      <c r="H436" s="223">
        <v>8</v>
      </c>
      <c r="I436" s="222">
        <v>240.16811768237767</v>
      </c>
    </row>
    <row r="437" spans="1:9" ht="14.25" x14ac:dyDescent="0.2">
      <c r="A437" s="215" t="s">
        <v>441</v>
      </c>
      <c r="B437" s="223">
        <v>11</v>
      </c>
      <c r="C437" s="222">
        <v>204.57504184489494</v>
      </c>
      <c r="D437" s="223">
        <v>14</v>
      </c>
      <c r="E437" s="222">
        <v>260.65909514056972</v>
      </c>
      <c r="F437" s="223">
        <v>21</v>
      </c>
      <c r="G437" s="222">
        <v>392.15686274509801</v>
      </c>
      <c r="H437" s="223">
        <v>18</v>
      </c>
      <c r="I437" s="222">
        <v>353.0103941949402</v>
      </c>
    </row>
    <row r="438" spans="1:9" ht="14.25" x14ac:dyDescent="0.2">
      <c r="A438" s="215" t="s">
        <v>442</v>
      </c>
      <c r="B438" s="223">
        <v>56</v>
      </c>
      <c r="C438" s="222">
        <v>259.66799591950291</v>
      </c>
      <c r="D438" s="223">
        <v>52</v>
      </c>
      <c r="E438" s="222">
        <v>239.78603707461033</v>
      </c>
      <c r="F438" s="223">
        <v>64</v>
      </c>
      <c r="G438" s="222">
        <v>293.7127122533272</v>
      </c>
      <c r="H438" s="223">
        <v>71</v>
      </c>
      <c r="I438" s="222">
        <v>337.06798328902391</v>
      </c>
    </row>
    <row r="439" spans="1:9" ht="14.25" x14ac:dyDescent="0.2">
      <c r="A439" s="215" t="s">
        <v>443</v>
      </c>
      <c r="B439" s="223">
        <v>155</v>
      </c>
      <c r="C439" s="222">
        <v>227.70342730384451</v>
      </c>
      <c r="D439" s="223">
        <v>178</v>
      </c>
      <c r="E439" s="222">
        <v>260.92820076812575</v>
      </c>
      <c r="F439" s="223">
        <v>200</v>
      </c>
      <c r="G439" s="222">
        <v>292.59871549163898</v>
      </c>
      <c r="H439" s="223">
        <v>196</v>
      </c>
      <c r="I439" s="222">
        <v>298.5392899029747</v>
      </c>
    </row>
    <row r="440" spans="1:9" ht="14.25" x14ac:dyDescent="0.2">
      <c r="A440" s="215" t="s">
        <v>444</v>
      </c>
      <c r="B440" s="223">
        <v>18</v>
      </c>
      <c r="C440" s="222">
        <v>348.83720930232556</v>
      </c>
      <c r="D440" s="223">
        <v>16</v>
      </c>
      <c r="E440" s="222">
        <v>317.46031746031747</v>
      </c>
      <c r="F440" s="223">
        <v>23</v>
      </c>
      <c r="G440" s="222">
        <v>467.57471030697297</v>
      </c>
      <c r="H440" s="223">
        <v>16</v>
      </c>
      <c r="I440" s="222">
        <v>357.86177588906281</v>
      </c>
    </row>
    <row r="441" spans="1:9" ht="14.25" x14ac:dyDescent="0.2">
      <c r="A441" s="215" t="s">
        <v>445</v>
      </c>
      <c r="B441" s="223">
        <v>1</v>
      </c>
      <c r="C441" s="222">
        <v>58.105752469494476</v>
      </c>
      <c r="D441" s="223">
        <v>8</v>
      </c>
      <c r="E441" s="222">
        <v>467.83625730994152</v>
      </c>
      <c r="F441" s="223">
        <v>2</v>
      </c>
      <c r="G441" s="222">
        <v>117.92452830188678</v>
      </c>
      <c r="H441" s="223">
        <v>11</v>
      </c>
      <c r="I441" s="222">
        <v>686.64169787765297</v>
      </c>
    </row>
    <row r="442" spans="1:9" ht="14.25" x14ac:dyDescent="0.2">
      <c r="A442" s="215" t="s">
        <v>446</v>
      </c>
      <c r="B442" s="223">
        <v>5</v>
      </c>
      <c r="C442" s="222">
        <v>141.5227851684121</v>
      </c>
      <c r="D442" s="223">
        <v>12</v>
      </c>
      <c r="E442" s="222">
        <v>339.07883582933033</v>
      </c>
      <c r="F442" s="223">
        <v>9</v>
      </c>
      <c r="G442" s="222">
        <v>253.87870239774333</v>
      </c>
      <c r="H442" s="223">
        <v>8</v>
      </c>
      <c r="I442" s="222">
        <v>234.67292461132297</v>
      </c>
    </row>
    <row r="443" spans="1:9" ht="14.25" x14ac:dyDescent="0.2">
      <c r="A443" s="215" t="s">
        <v>447</v>
      </c>
      <c r="B443" s="223">
        <v>10</v>
      </c>
      <c r="C443" s="222">
        <v>176.83465959328026</v>
      </c>
      <c r="D443" s="223">
        <v>6</v>
      </c>
      <c r="E443" s="222">
        <v>107.00909577314071</v>
      </c>
      <c r="F443" s="223">
        <v>10</v>
      </c>
      <c r="G443" s="222">
        <v>179.92083483267362</v>
      </c>
      <c r="H443" s="223">
        <v>14</v>
      </c>
      <c r="I443" s="222">
        <v>267.94258373205741</v>
      </c>
    </row>
    <row r="444" spans="1:9" ht="14.25" x14ac:dyDescent="0.2">
      <c r="A444" s="215" t="s">
        <v>448</v>
      </c>
      <c r="B444" s="223">
        <v>20</v>
      </c>
      <c r="C444" s="222">
        <v>209.59966464053656</v>
      </c>
      <c r="D444" s="223">
        <v>23</v>
      </c>
      <c r="E444" s="222">
        <v>244.88926746166953</v>
      </c>
      <c r="F444" s="223">
        <v>23</v>
      </c>
      <c r="G444" s="222">
        <v>248.78312601406168</v>
      </c>
      <c r="H444" s="223">
        <v>32</v>
      </c>
      <c r="I444" s="222">
        <v>374.09399111526773</v>
      </c>
    </row>
    <row r="445" spans="1:9" ht="14.25" x14ac:dyDescent="0.2">
      <c r="A445" s="215" t="s">
        <v>196</v>
      </c>
      <c r="B445" s="223">
        <v>8</v>
      </c>
      <c r="C445" s="222">
        <v>268.54649211144681</v>
      </c>
      <c r="D445" s="223">
        <v>10</v>
      </c>
      <c r="E445" s="222">
        <v>333.11125916055965</v>
      </c>
      <c r="F445" s="223">
        <v>15</v>
      </c>
      <c r="G445" s="222">
        <v>497.0178926441352</v>
      </c>
      <c r="H445" s="223">
        <v>13</v>
      </c>
      <c r="I445" s="222">
        <v>444.29254955570747</v>
      </c>
    </row>
    <row r="446" spans="1:9" ht="14.25" x14ac:dyDescent="0.2">
      <c r="A446" s="215" t="s">
        <v>449</v>
      </c>
      <c r="B446" s="223">
        <v>6</v>
      </c>
      <c r="C446" s="222">
        <v>158.43675732770004</v>
      </c>
      <c r="D446" s="223">
        <v>8</v>
      </c>
      <c r="E446" s="222">
        <v>209.91865652059826</v>
      </c>
      <c r="F446" s="223">
        <v>5</v>
      </c>
      <c r="G446" s="222">
        <v>130.65064018813692</v>
      </c>
      <c r="H446" s="223">
        <v>6</v>
      </c>
      <c r="I446" s="222">
        <v>162.03078584931137</v>
      </c>
    </row>
    <row r="447" spans="1:9" ht="14.25" x14ac:dyDescent="0.2">
      <c r="A447" s="215" t="s">
        <v>450</v>
      </c>
      <c r="B447" s="223">
        <v>12</v>
      </c>
      <c r="C447" s="222">
        <v>267.02269692923898</v>
      </c>
      <c r="D447" s="223">
        <v>14</v>
      </c>
      <c r="E447" s="222">
        <v>311.59581571333183</v>
      </c>
      <c r="F447" s="223">
        <v>11</v>
      </c>
      <c r="G447" s="222">
        <v>245.2073116362015</v>
      </c>
      <c r="H447" s="223">
        <v>15</v>
      </c>
      <c r="I447" s="222">
        <v>350.22180714452486</v>
      </c>
    </row>
    <row r="448" spans="1:9" ht="14.25" x14ac:dyDescent="0.2">
      <c r="A448" s="215" t="s">
        <v>451</v>
      </c>
      <c r="B448" s="223">
        <v>290</v>
      </c>
      <c r="C448" s="222">
        <v>242.44450946787609</v>
      </c>
      <c r="D448" s="223">
        <v>317</v>
      </c>
      <c r="E448" s="222">
        <v>263.59992682399508</v>
      </c>
      <c r="F448" s="223">
        <v>368</v>
      </c>
      <c r="G448" s="222">
        <v>304.58785455929944</v>
      </c>
      <c r="H448" s="223">
        <v>330</v>
      </c>
      <c r="I448" s="222">
        <v>282.58747366798542</v>
      </c>
    </row>
    <row r="449" spans="1:9" ht="14.25" x14ac:dyDescent="0.2">
      <c r="A449" s="215" t="s">
        <v>452</v>
      </c>
      <c r="B449" s="223">
        <v>14</v>
      </c>
      <c r="C449" s="222">
        <v>208.73714030117787</v>
      </c>
      <c r="D449" s="223">
        <v>14</v>
      </c>
      <c r="E449" s="222">
        <v>205.73108008817047</v>
      </c>
      <c r="F449" s="223">
        <v>6</v>
      </c>
      <c r="G449" s="222">
        <v>87.057457922228664</v>
      </c>
      <c r="H449" s="223">
        <v>23</v>
      </c>
      <c r="I449" s="222">
        <v>339.53351048125188</v>
      </c>
    </row>
    <row r="450" spans="1:9" ht="14.25" x14ac:dyDescent="0.2">
      <c r="A450" s="215" t="s">
        <v>453</v>
      </c>
      <c r="B450" s="223">
        <v>22</v>
      </c>
      <c r="C450" s="222">
        <v>176.83465959328026</v>
      </c>
      <c r="D450" s="223">
        <v>34</v>
      </c>
      <c r="E450" s="222">
        <v>272.47956403269751</v>
      </c>
      <c r="F450" s="223">
        <v>41</v>
      </c>
      <c r="G450" s="222">
        <v>327.76400991286272</v>
      </c>
      <c r="H450" s="223">
        <v>45</v>
      </c>
      <c r="I450" s="222">
        <v>374.00265957446811</v>
      </c>
    </row>
    <row r="451" spans="1:9" ht="14.25" x14ac:dyDescent="0.2">
      <c r="A451" s="215" t="s">
        <v>454</v>
      </c>
      <c r="B451" s="223">
        <v>30</v>
      </c>
      <c r="C451" s="222">
        <v>232.93733985557887</v>
      </c>
      <c r="D451" s="223">
        <v>44</v>
      </c>
      <c r="E451" s="222">
        <v>339.42760163542391</v>
      </c>
      <c r="F451" s="223">
        <v>44</v>
      </c>
      <c r="G451" s="222">
        <v>337.44919088887184</v>
      </c>
      <c r="H451" s="223">
        <v>39</v>
      </c>
      <c r="I451" s="222">
        <v>308.71526953217762</v>
      </c>
    </row>
    <row r="452" spans="1:9" ht="14.25" x14ac:dyDescent="0.2">
      <c r="A452" s="215" t="s">
        <v>455</v>
      </c>
      <c r="B452" s="223">
        <v>15</v>
      </c>
      <c r="C452" s="222">
        <v>303.21406913280777</v>
      </c>
      <c r="D452" s="223">
        <v>15</v>
      </c>
      <c r="E452" s="222">
        <v>305.49898167006108</v>
      </c>
      <c r="F452" s="223">
        <v>19</v>
      </c>
      <c r="G452" s="222">
        <v>390.06364196263598</v>
      </c>
      <c r="H452" s="223">
        <v>15</v>
      </c>
      <c r="I452" s="222">
        <v>326.79738562091507</v>
      </c>
    </row>
    <row r="453" spans="1:9" ht="14.25" x14ac:dyDescent="0.2">
      <c r="A453" s="215" t="s">
        <v>456</v>
      </c>
      <c r="B453" s="223">
        <v>32</v>
      </c>
      <c r="C453" s="222">
        <v>294.11764705882354</v>
      </c>
      <c r="D453" s="223">
        <v>31</v>
      </c>
      <c r="E453" s="222">
        <v>283.31200877353319</v>
      </c>
      <c r="F453" s="223">
        <v>47</v>
      </c>
      <c r="G453" s="222">
        <v>427.42815569297926</v>
      </c>
      <c r="H453" s="223">
        <v>37</v>
      </c>
      <c r="I453" s="222">
        <v>347.94056798946775</v>
      </c>
    </row>
    <row r="454" spans="1:9" ht="14.25" x14ac:dyDescent="0.2">
      <c r="A454" s="215" t="s">
        <v>457</v>
      </c>
      <c r="B454" s="223">
        <v>14</v>
      </c>
      <c r="C454" s="222">
        <v>261.43790849673201</v>
      </c>
      <c r="D454" s="223">
        <v>14</v>
      </c>
      <c r="E454" s="222">
        <v>259.74025974025972</v>
      </c>
      <c r="F454" s="223">
        <v>15</v>
      </c>
      <c r="G454" s="222">
        <v>276.75276752767525</v>
      </c>
      <c r="H454" s="223">
        <v>13</v>
      </c>
      <c r="I454" s="222">
        <v>247.61904761904759</v>
      </c>
    </row>
    <row r="455" spans="1:9" ht="14.25" x14ac:dyDescent="0.2">
      <c r="A455" s="215" t="s">
        <v>458</v>
      </c>
      <c r="B455" s="223">
        <v>9</v>
      </c>
      <c r="C455" s="222">
        <v>322.11882605583395</v>
      </c>
      <c r="D455" s="223">
        <v>6</v>
      </c>
      <c r="E455" s="222">
        <v>215.51724137931035</v>
      </c>
      <c r="F455" s="223">
        <v>4</v>
      </c>
      <c r="G455" s="222">
        <v>144.4043321299639</v>
      </c>
      <c r="H455" s="223">
        <v>6</v>
      </c>
      <c r="I455" s="222">
        <v>228.13688212927758</v>
      </c>
    </row>
    <row r="456" spans="1:9" ht="14.25" x14ac:dyDescent="0.2">
      <c r="A456" s="215" t="s">
        <v>459</v>
      </c>
      <c r="B456" s="223">
        <v>11</v>
      </c>
      <c r="C456" s="222">
        <v>296.25639644492321</v>
      </c>
      <c r="D456" s="223">
        <v>5</v>
      </c>
      <c r="E456" s="222">
        <v>134.37248051599033</v>
      </c>
      <c r="F456" s="223">
        <v>12</v>
      </c>
      <c r="G456" s="222">
        <v>322.14765100671138</v>
      </c>
      <c r="H456" s="223">
        <v>9</v>
      </c>
      <c r="I456" s="222">
        <v>251.39664804469274</v>
      </c>
    </row>
    <row r="457" spans="1:9" ht="14.25" x14ac:dyDescent="0.2">
      <c r="A457" s="215" t="s">
        <v>460</v>
      </c>
      <c r="B457" s="223">
        <v>13</v>
      </c>
      <c r="C457" s="222">
        <v>173.47211102215107</v>
      </c>
      <c r="D457" s="223">
        <v>12</v>
      </c>
      <c r="E457" s="222">
        <v>158.73015873015873</v>
      </c>
      <c r="F457" s="223">
        <v>31</v>
      </c>
      <c r="G457" s="222">
        <v>406.82414698162728</v>
      </c>
      <c r="H457" s="223">
        <v>12</v>
      </c>
      <c r="I457" s="222">
        <v>161.79048132668194</v>
      </c>
    </row>
    <row r="458" spans="1:9" ht="14.25" x14ac:dyDescent="0.2">
      <c r="A458" s="215" t="s">
        <v>461</v>
      </c>
      <c r="B458" s="223">
        <v>11</v>
      </c>
      <c r="C458" s="222">
        <v>202.83975659229208</v>
      </c>
      <c r="D458" s="223">
        <v>13</v>
      </c>
      <c r="E458" s="222">
        <v>238.31347387717688</v>
      </c>
      <c r="F458" s="223">
        <v>15</v>
      </c>
      <c r="G458" s="222">
        <v>273.57286157213207</v>
      </c>
      <c r="H458" s="223">
        <v>13</v>
      </c>
      <c r="I458" s="222">
        <v>245.05183788878418</v>
      </c>
    </row>
    <row r="459" spans="1:9" ht="14.25" x14ac:dyDescent="0.2">
      <c r="A459" s="215" t="s">
        <v>462</v>
      </c>
      <c r="B459" s="223">
        <v>98</v>
      </c>
      <c r="C459" s="222">
        <v>251.04388144580781</v>
      </c>
      <c r="D459" s="223">
        <v>112</v>
      </c>
      <c r="E459" s="222">
        <v>284.71922108955943</v>
      </c>
      <c r="F459" s="223">
        <v>104</v>
      </c>
      <c r="G459" s="222">
        <v>262.54007522782928</v>
      </c>
      <c r="H459" s="223">
        <v>85</v>
      </c>
      <c r="I459" s="222">
        <v>221.04907289418253</v>
      </c>
    </row>
    <row r="460" spans="1:9" ht="14.25" x14ac:dyDescent="0.2">
      <c r="A460" s="220" t="s">
        <v>463</v>
      </c>
      <c r="B460" s="216">
        <v>21</v>
      </c>
      <c r="C460" s="218">
        <v>264.31718061674007</v>
      </c>
      <c r="D460" s="216">
        <v>17</v>
      </c>
      <c r="E460" s="218">
        <v>214.83634525464424</v>
      </c>
      <c r="F460" s="216">
        <v>30</v>
      </c>
      <c r="G460" s="218">
        <v>380.6623524933384</v>
      </c>
      <c r="H460" s="216">
        <v>33</v>
      </c>
      <c r="I460" s="218">
        <v>441.1764705882353</v>
      </c>
    </row>
    <row r="461" spans="1:9" ht="15" x14ac:dyDescent="0.25">
      <c r="A461" s="227" t="s">
        <v>468</v>
      </c>
      <c r="B461" s="221">
        <v>17040</v>
      </c>
      <c r="C461" s="217">
        <v>270.23280937136934</v>
      </c>
      <c r="D461" s="221">
        <v>17465</v>
      </c>
      <c r="E461" s="217">
        <v>275.66341126566044</v>
      </c>
      <c r="F461" s="221">
        <v>18034</v>
      </c>
      <c r="G461" s="217">
        <v>283.42404663028077</v>
      </c>
      <c r="H461" s="221">
        <v>17516</v>
      </c>
      <c r="I461" s="217">
        <v>285.14433193430938</v>
      </c>
    </row>
    <row r="462" spans="1:9" ht="14.25" x14ac:dyDescent="0.2">
      <c r="A462" s="219" t="s">
        <v>1908</v>
      </c>
      <c r="B462" s="213"/>
      <c r="C462" s="213"/>
      <c r="D462" s="213"/>
      <c r="E462" s="215"/>
      <c r="F462" s="215"/>
      <c r="G462" s="215"/>
      <c r="H462" s="215"/>
      <c r="I462" s="215"/>
    </row>
    <row r="463" spans="1:9" ht="14.25" x14ac:dyDescent="0.2">
      <c r="A463" s="219" t="s">
        <v>1907</v>
      </c>
      <c r="B463" s="223"/>
      <c r="C463" s="222"/>
      <c r="D463" s="223"/>
      <c r="E463" s="222"/>
      <c r="F463" s="223"/>
      <c r="G463" s="222"/>
      <c r="H463" s="223"/>
      <c r="I463" s="222"/>
    </row>
  </sheetData>
  <sheetProtection selectLockedCells="1" selectUnlockedCells="1"/>
  <mergeCells count="4">
    <mergeCell ref="F5:G5"/>
    <mergeCell ref="H5:I5"/>
    <mergeCell ref="A4:I4"/>
    <mergeCell ref="A1:I3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8"/>
  <sheetViews>
    <sheetView zoomScale="90" zoomScaleNormal="90" workbookViewId="0">
      <selection activeCell="A3" sqref="A3"/>
    </sheetView>
  </sheetViews>
  <sheetFormatPr defaultColWidth="9" defaultRowHeight="12.75" x14ac:dyDescent="0.2"/>
  <cols>
    <col min="1" max="1" width="40.5703125" customWidth="1"/>
    <col min="2" max="2" width="7.85546875" customWidth="1"/>
  </cols>
  <sheetData>
    <row r="1" spans="1:9" s="22" customFormat="1" ht="15.75" x14ac:dyDescent="0.2">
      <c r="A1" s="40" t="s">
        <v>1259</v>
      </c>
      <c r="B1" s="41"/>
      <c r="C1" s="41"/>
      <c r="D1" s="41"/>
      <c r="E1" s="41"/>
      <c r="F1" s="41"/>
      <c r="G1" s="41"/>
      <c r="H1" s="41"/>
      <c r="I1" s="41"/>
    </row>
    <row r="2" spans="1:9" s="22" customFormat="1" ht="14.25" x14ac:dyDescent="0.2">
      <c r="A2" s="23"/>
      <c r="B2" s="24"/>
      <c r="C2" s="24"/>
      <c r="D2" s="24"/>
      <c r="E2" s="24"/>
      <c r="F2" s="24"/>
      <c r="G2" s="24"/>
      <c r="H2" s="24"/>
      <c r="I2" s="24"/>
    </row>
    <row r="3" spans="1:9" s="22" customFormat="1" ht="14.25" x14ac:dyDescent="0.2">
      <c r="A3" s="23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981</v>
      </c>
    </row>
    <row r="4" spans="1:9" ht="14.25" x14ac:dyDescent="0.2">
      <c r="A4" s="42" t="s">
        <v>10</v>
      </c>
      <c r="B4" s="18">
        <v>102616</v>
      </c>
      <c r="C4" s="18">
        <v>104160</v>
      </c>
      <c r="D4" s="18">
        <v>98802</v>
      </c>
      <c r="E4" s="18">
        <v>73243</v>
      </c>
      <c r="F4" s="18">
        <v>59931</v>
      </c>
      <c r="G4" s="18">
        <v>61216</v>
      </c>
      <c r="H4" s="18">
        <v>65270</v>
      </c>
      <c r="I4" s="18">
        <v>565238</v>
      </c>
    </row>
    <row r="5" spans="1:9" ht="14.25" x14ac:dyDescent="0.2">
      <c r="A5" s="42" t="s">
        <v>11</v>
      </c>
      <c r="B5" s="18">
        <v>49596</v>
      </c>
      <c r="C5" s="18">
        <v>52026</v>
      </c>
      <c r="D5" s="18">
        <v>45777</v>
      </c>
      <c r="E5" s="18">
        <v>33768</v>
      </c>
      <c r="F5" s="18">
        <v>27739</v>
      </c>
      <c r="G5" s="18">
        <v>30885</v>
      </c>
      <c r="H5" s="18">
        <v>32688</v>
      </c>
      <c r="I5" s="18">
        <v>272479</v>
      </c>
    </row>
    <row r="6" spans="1:9" ht="14.25" x14ac:dyDescent="0.2">
      <c r="A6" s="42" t="s">
        <v>12</v>
      </c>
      <c r="B6" s="18">
        <v>694</v>
      </c>
      <c r="C6" s="18">
        <v>1011</v>
      </c>
      <c r="D6" s="18">
        <v>633</v>
      </c>
      <c r="E6" s="18">
        <v>201</v>
      </c>
      <c r="F6" s="18">
        <v>471</v>
      </c>
      <c r="G6" s="18">
        <v>245</v>
      </c>
      <c r="H6" s="18">
        <v>261</v>
      </c>
      <c r="I6" s="18">
        <v>3516</v>
      </c>
    </row>
    <row r="7" spans="1:9" ht="14.25" x14ac:dyDescent="0.2">
      <c r="A7" s="42" t="s">
        <v>13</v>
      </c>
      <c r="B7" s="18">
        <v>568</v>
      </c>
      <c r="C7" s="18">
        <v>546</v>
      </c>
      <c r="D7" s="18">
        <v>597</v>
      </c>
      <c r="E7" s="18">
        <v>156</v>
      </c>
      <c r="F7" s="18">
        <v>75</v>
      </c>
      <c r="G7" s="18">
        <v>350</v>
      </c>
      <c r="H7" s="18">
        <v>216</v>
      </c>
      <c r="I7" s="18">
        <v>2508</v>
      </c>
    </row>
    <row r="8" spans="1:9" ht="14.25" x14ac:dyDescent="0.2">
      <c r="A8" s="42" t="s">
        <v>14</v>
      </c>
      <c r="B8" s="18">
        <v>582</v>
      </c>
      <c r="C8" s="18">
        <v>574</v>
      </c>
      <c r="D8" s="18">
        <v>520</v>
      </c>
      <c r="E8" s="18">
        <v>604</v>
      </c>
      <c r="F8" s="18">
        <v>400</v>
      </c>
      <c r="G8" s="18">
        <v>320</v>
      </c>
      <c r="H8" s="18">
        <v>375</v>
      </c>
      <c r="I8" s="18">
        <v>3375</v>
      </c>
    </row>
    <row r="9" spans="1:9" ht="14.25" x14ac:dyDescent="0.2">
      <c r="A9" s="42" t="s">
        <v>15</v>
      </c>
      <c r="B9" s="18">
        <v>891</v>
      </c>
      <c r="C9" s="18">
        <v>1010</v>
      </c>
      <c r="D9" s="18">
        <v>917</v>
      </c>
      <c r="E9" s="18">
        <v>741</v>
      </c>
      <c r="F9" s="18">
        <v>685</v>
      </c>
      <c r="G9" s="18">
        <v>643</v>
      </c>
      <c r="H9" s="18">
        <v>476</v>
      </c>
      <c r="I9" s="18">
        <v>5363</v>
      </c>
    </row>
    <row r="10" spans="1:9" ht="14.25" x14ac:dyDescent="0.2">
      <c r="A10" s="42" t="s">
        <v>16</v>
      </c>
      <c r="B10" s="18">
        <v>256</v>
      </c>
      <c r="C10" s="18">
        <v>254</v>
      </c>
      <c r="D10" s="18">
        <v>315</v>
      </c>
      <c r="E10" s="18">
        <v>340</v>
      </c>
      <c r="F10" s="18">
        <v>431</v>
      </c>
      <c r="G10" s="18">
        <v>350</v>
      </c>
      <c r="H10" s="18">
        <v>293</v>
      </c>
      <c r="I10" s="18">
        <v>2239</v>
      </c>
    </row>
    <row r="11" spans="1:9" ht="14.25" x14ac:dyDescent="0.2">
      <c r="A11" s="42" t="s">
        <v>17</v>
      </c>
      <c r="B11" s="18">
        <v>835</v>
      </c>
      <c r="C11" s="18">
        <v>889</v>
      </c>
      <c r="D11" s="18">
        <v>701</v>
      </c>
      <c r="E11" s="18">
        <v>726</v>
      </c>
      <c r="F11" s="18">
        <v>423</v>
      </c>
      <c r="G11" s="18">
        <v>335</v>
      </c>
      <c r="H11" s="18">
        <v>624</v>
      </c>
      <c r="I11" s="18">
        <v>4533</v>
      </c>
    </row>
    <row r="12" spans="1:9" ht="14.25" x14ac:dyDescent="0.2">
      <c r="A12" s="42" t="s">
        <v>18</v>
      </c>
      <c r="B12" s="18">
        <v>1442</v>
      </c>
      <c r="C12" s="18">
        <v>1166</v>
      </c>
      <c r="D12" s="18">
        <v>933</v>
      </c>
      <c r="E12" s="18">
        <v>901</v>
      </c>
      <c r="F12" s="18">
        <v>487</v>
      </c>
      <c r="G12" s="18">
        <v>962</v>
      </c>
      <c r="H12" s="18">
        <v>745</v>
      </c>
      <c r="I12" s="18">
        <v>6636</v>
      </c>
    </row>
    <row r="13" spans="1:9" ht="14.25" x14ac:dyDescent="0.2">
      <c r="A13" s="42" t="s">
        <v>19</v>
      </c>
      <c r="B13" s="18">
        <v>1015</v>
      </c>
      <c r="C13" s="18">
        <v>996</v>
      </c>
      <c r="D13" s="18">
        <v>643</v>
      </c>
      <c r="E13" s="18">
        <v>53</v>
      </c>
      <c r="F13" s="18">
        <v>165</v>
      </c>
      <c r="G13" s="18">
        <v>189</v>
      </c>
      <c r="H13" s="18">
        <v>520</v>
      </c>
      <c r="I13" s="18">
        <v>3581</v>
      </c>
    </row>
    <row r="14" spans="1:9" ht="14.25" x14ac:dyDescent="0.2">
      <c r="A14" s="42" t="s">
        <v>20</v>
      </c>
      <c r="B14" s="18">
        <v>26062</v>
      </c>
      <c r="C14" s="18">
        <v>28569</v>
      </c>
      <c r="D14" s="18">
        <v>24999</v>
      </c>
      <c r="E14" s="18">
        <v>20067</v>
      </c>
      <c r="F14" s="18">
        <v>14491</v>
      </c>
      <c r="G14" s="18">
        <v>16934</v>
      </c>
      <c r="H14" s="18">
        <v>19223</v>
      </c>
      <c r="I14" s="18">
        <v>150345</v>
      </c>
    </row>
    <row r="15" spans="1:9" ht="14.25" x14ac:dyDescent="0.2">
      <c r="A15" s="42" t="s">
        <v>21</v>
      </c>
      <c r="B15" s="18">
        <v>324</v>
      </c>
      <c r="C15" s="18">
        <v>357</v>
      </c>
      <c r="D15" s="18">
        <v>291</v>
      </c>
      <c r="E15" s="18">
        <v>293</v>
      </c>
      <c r="F15" s="18">
        <v>130</v>
      </c>
      <c r="G15" s="18">
        <v>101</v>
      </c>
      <c r="H15" s="18">
        <v>146</v>
      </c>
      <c r="I15" s="18">
        <v>1642</v>
      </c>
    </row>
    <row r="16" spans="1:9" ht="14.25" x14ac:dyDescent="0.2">
      <c r="A16" s="42" t="s">
        <v>22</v>
      </c>
      <c r="B16" s="18">
        <v>361</v>
      </c>
      <c r="C16" s="18">
        <v>235</v>
      </c>
      <c r="D16" s="18">
        <v>330</v>
      </c>
      <c r="E16" s="18">
        <v>193</v>
      </c>
      <c r="F16" s="18">
        <v>173</v>
      </c>
      <c r="G16" s="18">
        <v>267</v>
      </c>
      <c r="H16" s="18">
        <v>241</v>
      </c>
      <c r="I16" s="18">
        <v>1800</v>
      </c>
    </row>
    <row r="17" spans="1:9" ht="14.25" x14ac:dyDescent="0.2">
      <c r="A17" s="42" t="s">
        <v>23</v>
      </c>
      <c r="B17" s="18">
        <v>701</v>
      </c>
      <c r="C17" s="18">
        <v>686</v>
      </c>
      <c r="D17" s="18">
        <v>414</v>
      </c>
      <c r="E17" s="18">
        <v>395</v>
      </c>
      <c r="F17" s="18">
        <v>348</v>
      </c>
      <c r="G17" s="18">
        <v>365</v>
      </c>
      <c r="H17" s="18">
        <v>339</v>
      </c>
      <c r="I17" s="18">
        <v>3248</v>
      </c>
    </row>
    <row r="18" spans="1:9" ht="14.25" x14ac:dyDescent="0.2">
      <c r="A18" s="42" t="s">
        <v>24</v>
      </c>
      <c r="B18" s="18">
        <v>2344</v>
      </c>
      <c r="C18" s="18">
        <v>2913</v>
      </c>
      <c r="D18" s="18">
        <v>2554</v>
      </c>
      <c r="E18" s="18">
        <v>141</v>
      </c>
      <c r="F18" s="18">
        <v>70</v>
      </c>
      <c r="G18" s="18">
        <v>879</v>
      </c>
      <c r="H18" s="18">
        <v>1598</v>
      </c>
      <c r="I18" s="18">
        <v>10499</v>
      </c>
    </row>
    <row r="19" spans="1:9" ht="14.25" x14ac:dyDescent="0.2">
      <c r="A19" s="42" t="s">
        <v>25</v>
      </c>
      <c r="B19" s="18">
        <v>1656</v>
      </c>
      <c r="C19" s="18">
        <v>1650</v>
      </c>
      <c r="D19" s="18">
        <v>1560</v>
      </c>
      <c r="E19" s="18">
        <v>1233</v>
      </c>
      <c r="F19" s="18">
        <v>1100</v>
      </c>
      <c r="G19" s="18">
        <v>1080</v>
      </c>
      <c r="H19" s="18">
        <v>881</v>
      </c>
      <c r="I19" s="18">
        <v>9160</v>
      </c>
    </row>
    <row r="20" spans="1:9" ht="14.25" x14ac:dyDescent="0.2">
      <c r="A20" s="42" t="s">
        <v>26</v>
      </c>
      <c r="B20" s="18">
        <v>1159</v>
      </c>
      <c r="C20" s="18">
        <v>898</v>
      </c>
      <c r="D20" s="18">
        <v>1056</v>
      </c>
      <c r="E20" s="18">
        <v>734</v>
      </c>
      <c r="F20" s="18">
        <v>670</v>
      </c>
      <c r="G20" s="18">
        <v>677</v>
      </c>
      <c r="H20" s="18">
        <v>697</v>
      </c>
      <c r="I20" s="18">
        <v>5891</v>
      </c>
    </row>
    <row r="21" spans="1:9" ht="14.25" x14ac:dyDescent="0.2">
      <c r="A21" s="42" t="s">
        <v>27</v>
      </c>
      <c r="B21" s="18">
        <v>125</v>
      </c>
      <c r="C21" s="18">
        <v>162</v>
      </c>
      <c r="D21" s="18">
        <v>72</v>
      </c>
      <c r="E21" s="18">
        <v>213</v>
      </c>
      <c r="F21" s="18">
        <v>69</v>
      </c>
      <c r="G21" s="18">
        <v>148</v>
      </c>
      <c r="H21" s="18">
        <v>95</v>
      </c>
      <c r="I21" s="18">
        <v>884</v>
      </c>
    </row>
    <row r="22" spans="1:9" ht="14.25" x14ac:dyDescent="0.2">
      <c r="A22" s="42" t="s">
        <v>28</v>
      </c>
      <c r="B22" s="18">
        <v>642</v>
      </c>
      <c r="C22" s="18">
        <v>428</v>
      </c>
      <c r="D22" s="18">
        <v>498</v>
      </c>
      <c r="E22" s="18">
        <v>446</v>
      </c>
      <c r="F22" s="18">
        <v>441</v>
      </c>
      <c r="G22" s="18">
        <v>267</v>
      </c>
      <c r="H22" s="18">
        <v>293</v>
      </c>
      <c r="I22" s="18">
        <v>3015</v>
      </c>
    </row>
    <row r="23" spans="1:9" ht="14.25" x14ac:dyDescent="0.2">
      <c r="A23" s="42" t="s">
        <v>29</v>
      </c>
      <c r="B23" s="18">
        <v>819</v>
      </c>
      <c r="C23" s="18">
        <v>747</v>
      </c>
      <c r="D23" s="18">
        <v>700</v>
      </c>
      <c r="E23" s="18">
        <v>845</v>
      </c>
      <c r="F23" s="18">
        <v>602</v>
      </c>
      <c r="G23" s="18">
        <v>620</v>
      </c>
      <c r="H23" s="18">
        <v>519</v>
      </c>
      <c r="I23" s="18">
        <v>4852</v>
      </c>
    </row>
    <row r="24" spans="1:9" ht="14.25" x14ac:dyDescent="0.2">
      <c r="A24" s="42" t="s">
        <v>30</v>
      </c>
      <c r="B24" s="18">
        <v>1383</v>
      </c>
      <c r="C24" s="18">
        <v>1231</v>
      </c>
      <c r="D24" s="18">
        <v>789</v>
      </c>
      <c r="E24" s="18">
        <v>842</v>
      </c>
      <c r="F24" s="18">
        <v>495</v>
      </c>
      <c r="G24" s="18">
        <v>757</v>
      </c>
      <c r="H24" s="18">
        <v>564</v>
      </c>
      <c r="I24" s="18">
        <v>6061</v>
      </c>
    </row>
    <row r="25" spans="1:9" ht="14.25" x14ac:dyDescent="0.2">
      <c r="A25" s="42" t="s">
        <v>31</v>
      </c>
      <c r="B25" s="18">
        <v>1360</v>
      </c>
      <c r="C25" s="18">
        <v>913</v>
      </c>
      <c r="D25" s="18">
        <v>1079</v>
      </c>
      <c r="E25" s="18">
        <v>372</v>
      </c>
      <c r="F25" s="18">
        <v>775</v>
      </c>
      <c r="G25" s="18">
        <v>1314</v>
      </c>
      <c r="H25" s="18">
        <v>979</v>
      </c>
      <c r="I25" s="18">
        <v>6792</v>
      </c>
    </row>
    <row r="26" spans="1:9" ht="14.25" x14ac:dyDescent="0.2">
      <c r="A26" s="42" t="s">
        <v>32</v>
      </c>
      <c r="B26" s="18">
        <v>1096</v>
      </c>
      <c r="C26" s="18">
        <v>1120</v>
      </c>
      <c r="D26" s="18">
        <v>947</v>
      </c>
      <c r="E26" s="18">
        <v>722</v>
      </c>
      <c r="F26" s="18">
        <v>385</v>
      </c>
      <c r="G26" s="18">
        <v>472</v>
      </c>
      <c r="H26" s="18">
        <v>348</v>
      </c>
      <c r="I26" s="18">
        <v>5090</v>
      </c>
    </row>
    <row r="27" spans="1:9" ht="14.25" x14ac:dyDescent="0.2">
      <c r="A27" s="42" t="s">
        <v>33</v>
      </c>
      <c r="B27" s="18">
        <v>506</v>
      </c>
      <c r="C27" s="18">
        <v>455</v>
      </c>
      <c r="D27" s="18">
        <v>359</v>
      </c>
      <c r="E27" s="18">
        <v>385</v>
      </c>
      <c r="F27" s="18">
        <v>342</v>
      </c>
      <c r="G27" s="18">
        <v>357</v>
      </c>
      <c r="H27" s="18">
        <v>267</v>
      </c>
      <c r="I27" s="18">
        <v>2671</v>
      </c>
    </row>
    <row r="28" spans="1:9" ht="14.25" x14ac:dyDescent="0.2">
      <c r="A28" s="42" t="s">
        <v>34</v>
      </c>
      <c r="B28" s="18">
        <v>1599</v>
      </c>
      <c r="C28" s="18">
        <v>1311</v>
      </c>
      <c r="D28" s="18">
        <v>1416</v>
      </c>
      <c r="E28" s="18">
        <v>883</v>
      </c>
      <c r="F28" s="18">
        <v>1383</v>
      </c>
      <c r="G28" s="18">
        <v>1098</v>
      </c>
      <c r="H28" s="18">
        <v>1291</v>
      </c>
      <c r="I28" s="18">
        <v>8981</v>
      </c>
    </row>
    <row r="29" spans="1:9" ht="14.25" x14ac:dyDescent="0.2">
      <c r="A29" s="42" t="s">
        <v>35</v>
      </c>
      <c r="B29" s="18">
        <v>1380</v>
      </c>
      <c r="C29" s="18">
        <v>1598</v>
      </c>
      <c r="D29" s="18">
        <v>1578</v>
      </c>
      <c r="E29" s="18">
        <v>860</v>
      </c>
      <c r="F29" s="18">
        <v>1523</v>
      </c>
      <c r="G29" s="18">
        <v>980</v>
      </c>
      <c r="H29" s="18">
        <v>837</v>
      </c>
      <c r="I29" s="18">
        <v>8756</v>
      </c>
    </row>
    <row r="30" spans="1:9" ht="14.25" x14ac:dyDescent="0.2">
      <c r="A30" s="42" t="s">
        <v>36</v>
      </c>
      <c r="B30" s="18">
        <v>565</v>
      </c>
      <c r="C30" s="18">
        <v>830</v>
      </c>
      <c r="D30" s="18">
        <v>626</v>
      </c>
      <c r="E30" s="18">
        <v>158</v>
      </c>
      <c r="F30" s="18">
        <v>336</v>
      </c>
      <c r="G30" s="18">
        <v>138</v>
      </c>
      <c r="H30" s="18">
        <v>84</v>
      </c>
      <c r="I30" s="18">
        <v>2737</v>
      </c>
    </row>
    <row r="31" spans="1:9" ht="14.25" x14ac:dyDescent="0.2">
      <c r="A31" s="42" t="s">
        <v>37</v>
      </c>
      <c r="B31" s="18">
        <v>494</v>
      </c>
      <c r="C31" s="18">
        <v>354</v>
      </c>
      <c r="D31" s="18">
        <v>347</v>
      </c>
      <c r="E31" s="18">
        <v>257</v>
      </c>
      <c r="F31" s="18">
        <v>358</v>
      </c>
      <c r="G31" s="18">
        <v>323</v>
      </c>
      <c r="H31" s="18">
        <v>313</v>
      </c>
      <c r="I31" s="18">
        <v>2446</v>
      </c>
    </row>
    <row r="32" spans="1:9" ht="14.25" x14ac:dyDescent="0.2">
      <c r="A32" s="42" t="s">
        <v>38</v>
      </c>
      <c r="B32" s="18">
        <v>232</v>
      </c>
      <c r="C32" s="18">
        <v>605</v>
      </c>
      <c r="D32" s="18">
        <v>417</v>
      </c>
      <c r="E32" s="18">
        <v>362</v>
      </c>
      <c r="F32" s="18">
        <v>409</v>
      </c>
      <c r="G32" s="18">
        <v>296</v>
      </c>
      <c r="H32" s="18">
        <v>194</v>
      </c>
      <c r="I32" s="18">
        <v>2515</v>
      </c>
    </row>
    <row r="33" spans="1:9" ht="14.25" x14ac:dyDescent="0.2">
      <c r="A33" s="42" t="s">
        <v>39</v>
      </c>
      <c r="B33" s="18">
        <v>505</v>
      </c>
      <c r="C33" s="18">
        <v>518</v>
      </c>
      <c r="D33" s="18">
        <v>486</v>
      </c>
      <c r="E33" s="18">
        <v>645</v>
      </c>
      <c r="F33" s="18">
        <v>502</v>
      </c>
      <c r="G33" s="18">
        <v>418</v>
      </c>
      <c r="H33" s="18">
        <v>269</v>
      </c>
      <c r="I33" s="18">
        <v>3343</v>
      </c>
    </row>
    <row r="34" spans="1:9" ht="14.25" x14ac:dyDescent="0.2">
      <c r="A34" s="42" t="s">
        <v>40</v>
      </c>
      <c r="B34" s="18">
        <v>10433</v>
      </c>
      <c r="C34" s="18">
        <v>11686</v>
      </c>
      <c r="D34" s="18">
        <v>9689</v>
      </c>
      <c r="E34" s="18">
        <v>6238</v>
      </c>
      <c r="F34" s="18">
        <v>8207</v>
      </c>
      <c r="G34" s="18">
        <v>9589</v>
      </c>
      <c r="H34" s="18">
        <v>10056</v>
      </c>
      <c r="I34" s="18">
        <v>65898</v>
      </c>
    </row>
    <row r="35" spans="1:9" ht="14.25" x14ac:dyDescent="0.2">
      <c r="A35" s="42" t="s">
        <v>41</v>
      </c>
      <c r="B35" s="18">
        <v>757</v>
      </c>
      <c r="C35" s="18">
        <v>918</v>
      </c>
      <c r="D35" s="18">
        <v>771</v>
      </c>
      <c r="E35" s="18">
        <v>823</v>
      </c>
      <c r="F35" s="18">
        <v>631</v>
      </c>
      <c r="G35" s="18">
        <v>857</v>
      </c>
      <c r="H35" s="18">
        <v>727</v>
      </c>
      <c r="I35" s="18">
        <v>5484</v>
      </c>
    </row>
    <row r="36" spans="1:9" ht="14.25" x14ac:dyDescent="0.2">
      <c r="A36" s="42" t="s">
        <v>42</v>
      </c>
      <c r="B36" s="18">
        <v>906</v>
      </c>
      <c r="C36" s="18">
        <v>851</v>
      </c>
      <c r="D36" s="18">
        <v>605</v>
      </c>
      <c r="E36" s="18">
        <v>8</v>
      </c>
      <c r="F36" s="18">
        <v>13</v>
      </c>
      <c r="G36" s="18">
        <v>483</v>
      </c>
      <c r="H36" s="18">
        <v>504</v>
      </c>
      <c r="I36" s="18">
        <v>3370</v>
      </c>
    </row>
    <row r="37" spans="1:9" ht="14.25" x14ac:dyDescent="0.2">
      <c r="A37" s="42" t="s">
        <v>43</v>
      </c>
      <c r="B37" s="18">
        <v>731</v>
      </c>
      <c r="C37" s="18">
        <v>718</v>
      </c>
      <c r="D37" s="18">
        <v>908</v>
      </c>
      <c r="E37" s="18">
        <v>492</v>
      </c>
      <c r="F37" s="18">
        <v>796</v>
      </c>
      <c r="G37" s="18">
        <v>1536</v>
      </c>
      <c r="H37" s="18">
        <v>1931</v>
      </c>
      <c r="I37" s="18">
        <v>7112</v>
      </c>
    </row>
    <row r="38" spans="1:9" ht="14.25" x14ac:dyDescent="0.2">
      <c r="A38" s="42" t="s">
        <v>44</v>
      </c>
      <c r="B38" s="18">
        <v>1236</v>
      </c>
      <c r="C38" s="18">
        <v>1253</v>
      </c>
      <c r="D38" s="18">
        <v>1214</v>
      </c>
      <c r="E38" s="18">
        <v>125</v>
      </c>
      <c r="F38" s="18">
        <v>35</v>
      </c>
      <c r="G38" s="18">
        <v>811</v>
      </c>
      <c r="H38" s="18">
        <v>773</v>
      </c>
      <c r="I38" s="18">
        <v>5447</v>
      </c>
    </row>
    <row r="39" spans="1:9" ht="14.25" x14ac:dyDescent="0.2">
      <c r="A39" s="42" t="s">
        <v>45</v>
      </c>
      <c r="B39" s="18">
        <v>129</v>
      </c>
      <c r="C39" s="18">
        <v>101</v>
      </c>
      <c r="D39" s="18">
        <v>49</v>
      </c>
      <c r="E39" s="18">
        <v>36</v>
      </c>
      <c r="F39" s="18">
        <v>88</v>
      </c>
      <c r="G39" s="18">
        <v>61</v>
      </c>
      <c r="H39" s="18">
        <v>20</v>
      </c>
      <c r="I39" s="18">
        <v>484</v>
      </c>
    </row>
    <row r="40" spans="1:9" ht="14.25" x14ac:dyDescent="0.2">
      <c r="A40" s="42" t="s">
        <v>46</v>
      </c>
      <c r="B40" s="18">
        <v>1144</v>
      </c>
      <c r="C40" s="18">
        <v>2451</v>
      </c>
      <c r="D40" s="18">
        <v>1163</v>
      </c>
      <c r="E40" s="18">
        <v>1776</v>
      </c>
      <c r="F40" s="18">
        <v>2837</v>
      </c>
      <c r="G40" s="18">
        <v>2258</v>
      </c>
      <c r="H40" s="18">
        <v>2220</v>
      </c>
      <c r="I40" s="18">
        <v>13849</v>
      </c>
    </row>
    <row r="41" spans="1:9" ht="14.25" x14ac:dyDescent="0.2">
      <c r="A41" s="42" t="s">
        <v>47</v>
      </c>
      <c r="B41" s="18">
        <v>879</v>
      </c>
      <c r="C41" s="18">
        <v>926</v>
      </c>
      <c r="D41" s="18">
        <v>913</v>
      </c>
      <c r="E41" s="18">
        <v>829</v>
      </c>
      <c r="F41" s="18">
        <v>783</v>
      </c>
      <c r="G41" s="18">
        <v>647</v>
      </c>
      <c r="H41" s="18">
        <v>564</v>
      </c>
      <c r="I41" s="18">
        <v>5541</v>
      </c>
    </row>
    <row r="42" spans="1:9" ht="14.25" x14ac:dyDescent="0.2">
      <c r="A42" s="42" t="s">
        <v>48</v>
      </c>
      <c r="B42" s="18">
        <v>286</v>
      </c>
      <c r="C42" s="18">
        <v>253</v>
      </c>
      <c r="D42" s="18">
        <v>229</v>
      </c>
      <c r="E42" s="18">
        <v>81</v>
      </c>
      <c r="F42" s="18">
        <v>134</v>
      </c>
      <c r="G42" s="18">
        <v>223</v>
      </c>
      <c r="H42" s="18">
        <v>205</v>
      </c>
      <c r="I42" s="18">
        <v>1411</v>
      </c>
    </row>
    <row r="43" spans="1:9" ht="14.25" x14ac:dyDescent="0.2">
      <c r="A43" s="42" t="s">
        <v>49</v>
      </c>
      <c r="B43" s="18">
        <v>558</v>
      </c>
      <c r="C43" s="18">
        <v>425</v>
      </c>
      <c r="D43" s="18">
        <v>279</v>
      </c>
      <c r="E43" s="18">
        <v>378</v>
      </c>
      <c r="F43" s="18">
        <v>724</v>
      </c>
      <c r="G43" s="18">
        <v>545</v>
      </c>
      <c r="H43" s="18">
        <v>744</v>
      </c>
      <c r="I43" s="18">
        <v>3653</v>
      </c>
    </row>
    <row r="44" spans="1:9" ht="14.25" x14ac:dyDescent="0.2">
      <c r="A44" s="42" t="s">
        <v>50</v>
      </c>
      <c r="B44" s="18">
        <v>678</v>
      </c>
      <c r="C44" s="18">
        <v>767</v>
      </c>
      <c r="D44" s="18">
        <v>943</v>
      </c>
      <c r="E44" s="18">
        <v>3</v>
      </c>
      <c r="F44" s="18">
        <v>15</v>
      </c>
      <c r="G44" s="18">
        <v>122</v>
      </c>
      <c r="H44" s="18">
        <v>247</v>
      </c>
      <c r="I44" s="18">
        <v>2775</v>
      </c>
    </row>
    <row r="45" spans="1:9" ht="14.25" x14ac:dyDescent="0.2">
      <c r="A45" s="42" t="s">
        <v>51</v>
      </c>
      <c r="B45" s="18">
        <v>132</v>
      </c>
      <c r="C45" s="18">
        <v>174</v>
      </c>
      <c r="D45" s="18">
        <v>94</v>
      </c>
      <c r="E45" s="18">
        <v>5</v>
      </c>
      <c r="F45" s="18">
        <v>8</v>
      </c>
      <c r="G45" s="18">
        <v>7</v>
      </c>
      <c r="H45" s="18">
        <v>101</v>
      </c>
      <c r="I45" s="18">
        <v>521</v>
      </c>
    </row>
    <row r="46" spans="1:9" ht="14.25" x14ac:dyDescent="0.2">
      <c r="A46" s="42" t="s">
        <v>52</v>
      </c>
      <c r="B46" s="18">
        <v>1385</v>
      </c>
      <c r="C46" s="18">
        <v>1383</v>
      </c>
      <c r="D46" s="18">
        <v>1414</v>
      </c>
      <c r="E46" s="18">
        <v>1214</v>
      </c>
      <c r="F46" s="18">
        <v>1132</v>
      </c>
      <c r="G46" s="18">
        <v>1008</v>
      </c>
      <c r="H46" s="18">
        <v>980</v>
      </c>
      <c r="I46" s="18">
        <v>8516</v>
      </c>
    </row>
    <row r="47" spans="1:9" ht="14.25" x14ac:dyDescent="0.2">
      <c r="A47" s="42" t="s">
        <v>53</v>
      </c>
      <c r="B47" s="18">
        <v>1263</v>
      </c>
      <c r="C47" s="18">
        <v>1134</v>
      </c>
      <c r="D47" s="18">
        <v>780</v>
      </c>
      <c r="E47" s="18">
        <v>261</v>
      </c>
      <c r="F47" s="18">
        <v>606</v>
      </c>
      <c r="G47" s="18">
        <v>619</v>
      </c>
      <c r="H47" s="18">
        <v>680</v>
      </c>
      <c r="I47" s="18">
        <v>5343</v>
      </c>
    </row>
    <row r="48" spans="1:9" ht="14.25" x14ac:dyDescent="0.2">
      <c r="A48" s="42" t="s">
        <v>54</v>
      </c>
      <c r="B48" s="18">
        <v>349</v>
      </c>
      <c r="C48" s="18">
        <v>332</v>
      </c>
      <c r="D48" s="18">
        <v>327</v>
      </c>
      <c r="E48" s="18">
        <v>207</v>
      </c>
      <c r="F48" s="18">
        <v>405</v>
      </c>
      <c r="G48" s="18">
        <v>412</v>
      </c>
      <c r="H48" s="18">
        <v>360</v>
      </c>
      <c r="I48" s="18">
        <v>2392</v>
      </c>
    </row>
    <row r="49" spans="1:9" ht="14.25" x14ac:dyDescent="0.2">
      <c r="A49" s="42" t="s">
        <v>55</v>
      </c>
      <c r="B49" s="18">
        <v>8695</v>
      </c>
      <c r="C49" s="18">
        <v>8371</v>
      </c>
      <c r="D49" s="18">
        <v>9445</v>
      </c>
      <c r="E49" s="18">
        <v>9128</v>
      </c>
      <c r="F49" s="18">
        <v>8201</v>
      </c>
      <c r="G49" s="18">
        <v>5689</v>
      </c>
      <c r="H49" s="18">
        <v>7590</v>
      </c>
      <c r="I49" s="18">
        <v>57119</v>
      </c>
    </row>
    <row r="50" spans="1:9" ht="14.25" x14ac:dyDescent="0.2">
      <c r="A50" s="42" t="s">
        <v>56</v>
      </c>
      <c r="B50" s="18">
        <v>386</v>
      </c>
      <c r="C50" s="18">
        <v>375</v>
      </c>
      <c r="D50" s="18">
        <v>571</v>
      </c>
      <c r="E50" s="18">
        <v>366</v>
      </c>
      <c r="F50" s="18">
        <v>357</v>
      </c>
      <c r="G50" s="18">
        <v>64</v>
      </c>
      <c r="H50" s="18">
        <v>302</v>
      </c>
      <c r="I50" s="18">
        <v>2421</v>
      </c>
    </row>
    <row r="51" spans="1:9" ht="14.25" x14ac:dyDescent="0.2">
      <c r="A51" s="42" t="s">
        <v>57</v>
      </c>
      <c r="B51" s="18">
        <v>419</v>
      </c>
      <c r="C51" s="18">
        <v>601</v>
      </c>
      <c r="D51" s="18">
        <v>519</v>
      </c>
      <c r="E51" s="18">
        <v>481</v>
      </c>
      <c r="F51" s="18">
        <v>511</v>
      </c>
      <c r="G51" s="18">
        <v>439</v>
      </c>
      <c r="H51" s="18">
        <v>559</v>
      </c>
      <c r="I51" s="18">
        <v>3529</v>
      </c>
    </row>
    <row r="52" spans="1:9" ht="14.25" x14ac:dyDescent="0.2">
      <c r="A52" s="42" t="s">
        <v>58</v>
      </c>
      <c r="B52" s="18">
        <v>977</v>
      </c>
      <c r="C52" s="18">
        <v>1151</v>
      </c>
      <c r="D52" s="18">
        <v>1030</v>
      </c>
      <c r="E52" s="18">
        <v>1026</v>
      </c>
      <c r="F52" s="18">
        <v>757</v>
      </c>
      <c r="G52" s="18">
        <v>1224</v>
      </c>
      <c r="H52" s="18">
        <v>1336</v>
      </c>
      <c r="I52" s="18">
        <v>7501</v>
      </c>
    </row>
    <row r="53" spans="1:9" ht="14.25" x14ac:dyDescent="0.2">
      <c r="A53" s="42" t="s">
        <v>59</v>
      </c>
      <c r="B53" s="18">
        <v>1300</v>
      </c>
      <c r="C53" s="18">
        <v>977</v>
      </c>
      <c r="D53" s="18">
        <v>1066</v>
      </c>
      <c r="E53" s="18">
        <v>1369</v>
      </c>
      <c r="F53" s="18">
        <v>1215</v>
      </c>
      <c r="G53" s="18">
        <v>689</v>
      </c>
      <c r="H53" s="18">
        <v>879</v>
      </c>
      <c r="I53" s="18">
        <v>7495</v>
      </c>
    </row>
    <row r="54" spans="1:9" ht="14.25" x14ac:dyDescent="0.2">
      <c r="A54" s="42" t="s">
        <v>60</v>
      </c>
      <c r="B54" s="18">
        <v>354</v>
      </c>
      <c r="C54" s="18">
        <v>295</v>
      </c>
      <c r="D54" s="18">
        <v>343</v>
      </c>
      <c r="E54" s="18">
        <v>398</v>
      </c>
      <c r="F54" s="18">
        <v>456</v>
      </c>
      <c r="G54" s="18">
        <v>135</v>
      </c>
      <c r="H54" s="18">
        <v>154</v>
      </c>
      <c r="I54" s="18">
        <v>2135</v>
      </c>
    </row>
    <row r="55" spans="1:9" ht="14.25" x14ac:dyDescent="0.2">
      <c r="A55" s="42" t="s">
        <v>61</v>
      </c>
      <c r="B55" s="18">
        <v>509</v>
      </c>
      <c r="C55" s="18">
        <v>484</v>
      </c>
      <c r="D55" s="18">
        <v>439</v>
      </c>
      <c r="E55" s="18">
        <v>543</v>
      </c>
      <c r="F55" s="18">
        <v>589</v>
      </c>
      <c r="G55" s="18">
        <v>228</v>
      </c>
      <c r="H55" s="18">
        <v>109</v>
      </c>
      <c r="I55" s="18">
        <v>2901</v>
      </c>
    </row>
    <row r="56" spans="1:9" ht="14.25" x14ac:dyDescent="0.2">
      <c r="A56" s="42" t="s">
        <v>62</v>
      </c>
      <c r="B56" s="18">
        <v>267</v>
      </c>
      <c r="C56" s="18">
        <v>327</v>
      </c>
      <c r="D56" s="18">
        <v>638</v>
      </c>
      <c r="E56" s="18">
        <v>458</v>
      </c>
      <c r="F56" s="18">
        <v>417</v>
      </c>
      <c r="G56" s="18">
        <v>680</v>
      </c>
      <c r="H56" s="18">
        <v>644</v>
      </c>
      <c r="I56" s="18">
        <v>3431</v>
      </c>
    </row>
    <row r="57" spans="1:9" ht="14.25" x14ac:dyDescent="0.2">
      <c r="A57" s="42" t="s">
        <v>63</v>
      </c>
      <c r="B57" s="18">
        <v>513</v>
      </c>
      <c r="C57" s="18">
        <v>316</v>
      </c>
      <c r="D57" s="18">
        <v>435</v>
      </c>
      <c r="E57" s="18">
        <v>253</v>
      </c>
      <c r="F57" s="18">
        <v>363</v>
      </c>
      <c r="G57" s="18">
        <v>137</v>
      </c>
      <c r="H57" s="18">
        <v>254</v>
      </c>
      <c r="I57" s="18">
        <v>2271</v>
      </c>
    </row>
    <row r="58" spans="1:9" ht="14.25" x14ac:dyDescent="0.2">
      <c r="A58" s="42" t="s">
        <v>64</v>
      </c>
      <c r="B58" s="18">
        <v>841</v>
      </c>
      <c r="C58" s="18">
        <v>706</v>
      </c>
      <c r="D58" s="18">
        <v>469</v>
      </c>
      <c r="E58" s="18">
        <v>711</v>
      </c>
      <c r="F58" s="18">
        <v>562</v>
      </c>
      <c r="G58" s="18">
        <v>204</v>
      </c>
      <c r="H58" s="18">
        <v>375</v>
      </c>
      <c r="I58" s="18">
        <v>3868</v>
      </c>
    </row>
    <row r="59" spans="1:9" ht="14.25" x14ac:dyDescent="0.2">
      <c r="A59" s="42" t="s">
        <v>65</v>
      </c>
      <c r="B59" s="18">
        <v>2137</v>
      </c>
      <c r="C59" s="18">
        <v>2043</v>
      </c>
      <c r="D59" s="18">
        <v>2478</v>
      </c>
      <c r="E59" s="18">
        <v>2026</v>
      </c>
      <c r="F59" s="18">
        <v>1908</v>
      </c>
      <c r="G59" s="18">
        <v>931</v>
      </c>
      <c r="H59" s="18">
        <v>1887</v>
      </c>
      <c r="I59" s="18">
        <v>13410</v>
      </c>
    </row>
    <row r="60" spans="1:9" ht="14.25" x14ac:dyDescent="0.2">
      <c r="A60" s="42" t="s">
        <v>66</v>
      </c>
      <c r="B60" s="18">
        <v>992</v>
      </c>
      <c r="C60" s="18">
        <v>1096</v>
      </c>
      <c r="D60" s="18">
        <v>1457</v>
      </c>
      <c r="E60" s="18">
        <v>1497</v>
      </c>
      <c r="F60" s="18">
        <v>1066</v>
      </c>
      <c r="G60" s="18">
        <v>958</v>
      </c>
      <c r="H60" s="18">
        <v>1091</v>
      </c>
      <c r="I60" s="18">
        <v>8157</v>
      </c>
    </row>
    <row r="61" spans="1:9" ht="14.25" x14ac:dyDescent="0.2">
      <c r="A61" s="42" t="s">
        <v>67</v>
      </c>
      <c r="B61" s="18">
        <v>33892</v>
      </c>
      <c r="C61" s="18">
        <v>32077</v>
      </c>
      <c r="D61" s="18">
        <v>33891</v>
      </c>
      <c r="E61" s="18">
        <v>24109</v>
      </c>
      <c r="F61" s="18">
        <v>15784</v>
      </c>
      <c r="G61" s="18">
        <v>15053</v>
      </c>
      <c r="H61" s="18">
        <v>14936</v>
      </c>
      <c r="I61" s="18">
        <v>169742</v>
      </c>
    </row>
    <row r="62" spans="1:9" ht="14.25" x14ac:dyDescent="0.2">
      <c r="A62" s="42" t="s">
        <v>68</v>
      </c>
      <c r="B62" s="18">
        <v>813</v>
      </c>
      <c r="C62" s="18">
        <v>434</v>
      </c>
      <c r="D62" s="18">
        <v>474</v>
      </c>
      <c r="E62" s="18">
        <v>53</v>
      </c>
      <c r="F62" s="18">
        <v>84</v>
      </c>
      <c r="G62" s="18">
        <v>212</v>
      </c>
      <c r="H62" s="18">
        <v>58</v>
      </c>
      <c r="I62" s="18">
        <v>2128</v>
      </c>
    </row>
    <row r="63" spans="1:9" ht="14.25" x14ac:dyDescent="0.2">
      <c r="A63" s="42" t="s">
        <v>69</v>
      </c>
      <c r="B63" s="18">
        <v>1173</v>
      </c>
      <c r="C63" s="18">
        <v>1042</v>
      </c>
      <c r="D63" s="18">
        <v>1956</v>
      </c>
      <c r="E63" s="18">
        <v>807</v>
      </c>
      <c r="F63" s="18">
        <v>247</v>
      </c>
      <c r="G63" s="18">
        <v>412</v>
      </c>
      <c r="H63" s="18">
        <v>476</v>
      </c>
      <c r="I63" s="18">
        <v>6113</v>
      </c>
    </row>
    <row r="64" spans="1:9" ht="14.25" x14ac:dyDescent="0.2">
      <c r="A64" s="42" t="s">
        <v>70</v>
      </c>
      <c r="B64" s="18">
        <v>431</v>
      </c>
      <c r="C64" s="18">
        <v>81</v>
      </c>
      <c r="D64" s="18">
        <v>83</v>
      </c>
      <c r="E64" s="18">
        <v>341</v>
      </c>
      <c r="F64" s="18">
        <v>522</v>
      </c>
      <c r="G64" s="18">
        <v>456</v>
      </c>
      <c r="H64" s="18">
        <v>587</v>
      </c>
      <c r="I64" s="18">
        <v>2501</v>
      </c>
    </row>
    <row r="65" spans="1:9" ht="14.25" x14ac:dyDescent="0.2">
      <c r="A65" s="42" t="s">
        <v>71</v>
      </c>
      <c r="B65" s="18">
        <v>515</v>
      </c>
      <c r="C65" s="18">
        <v>391</v>
      </c>
      <c r="D65" s="18">
        <v>472</v>
      </c>
      <c r="E65" s="18">
        <v>265</v>
      </c>
      <c r="F65" s="18">
        <v>10</v>
      </c>
      <c r="G65" s="18">
        <v>26</v>
      </c>
      <c r="H65" s="18">
        <v>29</v>
      </c>
      <c r="I65" s="18">
        <v>1708</v>
      </c>
    </row>
    <row r="66" spans="1:9" ht="14.25" x14ac:dyDescent="0.2">
      <c r="A66" s="42" t="s">
        <v>72</v>
      </c>
      <c r="B66" s="18">
        <v>796</v>
      </c>
      <c r="C66" s="18">
        <v>2042</v>
      </c>
      <c r="D66" s="18">
        <v>2011</v>
      </c>
      <c r="E66" s="18">
        <v>1989</v>
      </c>
      <c r="F66" s="18">
        <v>2266</v>
      </c>
      <c r="G66" s="18">
        <v>1654</v>
      </c>
      <c r="H66" s="18">
        <v>1903</v>
      </c>
      <c r="I66" s="18">
        <v>12661</v>
      </c>
    </row>
    <row r="67" spans="1:9" ht="14.25" x14ac:dyDescent="0.2">
      <c r="A67" s="42" t="s">
        <v>73</v>
      </c>
      <c r="B67" s="18">
        <v>7254</v>
      </c>
      <c r="C67" s="18">
        <v>6603</v>
      </c>
      <c r="D67" s="18">
        <v>6451</v>
      </c>
      <c r="E67" s="18">
        <v>6420</v>
      </c>
      <c r="F67" s="18">
        <v>4437</v>
      </c>
      <c r="G67" s="18">
        <v>4198</v>
      </c>
      <c r="H67" s="18">
        <v>3868</v>
      </c>
      <c r="I67" s="18">
        <v>39231</v>
      </c>
    </row>
    <row r="68" spans="1:9" ht="14.25" x14ac:dyDescent="0.2">
      <c r="A68" s="42" t="s">
        <v>74</v>
      </c>
      <c r="B68" s="18">
        <v>2844</v>
      </c>
      <c r="C68" s="18">
        <v>1899</v>
      </c>
      <c r="D68" s="18">
        <v>2346</v>
      </c>
      <c r="E68" s="18">
        <v>672</v>
      </c>
      <c r="F68" s="18">
        <v>67</v>
      </c>
      <c r="G68" s="18">
        <v>89</v>
      </c>
      <c r="H68" s="18">
        <v>109</v>
      </c>
      <c r="I68" s="18">
        <v>8026</v>
      </c>
    </row>
    <row r="69" spans="1:9" ht="14.25" x14ac:dyDescent="0.2">
      <c r="A69" s="42" t="s">
        <v>75</v>
      </c>
      <c r="B69" s="18">
        <v>168</v>
      </c>
      <c r="C69" s="18">
        <v>113</v>
      </c>
      <c r="D69" s="18">
        <v>163</v>
      </c>
      <c r="E69" s="18">
        <v>20</v>
      </c>
      <c r="F69" s="18">
        <v>14</v>
      </c>
      <c r="G69" s="18">
        <v>68</v>
      </c>
      <c r="H69" s="18">
        <v>55</v>
      </c>
      <c r="I69" s="18">
        <v>601</v>
      </c>
    </row>
    <row r="70" spans="1:9" ht="14.25" x14ac:dyDescent="0.2">
      <c r="A70" s="42" t="s">
        <v>76</v>
      </c>
      <c r="B70" s="18">
        <v>2819</v>
      </c>
      <c r="C70" s="18">
        <v>3223</v>
      </c>
      <c r="D70" s="18">
        <v>2337</v>
      </c>
      <c r="E70" s="18">
        <v>2277</v>
      </c>
      <c r="F70" s="18">
        <v>1925</v>
      </c>
      <c r="G70" s="18">
        <v>1653</v>
      </c>
      <c r="H70" s="18">
        <v>1980</v>
      </c>
      <c r="I70" s="18">
        <v>16214</v>
      </c>
    </row>
    <row r="71" spans="1:9" ht="14.25" x14ac:dyDescent="0.2">
      <c r="A71" s="42" t="s">
        <v>77</v>
      </c>
      <c r="B71" s="18">
        <v>1030</v>
      </c>
      <c r="C71" s="18">
        <v>1155</v>
      </c>
      <c r="D71" s="18">
        <v>984</v>
      </c>
      <c r="E71" s="18">
        <v>1034</v>
      </c>
      <c r="F71" s="18">
        <v>840</v>
      </c>
      <c r="G71" s="18">
        <v>768</v>
      </c>
      <c r="H71" s="18">
        <v>685</v>
      </c>
      <c r="I71" s="18">
        <v>6496</v>
      </c>
    </row>
    <row r="72" spans="1:9" ht="14.25" x14ac:dyDescent="0.2">
      <c r="A72" s="42" t="s">
        <v>78</v>
      </c>
      <c r="B72" s="18">
        <v>1366</v>
      </c>
      <c r="C72" s="18">
        <v>1702</v>
      </c>
      <c r="D72" s="18">
        <v>859</v>
      </c>
      <c r="E72" s="18">
        <v>1107</v>
      </c>
      <c r="F72" s="18">
        <v>899</v>
      </c>
      <c r="G72" s="18">
        <v>1026</v>
      </c>
      <c r="H72" s="18">
        <v>915</v>
      </c>
      <c r="I72" s="18">
        <v>7874</v>
      </c>
    </row>
    <row r="73" spans="1:9" ht="14.25" x14ac:dyDescent="0.2">
      <c r="A73" s="42" t="s">
        <v>79</v>
      </c>
      <c r="B73" s="18">
        <v>1474</v>
      </c>
      <c r="C73" s="18">
        <v>1492</v>
      </c>
      <c r="D73" s="18">
        <v>1194</v>
      </c>
      <c r="E73" s="18">
        <v>1180</v>
      </c>
      <c r="F73" s="18">
        <v>868</v>
      </c>
      <c r="G73" s="18">
        <v>687</v>
      </c>
      <c r="H73" s="18">
        <v>153</v>
      </c>
      <c r="I73" s="18">
        <v>7048</v>
      </c>
    </row>
    <row r="74" spans="1:9" ht="14.25" x14ac:dyDescent="0.2">
      <c r="A74" s="42" t="s">
        <v>80</v>
      </c>
      <c r="B74" s="18">
        <v>929</v>
      </c>
      <c r="C74" s="18">
        <v>1072</v>
      </c>
      <c r="D74" s="18">
        <v>971</v>
      </c>
      <c r="E74" s="18">
        <v>662</v>
      </c>
      <c r="F74" s="18">
        <v>700</v>
      </c>
      <c r="G74" s="18">
        <v>933</v>
      </c>
      <c r="H74" s="18">
        <v>958</v>
      </c>
      <c r="I74" s="18">
        <v>6225</v>
      </c>
    </row>
    <row r="75" spans="1:9" ht="14.25" x14ac:dyDescent="0.2">
      <c r="A75" s="42" t="s">
        <v>81</v>
      </c>
      <c r="B75" s="18">
        <v>798</v>
      </c>
      <c r="C75" s="18">
        <v>807</v>
      </c>
      <c r="D75" s="18">
        <v>637</v>
      </c>
      <c r="E75" s="18">
        <v>613</v>
      </c>
      <c r="F75" s="18">
        <v>75</v>
      </c>
      <c r="G75" s="18">
        <v>83</v>
      </c>
      <c r="H75" s="18">
        <v>117</v>
      </c>
      <c r="I75" s="18">
        <v>3130</v>
      </c>
    </row>
    <row r="76" spans="1:9" ht="14.25" x14ac:dyDescent="0.2">
      <c r="A76" s="42" t="s">
        <v>82</v>
      </c>
      <c r="B76" s="18">
        <v>689</v>
      </c>
      <c r="C76" s="18">
        <v>719</v>
      </c>
      <c r="D76" s="18">
        <v>759</v>
      </c>
      <c r="E76" s="18">
        <v>624</v>
      </c>
      <c r="F76" s="18">
        <v>394</v>
      </c>
      <c r="G76" s="18">
        <v>511</v>
      </c>
      <c r="H76" s="18">
        <v>447</v>
      </c>
      <c r="I76" s="18">
        <v>4143</v>
      </c>
    </row>
    <row r="77" spans="1:9" ht="14.25" x14ac:dyDescent="0.2">
      <c r="A77" s="42" t="s">
        <v>83</v>
      </c>
      <c r="B77" s="18">
        <v>4593</v>
      </c>
      <c r="C77" s="18">
        <v>3297</v>
      </c>
      <c r="D77" s="18">
        <v>5546</v>
      </c>
      <c r="E77" s="18">
        <v>644</v>
      </c>
      <c r="F77" s="18">
        <v>119</v>
      </c>
      <c r="G77" s="18">
        <v>399</v>
      </c>
      <c r="H77" s="18">
        <v>571</v>
      </c>
      <c r="I77" s="18">
        <v>15169</v>
      </c>
    </row>
    <row r="78" spans="1:9" ht="14.25" x14ac:dyDescent="0.2">
      <c r="A78" s="42" t="s">
        <v>84</v>
      </c>
      <c r="B78" s="18">
        <v>611</v>
      </c>
      <c r="C78" s="18">
        <v>471</v>
      </c>
      <c r="D78" s="18">
        <v>967</v>
      </c>
      <c r="E78" s="18">
        <v>889</v>
      </c>
      <c r="F78" s="18">
        <v>464</v>
      </c>
      <c r="G78" s="18">
        <v>84</v>
      </c>
      <c r="H78" s="18">
        <v>250</v>
      </c>
      <c r="I78" s="18">
        <v>3736</v>
      </c>
    </row>
    <row r="79" spans="1:9" ht="14.25" x14ac:dyDescent="0.2">
      <c r="A79" s="42" t="s">
        <v>85</v>
      </c>
      <c r="B79" s="18">
        <v>3235</v>
      </c>
      <c r="C79" s="18">
        <v>2995</v>
      </c>
      <c r="D79" s="18">
        <v>3227</v>
      </c>
      <c r="E79" s="18">
        <v>2634</v>
      </c>
      <c r="F79" s="18">
        <v>32</v>
      </c>
      <c r="G79" s="18">
        <v>40</v>
      </c>
      <c r="H79" s="18">
        <v>72</v>
      </c>
      <c r="I79" s="18">
        <v>12235</v>
      </c>
    </row>
    <row r="80" spans="1:9" ht="14.25" x14ac:dyDescent="0.2">
      <c r="A80" s="42" t="s">
        <v>86</v>
      </c>
      <c r="B80" s="18">
        <v>2354</v>
      </c>
      <c r="C80" s="18">
        <v>2539</v>
      </c>
      <c r="D80" s="18">
        <v>2454</v>
      </c>
      <c r="E80" s="18">
        <v>1878</v>
      </c>
      <c r="F80" s="18">
        <v>1821</v>
      </c>
      <c r="G80" s="18">
        <v>1754</v>
      </c>
      <c r="H80" s="18">
        <v>1703</v>
      </c>
      <c r="I80" s="18">
        <v>14503</v>
      </c>
    </row>
    <row r="81" spans="1:9" ht="14.25" x14ac:dyDescent="0.2">
      <c r="A81" s="42" t="s">
        <v>87</v>
      </c>
      <c r="B81" s="18">
        <v>45308</v>
      </c>
      <c r="C81" s="18">
        <v>45301</v>
      </c>
      <c r="D81" s="18">
        <v>40201</v>
      </c>
      <c r="E81" s="18">
        <v>25967</v>
      </c>
      <c r="F81" s="18">
        <v>26999</v>
      </c>
      <c r="G81" s="18">
        <v>28655</v>
      </c>
      <c r="H81" s="18">
        <v>28370</v>
      </c>
      <c r="I81" s="18">
        <v>240801</v>
      </c>
    </row>
    <row r="82" spans="1:9" ht="14.25" x14ac:dyDescent="0.2">
      <c r="A82" s="42" t="s">
        <v>88</v>
      </c>
      <c r="B82" s="18">
        <v>25545</v>
      </c>
      <c r="C82" s="18">
        <v>26705</v>
      </c>
      <c r="D82" s="18">
        <v>22794</v>
      </c>
      <c r="E82" s="18">
        <v>14014</v>
      </c>
      <c r="F82" s="18">
        <v>15886</v>
      </c>
      <c r="G82" s="18">
        <v>17336</v>
      </c>
      <c r="H82" s="18">
        <v>15529</v>
      </c>
      <c r="I82" s="18">
        <v>137809</v>
      </c>
    </row>
    <row r="83" spans="1:9" ht="14.25" x14ac:dyDescent="0.2">
      <c r="A83" s="42" t="s">
        <v>89</v>
      </c>
      <c r="B83" s="18">
        <v>1208</v>
      </c>
      <c r="C83" s="18">
        <v>1105</v>
      </c>
      <c r="D83" s="18">
        <v>841</v>
      </c>
      <c r="E83" s="18">
        <v>542</v>
      </c>
      <c r="F83" s="18">
        <v>1154</v>
      </c>
      <c r="G83" s="18">
        <v>917</v>
      </c>
      <c r="H83" s="18">
        <v>684</v>
      </c>
      <c r="I83" s="18">
        <v>6451</v>
      </c>
    </row>
    <row r="84" spans="1:9" ht="14.25" x14ac:dyDescent="0.2">
      <c r="A84" s="42" t="s">
        <v>90</v>
      </c>
      <c r="B84" s="18">
        <v>613</v>
      </c>
      <c r="C84" s="18">
        <v>581</v>
      </c>
      <c r="D84" s="18">
        <v>348</v>
      </c>
      <c r="E84" s="18">
        <v>265</v>
      </c>
      <c r="F84" s="18">
        <v>20</v>
      </c>
      <c r="G84" s="18">
        <v>119</v>
      </c>
      <c r="H84" s="18">
        <v>204</v>
      </c>
      <c r="I84" s="18">
        <v>2150</v>
      </c>
    </row>
    <row r="85" spans="1:9" ht="14.25" x14ac:dyDescent="0.2">
      <c r="A85" s="42" t="s">
        <v>91</v>
      </c>
      <c r="B85" s="18">
        <v>663</v>
      </c>
      <c r="C85" s="18">
        <v>797</v>
      </c>
      <c r="D85" s="18">
        <v>831</v>
      </c>
      <c r="E85" s="18">
        <v>814</v>
      </c>
      <c r="F85" s="18">
        <v>803</v>
      </c>
      <c r="G85" s="18">
        <v>843</v>
      </c>
      <c r="H85" s="18">
        <v>687</v>
      </c>
      <c r="I85" s="18">
        <v>5438</v>
      </c>
    </row>
    <row r="86" spans="1:9" ht="14.25" x14ac:dyDescent="0.2">
      <c r="A86" s="42" t="s">
        <v>92</v>
      </c>
      <c r="B86" s="18">
        <v>847</v>
      </c>
      <c r="C86" s="18">
        <v>1008</v>
      </c>
      <c r="D86" s="18">
        <v>690</v>
      </c>
      <c r="E86" s="18">
        <v>846</v>
      </c>
      <c r="F86" s="18">
        <v>1331</v>
      </c>
      <c r="G86" s="18">
        <v>1282</v>
      </c>
      <c r="H86" s="18">
        <v>860</v>
      </c>
      <c r="I86" s="18">
        <v>6864</v>
      </c>
    </row>
    <row r="87" spans="1:9" ht="14.25" x14ac:dyDescent="0.2">
      <c r="A87" s="42" t="s">
        <v>93</v>
      </c>
      <c r="B87" s="18">
        <v>1964</v>
      </c>
      <c r="C87" s="18">
        <v>2079</v>
      </c>
      <c r="D87" s="18">
        <v>1662</v>
      </c>
      <c r="E87" s="18">
        <v>513</v>
      </c>
      <c r="F87" s="18">
        <v>46</v>
      </c>
      <c r="G87" s="18">
        <v>963</v>
      </c>
      <c r="H87" s="18">
        <v>684</v>
      </c>
      <c r="I87" s="18">
        <v>7911</v>
      </c>
    </row>
    <row r="88" spans="1:9" ht="14.25" x14ac:dyDescent="0.2">
      <c r="A88" s="42" t="s">
        <v>94</v>
      </c>
      <c r="B88" s="18">
        <v>1228</v>
      </c>
      <c r="C88" s="18">
        <v>1084</v>
      </c>
      <c r="D88" s="18">
        <v>1147</v>
      </c>
      <c r="E88" s="18">
        <v>1523</v>
      </c>
      <c r="F88" s="18">
        <v>924</v>
      </c>
      <c r="G88" s="18">
        <v>1097</v>
      </c>
      <c r="H88" s="18">
        <v>791</v>
      </c>
      <c r="I88" s="18">
        <v>7794</v>
      </c>
    </row>
    <row r="89" spans="1:9" ht="14.25" x14ac:dyDescent="0.2">
      <c r="A89" s="42" t="s">
        <v>95</v>
      </c>
      <c r="B89" s="18">
        <v>812</v>
      </c>
      <c r="C89" s="18">
        <v>786</v>
      </c>
      <c r="D89" s="18">
        <v>552</v>
      </c>
      <c r="E89" s="18">
        <v>131</v>
      </c>
      <c r="F89" s="18">
        <v>9</v>
      </c>
      <c r="G89" s="18">
        <v>23</v>
      </c>
      <c r="H89" s="18">
        <v>37</v>
      </c>
      <c r="I89" s="18">
        <v>2350</v>
      </c>
    </row>
    <row r="90" spans="1:9" ht="14.25" x14ac:dyDescent="0.2">
      <c r="A90" s="42" t="s">
        <v>96</v>
      </c>
      <c r="B90" s="18">
        <v>1274</v>
      </c>
      <c r="C90" s="18">
        <v>1593</v>
      </c>
      <c r="D90" s="18">
        <v>1149</v>
      </c>
      <c r="E90" s="18">
        <v>1209</v>
      </c>
      <c r="F90" s="18">
        <v>1017</v>
      </c>
      <c r="G90" s="18">
        <v>980</v>
      </c>
      <c r="H90" s="18">
        <v>725</v>
      </c>
      <c r="I90" s="18">
        <v>7947</v>
      </c>
    </row>
    <row r="91" spans="1:9" ht="14.25" x14ac:dyDescent="0.2">
      <c r="A91" s="42" t="s">
        <v>97</v>
      </c>
      <c r="B91" s="18">
        <v>828</v>
      </c>
      <c r="C91" s="18">
        <v>1031</v>
      </c>
      <c r="D91" s="18">
        <v>954</v>
      </c>
      <c r="E91" s="18">
        <v>347</v>
      </c>
      <c r="F91" s="18">
        <v>19</v>
      </c>
      <c r="G91" s="18">
        <v>508</v>
      </c>
      <c r="H91" s="18">
        <v>287</v>
      </c>
      <c r="I91" s="18">
        <v>3974</v>
      </c>
    </row>
    <row r="92" spans="1:9" ht="14.25" x14ac:dyDescent="0.2">
      <c r="A92" s="42" t="s">
        <v>98</v>
      </c>
      <c r="B92" s="18">
        <v>3318</v>
      </c>
      <c r="C92" s="18">
        <v>4259</v>
      </c>
      <c r="D92" s="18">
        <v>2549</v>
      </c>
      <c r="E92" s="18">
        <v>1166</v>
      </c>
      <c r="F92" s="18">
        <v>3802</v>
      </c>
      <c r="G92" s="18">
        <v>3183</v>
      </c>
      <c r="H92" s="18">
        <v>3063</v>
      </c>
      <c r="I92" s="18">
        <v>21340</v>
      </c>
    </row>
    <row r="93" spans="1:9" ht="14.25" x14ac:dyDescent="0.2">
      <c r="A93" s="42" t="s">
        <v>99</v>
      </c>
      <c r="B93" s="18">
        <v>857</v>
      </c>
      <c r="C93" s="18">
        <v>884</v>
      </c>
      <c r="D93" s="18">
        <v>547</v>
      </c>
      <c r="E93" s="18">
        <v>691</v>
      </c>
      <c r="F93" s="18">
        <v>689</v>
      </c>
      <c r="G93" s="18">
        <v>502</v>
      </c>
      <c r="H93" s="18">
        <v>502</v>
      </c>
      <c r="I93" s="18">
        <v>4672</v>
      </c>
    </row>
    <row r="94" spans="1:9" ht="14.25" x14ac:dyDescent="0.2">
      <c r="A94" s="42" t="s">
        <v>100</v>
      </c>
      <c r="B94" s="18">
        <v>1442</v>
      </c>
      <c r="C94" s="18">
        <v>1383</v>
      </c>
      <c r="D94" s="18">
        <v>858</v>
      </c>
      <c r="E94" s="18">
        <v>832</v>
      </c>
      <c r="F94" s="18">
        <v>374</v>
      </c>
      <c r="G94" s="18">
        <v>609</v>
      </c>
      <c r="H94" s="18">
        <v>410</v>
      </c>
      <c r="I94" s="18">
        <v>5908</v>
      </c>
    </row>
    <row r="95" spans="1:9" ht="14.25" x14ac:dyDescent="0.2">
      <c r="A95" s="42" t="s">
        <v>101</v>
      </c>
      <c r="B95" s="18">
        <v>973</v>
      </c>
      <c r="C95" s="18">
        <v>953</v>
      </c>
      <c r="D95" s="18">
        <v>1211</v>
      </c>
      <c r="E95" s="18">
        <v>27</v>
      </c>
      <c r="F95" s="18">
        <v>86</v>
      </c>
      <c r="G95" s="18">
        <v>49</v>
      </c>
      <c r="H95" s="18">
        <v>235</v>
      </c>
      <c r="I95" s="18">
        <v>3534</v>
      </c>
    </row>
    <row r="96" spans="1:9" ht="14.25" x14ac:dyDescent="0.2">
      <c r="A96" s="42" t="s">
        <v>102</v>
      </c>
      <c r="B96" s="18">
        <v>2247</v>
      </c>
      <c r="C96" s="18">
        <v>1735</v>
      </c>
      <c r="D96" s="18">
        <v>1707</v>
      </c>
      <c r="E96" s="18">
        <v>303</v>
      </c>
      <c r="F96" s="18">
        <v>45</v>
      </c>
      <c r="G96" s="18">
        <v>497</v>
      </c>
      <c r="H96" s="18">
        <v>768</v>
      </c>
      <c r="I96" s="18">
        <v>7302</v>
      </c>
    </row>
    <row r="97" spans="1:9" ht="14.25" x14ac:dyDescent="0.2">
      <c r="A97" s="42" t="s">
        <v>103</v>
      </c>
      <c r="B97" s="18">
        <v>758</v>
      </c>
      <c r="C97" s="18">
        <v>879</v>
      </c>
      <c r="D97" s="18">
        <v>706</v>
      </c>
      <c r="E97" s="18">
        <v>1110</v>
      </c>
      <c r="F97" s="18">
        <v>613</v>
      </c>
      <c r="G97" s="18">
        <v>773</v>
      </c>
      <c r="H97" s="18">
        <v>733</v>
      </c>
      <c r="I97" s="18">
        <v>5572</v>
      </c>
    </row>
    <row r="98" spans="1:9" ht="14.25" x14ac:dyDescent="0.2">
      <c r="A98" s="42" t="s">
        <v>104</v>
      </c>
      <c r="B98" s="18">
        <v>1799</v>
      </c>
      <c r="C98" s="18">
        <v>1856</v>
      </c>
      <c r="D98" s="18">
        <v>1745</v>
      </c>
      <c r="E98" s="18">
        <v>1105</v>
      </c>
      <c r="F98" s="18">
        <v>1719</v>
      </c>
      <c r="G98" s="18">
        <v>1507</v>
      </c>
      <c r="H98" s="18">
        <v>1490</v>
      </c>
      <c r="I98" s="18">
        <v>11221</v>
      </c>
    </row>
    <row r="99" spans="1:9" ht="14.25" x14ac:dyDescent="0.2">
      <c r="A99" s="42" t="s">
        <v>105</v>
      </c>
      <c r="B99" s="18">
        <v>1422</v>
      </c>
      <c r="C99" s="18">
        <v>1444</v>
      </c>
      <c r="D99" s="18">
        <v>1407</v>
      </c>
      <c r="E99" s="18">
        <v>46</v>
      </c>
      <c r="F99" s="18">
        <v>17</v>
      </c>
      <c r="G99" s="18">
        <v>884</v>
      </c>
      <c r="H99" s="18">
        <v>670</v>
      </c>
      <c r="I99" s="18">
        <v>5890</v>
      </c>
    </row>
    <row r="100" spans="1:9" ht="14.25" x14ac:dyDescent="0.2">
      <c r="A100" s="42" t="s">
        <v>106</v>
      </c>
      <c r="B100" s="18">
        <v>1379</v>
      </c>
      <c r="C100" s="18">
        <v>1310</v>
      </c>
      <c r="D100" s="18">
        <v>1422</v>
      </c>
      <c r="E100" s="18">
        <v>851</v>
      </c>
      <c r="F100" s="18">
        <v>1221</v>
      </c>
      <c r="G100" s="18">
        <v>1078</v>
      </c>
      <c r="H100" s="18">
        <v>1157</v>
      </c>
      <c r="I100" s="18">
        <v>8418</v>
      </c>
    </row>
    <row r="101" spans="1:9" ht="14.25" x14ac:dyDescent="0.2">
      <c r="A101" s="42" t="s">
        <v>107</v>
      </c>
      <c r="B101" s="18">
        <v>1913</v>
      </c>
      <c r="C101" s="18">
        <v>1938</v>
      </c>
      <c r="D101" s="18">
        <v>2468</v>
      </c>
      <c r="E101" s="18">
        <v>1693</v>
      </c>
      <c r="F101" s="18">
        <v>1997</v>
      </c>
      <c r="G101" s="18">
        <v>1522</v>
      </c>
      <c r="H101" s="18">
        <v>1542</v>
      </c>
      <c r="I101" s="18">
        <v>13073</v>
      </c>
    </row>
    <row r="102" spans="1:9" ht="14.25" x14ac:dyDescent="0.2">
      <c r="A102" s="42" t="s">
        <v>108</v>
      </c>
      <c r="B102" s="18">
        <v>19763</v>
      </c>
      <c r="C102" s="18">
        <v>18596</v>
      </c>
      <c r="D102" s="18">
        <v>17407</v>
      </c>
      <c r="E102" s="18">
        <v>11953</v>
      </c>
      <c r="F102" s="18">
        <v>11113</v>
      </c>
      <c r="G102" s="18">
        <v>11319</v>
      </c>
      <c r="H102" s="18">
        <v>12841</v>
      </c>
      <c r="I102" s="18">
        <v>102992</v>
      </c>
    </row>
    <row r="103" spans="1:9" ht="14.25" x14ac:dyDescent="0.2">
      <c r="A103" s="42" t="s">
        <v>109</v>
      </c>
      <c r="B103" s="18">
        <v>480</v>
      </c>
      <c r="C103" s="18">
        <v>538</v>
      </c>
      <c r="D103" s="18">
        <v>565</v>
      </c>
      <c r="E103" s="18">
        <v>676</v>
      </c>
      <c r="F103" s="18">
        <v>476</v>
      </c>
      <c r="G103" s="18">
        <v>475</v>
      </c>
      <c r="H103" s="18">
        <v>438</v>
      </c>
      <c r="I103" s="18">
        <v>3648</v>
      </c>
    </row>
    <row r="104" spans="1:9" ht="14.25" x14ac:dyDescent="0.2">
      <c r="A104" s="42" t="s">
        <v>110</v>
      </c>
      <c r="B104" s="18">
        <v>509</v>
      </c>
      <c r="C104" s="18">
        <v>465</v>
      </c>
      <c r="D104" s="18">
        <v>389</v>
      </c>
      <c r="E104" s="18">
        <v>580</v>
      </c>
      <c r="F104" s="18">
        <v>493</v>
      </c>
      <c r="G104" s="18">
        <v>505</v>
      </c>
      <c r="H104" s="18">
        <v>375</v>
      </c>
      <c r="I104" s="18">
        <v>3316</v>
      </c>
    </row>
    <row r="105" spans="1:9" ht="14.25" x14ac:dyDescent="0.2">
      <c r="A105" s="42" t="s">
        <v>111</v>
      </c>
      <c r="B105" s="18">
        <v>776</v>
      </c>
      <c r="C105" s="18">
        <v>1244</v>
      </c>
      <c r="D105" s="18">
        <v>1148</v>
      </c>
      <c r="E105" s="18">
        <v>1415</v>
      </c>
      <c r="F105" s="18">
        <v>1255</v>
      </c>
      <c r="G105" s="18">
        <v>1296</v>
      </c>
      <c r="H105" s="18">
        <v>1167</v>
      </c>
      <c r="I105" s="18">
        <v>8301</v>
      </c>
    </row>
    <row r="106" spans="1:9" ht="14.25" x14ac:dyDescent="0.2">
      <c r="A106" s="42" t="s">
        <v>112</v>
      </c>
      <c r="B106" s="18">
        <v>3689</v>
      </c>
      <c r="C106" s="18">
        <v>3851</v>
      </c>
      <c r="D106" s="18">
        <v>3312</v>
      </c>
      <c r="E106" s="18">
        <v>1888</v>
      </c>
      <c r="F106" s="18">
        <v>2309</v>
      </c>
      <c r="G106" s="18">
        <v>1309</v>
      </c>
      <c r="H106" s="18">
        <v>2256</v>
      </c>
      <c r="I106" s="18">
        <v>18614</v>
      </c>
    </row>
    <row r="107" spans="1:9" ht="14.25" x14ac:dyDescent="0.2">
      <c r="A107" s="42" t="s">
        <v>113</v>
      </c>
      <c r="B107" s="18">
        <v>1321</v>
      </c>
      <c r="C107" s="18">
        <v>1271</v>
      </c>
      <c r="D107" s="18">
        <v>1176</v>
      </c>
      <c r="E107" s="18">
        <v>954</v>
      </c>
      <c r="F107" s="18">
        <v>1023</v>
      </c>
      <c r="G107" s="18">
        <v>1064</v>
      </c>
      <c r="H107" s="18">
        <v>1136</v>
      </c>
      <c r="I107" s="18">
        <v>7945</v>
      </c>
    </row>
    <row r="108" spans="1:9" ht="14.25" x14ac:dyDescent="0.2">
      <c r="A108" s="42" t="s">
        <v>114</v>
      </c>
      <c r="B108" s="18">
        <v>1677</v>
      </c>
      <c r="C108" s="18">
        <v>1400</v>
      </c>
      <c r="D108" s="18">
        <v>1581</v>
      </c>
      <c r="E108" s="18">
        <v>132</v>
      </c>
      <c r="F108" s="18">
        <v>56</v>
      </c>
      <c r="G108" s="18">
        <v>261</v>
      </c>
      <c r="H108" s="18">
        <v>1465</v>
      </c>
      <c r="I108" s="18">
        <v>6572</v>
      </c>
    </row>
    <row r="109" spans="1:9" ht="14.25" x14ac:dyDescent="0.2">
      <c r="A109" s="42" t="s">
        <v>115</v>
      </c>
      <c r="B109" s="18">
        <v>1021</v>
      </c>
      <c r="C109" s="18">
        <v>703</v>
      </c>
      <c r="D109" s="18">
        <v>929</v>
      </c>
      <c r="E109" s="18">
        <v>712</v>
      </c>
      <c r="F109" s="18">
        <v>793</v>
      </c>
      <c r="G109" s="18">
        <v>737</v>
      </c>
      <c r="H109" s="18">
        <v>672</v>
      </c>
      <c r="I109" s="18">
        <v>5567</v>
      </c>
    </row>
    <row r="110" spans="1:9" ht="14.25" x14ac:dyDescent="0.2">
      <c r="A110" s="42" t="s">
        <v>116</v>
      </c>
      <c r="B110" s="18">
        <v>1758</v>
      </c>
      <c r="C110" s="18">
        <v>1431</v>
      </c>
      <c r="D110" s="18">
        <v>1263</v>
      </c>
      <c r="E110" s="18">
        <v>303</v>
      </c>
      <c r="F110" s="18">
        <v>584</v>
      </c>
      <c r="G110" s="18">
        <v>563</v>
      </c>
      <c r="H110" s="18">
        <v>130</v>
      </c>
      <c r="I110" s="18">
        <v>6032</v>
      </c>
    </row>
    <row r="111" spans="1:9" ht="14.25" x14ac:dyDescent="0.2">
      <c r="A111" s="42" t="s">
        <v>117</v>
      </c>
      <c r="B111" s="18">
        <v>806</v>
      </c>
      <c r="C111" s="18">
        <v>649</v>
      </c>
      <c r="D111" s="18">
        <v>804</v>
      </c>
      <c r="E111" s="18">
        <v>479</v>
      </c>
      <c r="F111" s="18">
        <v>120</v>
      </c>
      <c r="G111" s="18">
        <v>357</v>
      </c>
      <c r="H111" s="18">
        <v>524</v>
      </c>
      <c r="I111" s="18">
        <v>3739</v>
      </c>
    </row>
    <row r="112" spans="1:9" ht="14.25" x14ac:dyDescent="0.2">
      <c r="A112" s="42" t="s">
        <v>118</v>
      </c>
      <c r="B112" s="18">
        <v>1336</v>
      </c>
      <c r="C112" s="18">
        <v>1050</v>
      </c>
      <c r="D112" s="18">
        <v>966</v>
      </c>
      <c r="E112" s="18">
        <v>945</v>
      </c>
      <c r="F112" s="18">
        <v>855</v>
      </c>
      <c r="G112" s="18">
        <v>638</v>
      </c>
      <c r="H112" s="18">
        <v>783</v>
      </c>
      <c r="I112" s="18">
        <v>6573</v>
      </c>
    </row>
    <row r="113" spans="1:9" ht="14.25" x14ac:dyDescent="0.2">
      <c r="A113" s="42" t="s">
        <v>119</v>
      </c>
      <c r="B113" s="18">
        <v>578</v>
      </c>
      <c r="C113" s="18">
        <v>651</v>
      </c>
      <c r="D113" s="18">
        <v>480</v>
      </c>
      <c r="E113" s="18">
        <v>753</v>
      </c>
      <c r="F113" s="18">
        <v>638</v>
      </c>
      <c r="G113" s="18">
        <v>624</v>
      </c>
      <c r="H113" s="18">
        <v>470</v>
      </c>
      <c r="I113" s="18">
        <v>4194</v>
      </c>
    </row>
    <row r="114" spans="1:9" ht="14.25" x14ac:dyDescent="0.2">
      <c r="A114" s="42" t="s">
        <v>120</v>
      </c>
      <c r="B114" s="18">
        <v>747</v>
      </c>
      <c r="C114" s="18">
        <v>604</v>
      </c>
      <c r="D114" s="18">
        <v>612</v>
      </c>
      <c r="E114" s="18">
        <v>590</v>
      </c>
      <c r="F114" s="18">
        <v>218</v>
      </c>
      <c r="G114" s="18">
        <v>194</v>
      </c>
      <c r="H114" s="18">
        <v>248</v>
      </c>
      <c r="I114" s="18">
        <v>3213</v>
      </c>
    </row>
    <row r="115" spans="1:9" ht="14.25" x14ac:dyDescent="0.2">
      <c r="A115" s="42" t="s">
        <v>121</v>
      </c>
      <c r="B115" s="18">
        <v>560</v>
      </c>
      <c r="C115" s="18">
        <v>607</v>
      </c>
      <c r="D115" s="18">
        <v>532</v>
      </c>
      <c r="E115" s="18">
        <v>502</v>
      </c>
      <c r="F115" s="18">
        <v>432</v>
      </c>
      <c r="G115" s="18">
        <v>423</v>
      </c>
      <c r="H115" s="18">
        <v>461</v>
      </c>
      <c r="I115" s="18">
        <v>3517</v>
      </c>
    </row>
    <row r="116" spans="1:9" ht="14.25" x14ac:dyDescent="0.2">
      <c r="A116" s="42" t="s">
        <v>122</v>
      </c>
      <c r="B116" s="18">
        <v>686</v>
      </c>
      <c r="C116" s="18">
        <v>634</v>
      </c>
      <c r="D116" s="18">
        <v>715</v>
      </c>
      <c r="E116" s="18">
        <v>626</v>
      </c>
      <c r="F116" s="18">
        <v>637</v>
      </c>
      <c r="G116" s="18">
        <v>509</v>
      </c>
      <c r="H116" s="18">
        <v>522</v>
      </c>
      <c r="I116" s="18">
        <v>4329</v>
      </c>
    </row>
    <row r="117" spans="1:9" ht="14.25" x14ac:dyDescent="0.2">
      <c r="A117" s="42" t="s">
        <v>123</v>
      </c>
      <c r="B117" s="18">
        <v>1157</v>
      </c>
      <c r="C117" s="18">
        <v>1094</v>
      </c>
      <c r="D117" s="18">
        <v>850</v>
      </c>
      <c r="E117" s="18">
        <v>155</v>
      </c>
      <c r="F117" s="18">
        <v>29</v>
      </c>
      <c r="G117" s="18">
        <v>756</v>
      </c>
      <c r="H117" s="18">
        <v>739</v>
      </c>
      <c r="I117" s="18">
        <v>4780</v>
      </c>
    </row>
    <row r="118" spans="1:9" ht="14.25" x14ac:dyDescent="0.2">
      <c r="A118" s="42" t="s">
        <v>124</v>
      </c>
      <c r="B118" s="18">
        <v>700</v>
      </c>
      <c r="C118" s="18">
        <v>439</v>
      </c>
      <c r="D118" s="18">
        <v>516</v>
      </c>
      <c r="E118" s="18">
        <v>313</v>
      </c>
      <c r="F118" s="18">
        <v>78</v>
      </c>
      <c r="G118" s="18">
        <v>260</v>
      </c>
      <c r="H118" s="18">
        <v>243</v>
      </c>
      <c r="I118" s="18">
        <v>2549</v>
      </c>
    </row>
    <row r="119" spans="1:9" ht="14.25" x14ac:dyDescent="0.2">
      <c r="A119" s="42" t="s">
        <v>125</v>
      </c>
      <c r="B119" s="18">
        <v>804</v>
      </c>
      <c r="C119" s="18">
        <v>1122</v>
      </c>
      <c r="D119" s="18">
        <v>652</v>
      </c>
      <c r="E119" s="18">
        <v>560</v>
      </c>
      <c r="F119" s="18">
        <v>469</v>
      </c>
      <c r="G119" s="18">
        <v>357</v>
      </c>
      <c r="H119" s="18">
        <v>348</v>
      </c>
      <c r="I119" s="18">
        <v>4312</v>
      </c>
    </row>
    <row r="120" spans="1:9" ht="14.25" x14ac:dyDescent="0.2">
      <c r="A120" s="42" t="s">
        <v>126</v>
      </c>
      <c r="B120" s="18">
        <v>554</v>
      </c>
      <c r="C120" s="18">
        <v>421</v>
      </c>
      <c r="D120" s="18">
        <v>391</v>
      </c>
      <c r="E120" s="18">
        <v>73</v>
      </c>
      <c r="F120" s="18">
        <v>14</v>
      </c>
      <c r="G120" s="18">
        <v>527</v>
      </c>
      <c r="H120" s="18">
        <v>346</v>
      </c>
      <c r="I120" s="18">
        <v>2326</v>
      </c>
    </row>
    <row r="121" spans="1:9" ht="14.25" x14ac:dyDescent="0.2">
      <c r="A121" s="42" t="s">
        <v>127</v>
      </c>
      <c r="B121" s="18">
        <v>604</v>
      </c>
      <c r="C121" s="18">
        <v>422</v>
      </c>
      <c r="D121" s="18">
        <v>526</v>
      </c>
      <c r="E121" s="18">
        <v>297</v>
      </c>
      <c r="F121" s="18">
        <v>634</v>
      </c>
      <c r="G121" s="18">
        <v>464</v>
      </c>
      <c r="H121" s="18">
        <v>518</v>
      </c>
      <c r="I121" s="18">
        <v>3465</v>
      </c>
    </row>
    <row r="122" spans="1:9" ht="14.25" x14ac:dyDescent="0.2">
      <c r="A122" s="42" t="s">
        <v>128</v>
      </c>
      <c r="B122" s="18">
        <v>21285</v>
      </c>
      <c r="C122" s="18">
        <v>26614</v>
      </c>
      <c r="D122" s="18">
        <v>27551</v>
      </c>
      <c r="E122" s="18">
        <v>19398</v>
      </c>
      <c r="F122" s="18">
        <v>18291</v>
      </c>
      <c r="G122" s="18">
        <v>24618</v>
      </c>
      <c r="H122" s="18">
        <v>22252</v>
      </c>
      <c r="I122" s="18">
        <v>160009</v>
      </c>
    </row>
    <row r="123" spans="1:9" ht="14.25" x14ac:dyDescent="0.2">
      <c r="A123" s="42" t="s">
        <v>129</v>
      </c>
      <c r="B123" s="18">
        <v>9412</v>
      </c>
      <c r="C123" s="18">
        <v>12049</v>
      </c>
      <c r="D123" s="18">
        <v>13867</v>
      </c>
      <c r="E123" s="18">
        <v>12671</v>
      </c>
      <c r="F123" s="18">
        <v>12119</v>
      </c>
      <c r="G123" s="18">
        <v>14649</v>
      </c>
      <c r="H123" s="18">
        <v>11352</v>
      </c>
      <c r="I123" s="18">
        <v>86119</v>
      </c>
    </row>
    <row r="124" spans="1:9" ht="14.25" x14ac:dyDescent="0.2">
      <c r="A124" s="42" t="s">
        <v>130</v>
      </c>
      <c r="B124" s="18">
        <v>650</v>
      </c>
      <c r="C124" s="18">
        <v>605</v>
      </c>
      <c r="D124" s="18">
        <v>730</v>
      </c>
      <c r="E124" s="18">
        <v>229</v>
      </c>
      <c r="F124" s="18">
        <v>165</v>
      </c>
      <c r="G124" s="18">
        <v>43</v>
      </c>
      <c r="H124" s="18">
        <v>22</v>
      </c>
      <c r="I124" s="18">
        <v>2444</v>
      </c>
    </row>
    <row r="125" spans="1:9" ht="14.25" x14ac:dyDescent="0.2">
      <c r="A125" s="42" t="s">
        <v>131</v>
      </c>
      <c r="B125" s="18">
        <v>2810</v>
      </c>
      <c r="C125" s="18">
        <v>2812</v>
      </c>
      <c r="D125" s="18">
        <v>4562</v>
      </c>
      <c r="E125" s="18">
        <v>3836</v>
      </c>
      <c r="F125" s="18">
        <v>3405</v>
      </c>
      <c r="G125" s="18">
        <v>6057</v>
      </c>
      <c r="H125" s="18">
        <v>3772</v>
      </c>
      <c r="I125" s="18">
        <v>27254</v>
      </c>
    </row>
    <row r="126" spans="1:9" ht="14.25" x14ac:dyDescent="0.2">
      <c r="A126" s="42" t="s">
        <v>132</v>
      </c>
      <c r="B126" s="18">
        <v>319</v>
      </c>
      <c r="C126" s="18">
        <v>2</v>
      </c>
      <c r="D126" s="18">
        <v>4</v>
      </c>
      <c r="E126" s="18">
        <v>1</v>
      </c>
      <c r="F126" s="18">
        <v>20</v>
      </c>
      <c r="G126" s="18">
        <v>36</v>
      </c>
      <c r="H126" s="18">
        <v>47</v>
      </c>
      <c r="I126" s="18">
        <v>429</v>
      </c>
    </row>
    <row r="127" spans="1:9" ht="14.25" x14ac:dyDescent="0.2">
      <c r="A127" s="42" t="s">
        <v>133</v>
      </c>
      <c r="B127" s="18">
        <v>372</v>
      </c>
      <c r="C127" s="18">
        <v>1056</v>
      </c>
      <c r="D127" s="18">
        <v>1709</v>
      </c>
      <c r="E127" s="18">
        <v>1175</v>
      </c>
      <c r="F127" s="18">
        <v>1284</v>
      </c>
      <c r="G127" s="18">
        <v>1380</v>
      </c>
      <c r="H127" s="18">
        <v>788</v>
      </c>
      <c r="I127" s="18">
        <v>7764</v>
      </c>
    </row>
    <row r="128" spans="1:9" ht="14.25" x14ac:dyDescent="0.2">
      <c r="A128" s="42" t="s">
        <v>134</v>
      </c>
      <c r="B128" s="18">
        <v>0</v>
      </c>
      <c r="C128" s="18">
        <v>34</v>
      </c>
      <c r="D128" s="18">
        <v>0</v>
      </c>
      <c r="E128" s="18">
        <v>0</v>
      </c>
      <c r="F128" s="18">
        <v>9</v>
      </c>
      <c r="G128" s="18">
        <v>13</v>
      </c>
      <c r="H128" s="18">
        <v>122</v>
      </c>
      <c r="I128" s="18">
        <v>178</v>
      </c>
    </row>
    <row r="129" spans="1:9" ht="14.25" x14ac:dyDescent="0.2">
      <c r="A129" s="42" t="s">
        <v>135</v>
      </c>
      <c r="B129" s="18">
        <v>382</v>
      </c>
      <c r="C129" s="18">
        <v>441</v>
      </c>
      <c r="D129" s="18">
        <v>366</v>
      </c>
      <c r="E129" s="18">
        <v>316</v>
      </c>
      <c r="F129" s="18">
        <v>631</v>
      </c>
      <c r="G129" s="18">
        <v>373</v>
      </c>
      <c r="H129" s="18">
        <v>393</v>
      </c>
      <c r="I129" s="18">
        <v>2902</v>
      </c>
    </row>
    <row r="130" spans="1:9" ht="14.25" x14ac:dyDescent="0.2">
      <c r="A130" s="42" t="s">
        <v>136</v>
      </c>
      <c r="B130" s="18">
        <v>3893</v>
      </c>
      <c r="C130" s="18">
        <v>6090</v>
      </c>
      <c r="D130" s="18">
        <v>5516</v>
      </c>
      <c r="E130" s="18">
        <v>6100</v>
      </c>
      <c r="F130" s="18">
        <v>6161</v>
      </c>
      <c r="G130" s="18">
        <v>6134</v>
      </c>
      <c r="H130" s="18">
        <v>5639</v>
      </c>
      <c r="I130" s="18">
        <v>39533</v>
      </c>
    </row>
    <row r="131" spans="1:9" ht="14.25" x14ac:dyDescent="0.2">
      <c r="A131" s="42" t="s">
        <v>137</v>
      </c>
      <c r="B131" s="18">
        <v>986</v>
      </c>
      <c r="C131" s="18">
        <v>1009</v>
      </c>
      <c r="D131" s="18">
        <v>980</v>
      </c>
      <c r="E131" s="18">
        <v>1014</v>
      </c>
      <c r="F131" s="18">
        <v>444</v>
      </c>
      <c r="G131" s="18">
        <v>613</v>
      </c>
      <c r="H131" s="18">
        <v>569</v>
      </c>
      <c r="I131" s="18">
        <v>5615</v>
      </c>
    </row>
    <row r="132" spans="1:9" ht="14.25" x14ac:dyDescent="0.2">
      <c r="A132" s="42" t="s">
        <v>138</v>
      </c>
      <c r="B132" s="18">
        <v>11873</v>
      </c>
      <c r="C132" s="18">
        <v>14565</v>
      </c>
      <c r="D132" s="18">
        <v>13684</v>
      </c>
      <c r="E132" s="18">
        <v>6727</v>
      </c>
      <c r="F132" s="18">
        <v>6172</v>
      </c>
      <c r="G132" s="18">
        <v>9969</v>
      </c>
      <c r="H132" s="18">
        <v>10900</v>
      </c>
      <c r="I132" s="18">
        <v>73890</v>
      </c>
    </row>
    <row r="133" spans="1:9" ht="14.25" x14ac:dyDescent="0.2">
      <c r="A133" s="42" t="s">
        <v>139</v>
      </c>
      <c r="B133" s="18">
        <v>847</v>
      </c>
      <c r="C133" s="18">
        <v>827</v>
      </c>
      <c r="D133" s="18">
        <v>589</v>
      </c>
      <c r="E133" s="18">
        <v>0</v>
      </c>
      <c r="F133" s="18">
        <v>11</v>
      </c>
      <c r="G133" s="18">
        <v>12</v>
      </c>
      <c r="H133" s="18">
        <v>21</v>
      </c>
      <c r="I133" s="18">
        <v>2307</v>
      </c>
    </row>
    <row r="134" spans="1:9" ht="14.25" x14ac:dyDescent="0.2">
      <c r="A134" s="42" t="s">
        <v>140</v>
      </c>
      <c r="B134" s="18">
        <v>748</v>
      </c>
      <c r="C134" s="18">
        <v>448</v>
      </c>
      <c r="D134" s="18">
        <v>357</v>
      </c>
      <c r="E134" s="18">
        <v>229</v>
      </c>
      <c r="F134" s="18">
        <v>66</v>
      </c>
      <c r="G134" s="18">
        <v>23</v>
      </c>
      <c r="H134" s="18">
        <v>94</v>
      </c>
      <c r="I134" s="18">
        <v>1965</v>
      </c>
    </row>
    <row r="135" spans="1:9" ht="14.25" x14ac:dyDescent="0.2">
      <c r="A135" s="42" t="s">
        <v>141</v>
      </c>
      <c r="B135" s="18">
        <v>500</v>
      </c>
      <c r="C135" s="18">
        <v>372</v>
      </c>
      <c r="D135" s="18">
        <v>422</v>
      </c>
      <c r="E135" s="18">
        <v>12</v>
      </c>
      <c r="F135" s="18">
        <v>5</v>
      </c>
      <c r="G135" s="18">
        <v>20</v>
      </c>
      <c r="H135" s="18">
        <v>275</v>
      </c>
      <c r="I135" s="18">
        <v>1606</v>
      </c>
    </row>
    <row r="136" spans="1:9" ht="14.25" x14ac:dyDescent="0.2">
      <c r="A136" s="42" t="s">
        <v>142</v>
      </c>
      <c r="B136" s="18">
        <v>2516</v>
      </c>
      <c r="C136" s="18">
        <v>2859</v>
      </c>
      <c r="D136" s="18">
        <v>858</v>
      </c>
      <c r="E136" s="18">
        <v>4</v>
      </c>
      <c r="F136" s="18">
        <v>174</v>
      </c>
      <c r="G136" s="18">
        <v>979</v>
      </c>
      <c r="H136" s="18">
        <v>978</v>
      </c>
      <c r="I136" s="18">
        <v>8368</v>
      </c>
    </row>
    <row r="137" spans="1:9" ht="14.25" x14ac:dyDescent="0.2">
      <c r="A137" s="42" t="s">
        <v>143</v>
      </c>
      <c r="B137" s="18">
        <v>1461</v>
      </c>
      <c r="C137" s="18">
        <v>1505</v>
      </c>
      <c r="D137" s="18">
        <v>1127</v>
      </c>
      <c r="E137" s="18">
        <v>204</v>
      </c>
      <c r="F137" s="18">
        <v>3</v>
      </c>
      <c r="G137" s="18">
        <v>15</v>
      </c>
      <c r="H137" s="18">
        <v>142</v>
      </c>
      <c r="I137" s="18">
        <v>4457</v>
      </c>
    </row>
    <row r="138" spans="1:9" ht="14.25" x14ac:dyDescent="0.2">
      <c r="A138" s="42" t="s">
        <v>144</v>
      </c>
      <c r="B138" s="18">
        <v>498</v>
      </c>
      <c r="C138" s="18">
        <v>248</v>
      </c>
      <c r="D138" s="18">
        <v>328</v>
      </c>
      <c r="E138" s="18">
        <v>102</v>
      </c>
      <c r="F138" s="18">
        <v>1</v>
      </c>
      <c r="G138" s="18">
        <v>7</v>
      </c>
      <c r="H138" s="18">
        <v>344</v>
      </c>
      <c r="I138" s="18">
        <v>1528</v>
      </c>
    </row>
    <row r="139" spans="1:9" ht="14.25" x14ac:dyDescent="0.2">
      <c r="A139" s="42" t="s">
        <v>145</v>
      </c>
      <c r="B139" s="18">
        <v>248</v>
      </c>
      <c r="C139" s="18">
        <v>216</v>
      </c>
      <c r="D139" s="18">
        <v>193</v>
      </c>
      <c r="E139" s="18">
        <v>0</v>
      </c>
      <c r="F139" s="18">
        <v>0</v>
      </c>
      <c r="G139" s="18">
        <v>3</v>
      </c>
      <c r="H139" s="18">
        <v>4</v>
      </c>
      <c r="I139" s="18">
        <v>664</v>
      </c>
    </row>
    <row r="140" spans="1:9" ht="14.25" x14ac:dyDescent="0.2">
      <c r="A140" s="42" t="s">
        <v>146</v>
      </c>
      <c r="B140" s="18">
        <v>1</v>
      </c>
      <c r="C140" s="18">
        <v>0</v>
      </c>
      <c r="D140" s="18">
        <v>4</v>
      </c>
      <c r="E140" s="18">
        <v>362</v>
      </c>
      <c r="F140" s="18">
        <v>813</v>
      </c>
      <c r="G140" s="18">
        <v>1427</v>
      </c>
      <c r="H140" s="18">
        <v>1258</v>
      </c>
      <c r="I140" s="18">
        <v>3865</v>
      </c>
    </row>
    <row r="141" spans="1:9" ht="14.25" x14ac:dyDescent="0.2">
      <c r="A141" s="42" t="s">
        <v>147</v>
      </c>
      <c r="B141" s="18">
        <v>1566</v>
      </c>
      <c r="C141" s="18">
        <v>1730</v>
      </c>
      <c r="D141" s="18">
        <v>2337</v>
      </c>
      <c r="E141" s="18">
        <v>78</v>
      </c>
      <c r="F141" s="18">
        <v>11</v>
      </c>
      <c r="G141" s="18">
        <v>22</v>
      </c>
      <c r="H141" s="18">
        <v>52</v>
      </c>
      <c r="I141" s="18">
        <v>5796</v>
      </c>
    </row>
    <row r="142" spans="1:9" ht="14.25" x14ac:dyDescent="0.2">
      <c r="A142" s="42" t="s">
        <v>148</v>
      </c>
      <c r="B142" s="18">
        <v>1961</v>
      </c>
      <c r="C142" s="18">
        <v>1937</v>
      </c>
      <c r="D142" s="18">
        <v>2194</v>
      </c>
      <c r="E142" s="18">
        <v>443</v>
      </c>
      <c r="F142" s="18">
        <v>704</v>
      </c>
      <c r="G142" s="18">
        <v>951</v>
      </c>
      <c r="H142" s="18">
        <v>1276</v>
      </c>
      <c r="I142" s="18">
        <v>9466</v>
      </c>
    </row>
    <row r="143" spans="1:9" ht="14.25" x14ac:dyDescent="0.2">
      <c r="A143" s="42" t="s">
        <v>149</v>
      </c>
      <c r="B143" s="18">
        <v>1185</v>
      </c>
      <c r="C143" s="18">
        <v>663</v>
      </c>
      <c r="D143" s="18">
        <v>516</v>
      </c>
      <c r="E143" s="18">
        <v>849</v>
      </c>
      <c r="F143" s="18">
        <v>317</v>
      </c>
      <c r="G143" s="18">
        <v>23</v>
      </c>
      <c r="H143" s="18">
        <v>253</v>
      </c>
      <c r="I143" s="18">
        <v>3806</v>
      </c>
    </row>
    <row r="144" spans="1:9" ht="14.25" x14ac:dyDescent="0.2">
      <c r="A144" s="42" t="s">
        <v>150</v>
      </c>
      <c r="B144" s="18">
        <v>10</v>
      </c>
      <c r="C144" s="18">
        <v>3389</v>
      </c>
      <c r="D144" s="18">
        <v>4636</v>
      </c>
      <c r="E144" s="18">
        <v>4444</v>
      </c>
      <c r="F144" s="18">
        <v>4061</v>
      </c>
      <c r="G144" s="18">
        <v>6479</v>
      </c>
      <c r="H144" s="18">
        <v>6197</v>
      </c>
      <c r="I144" s="18">
        <v>29216</v>
      </c>
    </row>
    <row r="145" spans="1:9" ht="14.25" x14ac:dyDescent="0.2">
      <c r="A145" s="42" t="s">
        <v>151</v>
      </c>
      <c r="B145" s="18">
        <v>332</v>
      </c>
      <c r="C145" s="18">
        <v>371</v>
      </c>
      <c r="D145" s="18">
        <v>123</v>
      </c>
      <c r="E145" s="18">
        <v>0</v>
      </c>
      <c r="F145" s="18">
        <v>6</v>
      </c>
      <c r="G145" s="18">
        <v>8</v>
      </c>
      <c r="H145" s="18">
        <v>6</v>
      </c>
      <c r="I145" s="18">
        <v>846</v>
      </c>
    </row>
    <row r="146" spans="1:9" ht="14.25" x14ac:dyDescent="0.2">
      <c r="A146" s="42" t="s">
        <v>152</v>
      </c>
      <c r="B146" s="18">
        <v>238898</v>
      </c>
      <c r="C146" s="18">
        <v>229804</v>
      </c>
      <c r="D146" s="18">
        <v>202350</v>
      </c>
      <c r="E146" s="18">
        <v>104493</v>
      </c>
      <c r="F146" s="18">
        <v>102141</v>
      </c>
      <c r="G146" s="18">
        <v>97379</v>
      </c>
      <c r="H146" s="18">
        <v>98553</v>
      </c>
      <c r="I146" s="18">
        <v>1073618</v>
      </c>
    </row>
    <row r="147" spans="1:9" ht="14.25" x14ac:dyDescent="0.2">
      <c r="A147" s="42" t="s">
        <v>153</v>
      </c>
      <c r="B147" s="18">
        <v>24272</v>
      </c>
      <c r="C147" s="18">
        <v>24098</v>
      </c>
      <c r="D147" s="18">
        <v>20484</v>
      </c>
      <c r="E147" s="18">
        <v>15360</v>
      </c>
      <c r="F147" s="18">
        <v>16443</v>
      </c>
      <c r="G147" s="18">
        <v>6948</v>
      </c>
      <c r="H147" s="18">
        <v>11454</v>
      </c>
      <c r="I147" s="18">
        <v>119059</v>
      </c>
    </row>
    <row r="148" spans="1:9" ht="14.25" x14ac:dyDescent="0.2">
      <c r="A148" s="42" t="s">
        <v>154</v>
      </c>
      <c r="B148" s="18">
        <v>13583</v>
      </c>
      <c r="C148" s="18">
        <v>13619</v>
      </c>
      <c r="D148" s="18">
        <v>10655</v>
      </c>
      <c r="E148" s="18">
        <v>10611</v>
      </c>
      <c r="F148" s="18">
        <v>10850</v>
      </c>
      <c r="G148" s="18">
        <v>3757</v>
      </c>
      <c r="H148" s="18">
        <v>5919</v>
      </c>
      <c r="I148" s="18">
        <v>68994</v>
      </c>
    </row>
    <row r="149" spans="1:9" ht="14.25" x14ac:dyDescent="0.2">
      <c r="A149" s="42" t="s">
        <v>155</v>
      </c>
      <c r="B149" s="18">
        <v>1189</v>
      </c>
      <c r="C149" s="18">
        <v>1086</v>
      </c>
      <c r="D149" s="18">
        <v>895</v>
      </c>
      <c r="E149" s="18">
        <v>1123</v>
      </c>
      <c r="F149" s="18">
        <v>780</v>
      </c>
      <c r="G149" s="18">
        <v>655</v>
      </c>
      <c r="H149" s="18">
        <v>438</v>
      </c>
      <c r="I149" s="18">
        <v>6166</v>
      </c>
    </row>
    <row r="150" spans="1:9" ht="14.25" x14ac:dyDescent="0.2">
      <c r="A150" s="42" t="s">
        <v>156</v>
      </c>
      <c r="B150" s="18">
        <v>1812</v>
      </c>
      <c r="C150" s="18">
        <v>1292</v>
      </c>
      <c r="D150" s="18">
        <v>1737</v>
      </c>
      <c r="E150" s="18">
        <v>947</v>
      </c>
      <c r="F150" s="18">
        <v>1614</v>
      </c>
      <c r="G150" s="18">
        <v>281</v>
      </c>
      <c r="H150" s="18">
        <v>757</v>
      </c>
      <c r="I150" s="18">
        <v>8440</v>
      </c>
    </row>
    <row r="151" spans="1:9" ht="14.25" x14ac:dyDescent="0.2">
      <c r="A151" s="42" t="s">
        <v>157</v>
      </c>
      <c r="B151" s="18">
        <v>1889</v>
      </c>
      <c r="C151" s="18">
        <v>2064</v>
      </c>
      <c r="D151" s="18">
        <v>1713</v>
      </c>
      <c r="E151" s="18">
        <v>54</v>
      </c>
      <c r="F151" s="18">
        <v>55</v>
      </c>
      <c r="G151" s="18">
        <v>62</v>
      </c>
      <c r="H151" s="18">
        <v>1764</v>
      </c>
      <c r="I151" s="18">
        <v>7601</v>
      </c>
    </row>
    <row r="152" spans="1:9" ht="14.25" x14ac:dyDescent="0.2">
      <c r="A152" s="42" t="s">
        <v>158</v>
      </c>
      <c r="B152" s="18">
        <v>1092</v>
      </c>
      <c r="C152" s="18">
        <v>1818</v>
      </c>
      <c r="D152" s="18">
        <v>1564</v>
      </c>
      <c r="E152" s="18">
        <v>57</v>
      </c>
      <c r="F152" s="18">
        <v>467</v>
      </c>
      <c r="G152" s="18">
        <v>556</v>
      </c>
      <c r="H152" s="18">
        <v>552</v>
      </c>
      <c r="I152" s="18">
        <v>6106</v>
      </c>
    </row>
    <row r="153" spans="1:9" ht="14.25" x14ac:dyDescent="0.2">
      <c r="A153" s="42" t="s">
        <v>159</v>
      </c>
      <c r="B153" s="18">
        <v>4707</v>
      </c>
      <c r="C153" s="18">
        <v>4219</v>
      </c>
      <c r="D153" s="18">
        <v>3920</v>
      </c>
      <c r="E153" s="18">
        <v>2568</v>
      </c>
      <c r="F153" s="18">
        <v>2677</v>
      </c>
      <c r="G153" s="18">
        <v>1637</v>
      </c>
      <c r="H153" s="18">
        <v>2024</v>
      </c>
      <c r="I153" s="18">
        <v>21752</v>
      </c>
    </row>
    <row r="154" spans="1:9" ht="14.25" x14ac:dyDescent="0.2">
      <c r="A154" s="42" t="s">
        <v>160</v>
      </c>
      <c r="B154" s="18">
        <v>10293</v>
      </c>
      <c r="C154" s="18">
        <v>10872</v>
      </c>
      <c r="D154" s="18">
        <v>9277</v>
      </c>
      <c r="E154" s="18">
        <v>7740</v>
      </c>
      <c r="F154" s="18">
        <v>6921</v>
      </c>
      <c r="G154" s="18">
        <v>6694</v>
      </c>
      <c r="H154" s="18">
        <v>6810</v>
      </c>
      <c r="I154" s="18">
        <v>58607</v>
      </c>
    </row>
    <row r="155" spans="1:9" ht="14.25" x14ac:dyDescent="0.2">
      <c r="A155" s="42" t="s">
        <v>161</v>
      </c>
      <c r="B155" s="18">
        <v>813</v>
      </c>
      <c r="C155" s="18">
        <v>895</v>
      </c>
      <c r="D155" s="18">
        <v>672</v>
      </c>
      <c r="E155" s="18">
        <v>475</v>
      </c>
      <c r="F155" s="18">
        <v>739</v>
      </c>
      <c r="G155" s="18">
        <v>709</v>
      </c>
      <c r="H155" s="18">
        <v>610</v>
      </c>
      <c r="I155" s="18">
        <v>4913</v>
      </c>
    </row>
    <row r="156" spans="1:9" ht="14.25" x14ac:dyDescent="0.2">
      <c r="A156" s="42" t="s">
        <v>162</v>
      </c>
      <c r="B156" s="18">
        <v>1149</v>
      </c>
      <c r="C156" s="18">
        <v>926</v>
      </c>
      <c r="D156" s="18">
        <v>988</v>
      </c>
      <c r="E156" s="18">
        <v>960</v>
      </c>
      <c r="F156" s="18">
        <v>1141</v>
      </c>
      <c r="G156" s="18">
        <v>580</v>
      </c>
      <c r="H156" s="18">
        <v>672</v>
      </c>
      <c r="I156" s="18">
        <v>6416</v>
      </c>
    </row>
    <row r="157" spans="1:9" ht="14.25" x14ac:dyDescent="0.2">
      <c r="A157" s="42" t="s">
        <v>163</v>
      </c>
      <c r="B157" s="18">
        <v>824</v>
      </c>
      <c r="C157" s="18">
        <v>832</v>
      </c>
      <c r="D157" s="18">
        <v>756</v>
      </c>
      <c r="E157" s="18">
        <v>734</v>
      </c>
      <c r="F157" s="18">
        <v>520</v>
      </c>
      <c r="G157" s="18">
        <v>366</v>
      </c>
      <c r="H157" s="18">
        <v>387</v>
      </c>
      <c r="I157" s="18">
        <v>4419</v>
      </c>
    </row>
    <row r="158" spans="1:9" ht="14.25" x14ac:dyDescent="0.2">
      <c r="A158" s="42" t="s">
        <v>164</v>
      </c>
      <c r="B158" s="18">
        <v>1342</v>
      </c>
      <c r="C158" s="18">
        <v>1913</v>
      </c>
      <c r="D158" s="18">
        <v>1696</v>
      </c>
      <c r="E158" s="18">
        <v>1964</v>
      </c>
      <c r="F158" s="18">
        <v>135</v>
      </c>
      <c r="G158" s="18">
        <v>884</v>
      </c>
      <c r="H158" s="18">
        <v>1370</v>
      </c>
      <c r="I158" s="18">
        <v>9304</v>
      </c>
    </row>
    <row r="159" spans="1:9" ht="14.25" x14ac:dyDescent="0.2">
      <c r="A159" s="42" t="s">
        <v>165</v>
      </c>
      <c r="B159" s="18">
        <v>1300</v>
      </c>
      <c r="C159" s="18">
        <v>686</v>
      </c>
      <c r="D159" s="18">
        <v>1186</v>
      </c>
      <c r="E159" s="18">
        <v>570</v>
      </c>
      <c r="F159" s="18">
        <v>836</v>
      </c>
      <c r="G159" s="18">
        <v>797</v>
      </c>
      <c r="H159" s="18">
        <v>788</v>
      </c>
      <c r="I159" s="18">
        <v>6163</v>
      </c>
    </row>
    <row r="160" spans="1:9" ht="14.25" x14ac:dyDescent="0.2">
      <c r="A160" s="42" t="s">
        <v>166</v>
      </c>
      <c r="B160" s="18">
        <v>1537</v>
      </c>
      <c r="C160" s="18">
        <v>2146</v>
      </c>
      <c r="D160" s="18">
        <v>1341</v>
      </c>
      <c r="E160" s="18">
        <v>989</v>
      </c>
      <c r="F160" s="18">
        <v>1608</v>
      </c>
      <c r="G160" s="18">
        <v>1013</v>
      </c>
      <c r="H160" s="18">
        <v>1216</v>
      </c>
      <c r="I160" s="18">
        <v>9850</v>
      </c>
    </row>
    <row r="161" spans="1:9" ht="14.25" x14ac:dyDescent="0.2">
      <c r="A161" s="42" t="s">
        <v>167</v>
      </c>
      <c r="B161" s="18">
        <v>1096</v>
      </c>
      <c r="C161" s="18">
        <v>1523</v>
      </c>
      <c r="D161" s="18">
        <v>999</v>
      </c>
      <c r="E161" s="18">
        <v>1165</v>
      </c>
      <c r="F161" s="18">
        <v>1226</v>
      </c>
      <c r="G161" s="18">
        <v>1063</v>
      </c>
      <c r="H161" s="18">
        <v>876</v>
      </c>
      <c r="I161" s="18">
        <v>7948</v>
      </c>
    </row>
    <row r="162" spans="1:9" ht="14.25" x14ac:dyDescent="0.2">
      <c r="A162" s="42" t="s">
        <v>168</v>
      </c>
      <c r="B162" s="18">
        <v>1159</v>
      </c>
      <c r="C162" s="18">
        <v>1094</v>
      </c>
      <c r="D162" s="18">
        <v>939</v>
      </c>
      <c r="E162" s="18">
        <v>480</v>
      </c>
      <c r="F162" s="18">
        <v>652</v>
      </c>
      <c r="G162" s="18">
        <v>732</v>
      </c>
      <c r="H162" s="18">
        <v>554</v>
      </c>
      <c r="I162" s="18">
        <v>5610</v>
      </c>
    </row>
    <row r="163" spans="1:9" ht="14.25" x14ac:dyDescent="0.2">
      <c r="A163" s="42" t="s">
        <v>169</v>
      </c>
      <c r="B163" s="18">
        <v>1073</v>
      </c>
      <c r="C163" s="18">
        <v>857</v>
      </c>
      <c r="D163" s="18">
        <v>700</v>
      </c>
      <c r="E163" s="18">
        <v>403</v>
      </c>
      <c r="F163" s="18">
        <v>64</v>
      </c>
      <c r="G163" s="18">
        <v>550</v>
      </c>
      <c r="H163" s="18">
        <v>337</v>
      </c>
      <c r="I163" s="18">
        <v>3984</v>
      </c>
    </row>
    <row r="164" spans="1:9" ht="14.25" x14ac:dyDescent="0.2">
      <c r="A164" s="42" t="s">
        <v>170</v>
      </c>
      <c r="B164" s="18">
        <v>180437</v>
      </c>
      <c r="C164" s="18">
        <v>170590</v>
      </c>
      <c r="D164" s="18">
        <v>151619</v>
      </c>
      <c r="E164" s="18">
        <v>61128</v>
      </c>
      <c r="F164" s="18">
        <v>63959</v>
      </c>
      <c r="G164" s="18">
        <v>67442</v>
      </c>
      <c r="H164" s="18">
        <v>66211</v>
      </c>
      <c r="I164" s="18">
        <v>761386</v>
      </c>
    </row>
    <row r="165" spans="1:9" ht="14.25" x14ac:dyDescent="0.2">
      <c r="A165" s="42" t="s">
        <v>171</v>
      </c>
      <c r="B165" s="18">
        <v>1959</v>
      </c>
      <c r="C165" s="18">
        <v>2747</v>
      </c>
      <c r="D165" s="18">
        <v>2556</v>
      </c>
      <c r="E165" s="18">
        <v>395</v>
      </c>
      <c r="F165" s="18">
        <v>172</v>
      </c>
      <c r="G165" s="18">
        <v>1411</v>
      </c>
      <c r="H165" s="18">
        <v>2026</v>
      </c>
      <c r="I165" s="18">
        <v>11266</v>
      </c>
    </row>
    <row r="166" spans="1:9" ht="14.25" x14ac:dyDescent="0.2">
      <c r="A166" s="42" t="s">
        <v>172</v>
      </c>
      <c r="B166" s="18">
        <v>777</v>
      </c>
      <c r="C166" s="18">
        <v>604</v>
      </c>
      <c r="D166" s="18">
        <v>743</v>
      </c>
      <c r="E166" s="18">
        <v>882</v>
      </c>
      <c r="F166" s="18">
        <v>868</v>
      </c>
      <c r="G166" s="18">
        <v>499</v>
      </c>
      <c r="H166" s="18">
        <v>519</v>
      </c>
      <c r="I166" s="18">
        <v>4892</v>
      </c>
    </row>
    <row r="167" spans="1:9" ht="14.25" x14ac:dyDescent="0.2">
      <c r="A167" s="42" t="s">
        <v>173</v>
      </c>
      <c r="B167" s="18">
        <v>7137</v>
      </c>
      <c r="C167" s="18">
        <v>6811</v>
      </c>
      <c r="D167" s="18">
        <v>8508</v>
      </c>
      <c r="E167" s="18">
        <v>7213</v>
      </c>
      <c r="F167" s="18">
        <v>8969</v>
      </c>
      <c r="G167" s="18">
        <v>7081</v>
      </c>
      <c r="H167" s="18">
        <v>8803</v>
      </c>
      <c r="I167" s="18">
        <v>54522</v>
      </c>
    </row>
    <row r="168" spans="1:9" ht="14.25" x14ac:dyDescent="0.2">
      <c r="A168" s="42" t="s">
        <v>174</v>
      </c>
      <c r="B168" s="18">
        <v>961</v>
      </c>
      <c r="C168" s="18">
        <v>791</v>
      </c>
      <c r="D168" s="18">
        <v>1141</v>
      </c>
      <c r="E168" s="18">
        <v>526</v>
      </c>
      <c r="F168" s="18">
        <v>26</v>
      </c>
      <c r="G168" s="18">
        <v>25</v>
      </c>
      <c r="H168" s="18">
        <v>53</v>
      </c>
      <c r="I168" s="18">
        <v>3523</v>
      </c>
    </row>
    <row r="169" spans="1:9" ht="14.25" x14ac:dyDescent="0.2">
      <c r="A169" s="42" t="s">
        <v>175</v>
      </c>
      <c r="B169" s="18">
        <v>161457</v>
      </c>
      <c r="C169" s="18">
        <v>151621</v>
      </c>
      <c r="D169" s="18">
        <v>131957</v>
      </c>
      <c r="E169" s="18">
        <v>47950</v>
      </c>
      <c r="F169" s="18">
        <v>49651</v>
      </c>
      <c r="G169" s="18">
        <v>54376</v>
      </c>
      <c r="H169" s="18">
        <v>51189</v>
      </c>
      <c r="I169" s="18">
        <v>648201</v>
      </c>
    </row>
    <row r="170" spans="1:9" ht="14.25" x14ac:dyDescent="0.2">
      <c r="A170" s="42" t="s">
        <v>176</v>
      </c>
      <c r="B170" s="18">
        <v>2222</v>
      </c>
      <c r="C170" s="18">
        <v>2374</v>
      </c>
      <c r="D170" s="18">
        <v>1714</v>
      </c>
      <c r="E170" s="18">
        <v>1613</v>
      </c>
      <c r="F170" s="18">
        <v>1271</v>
      </c>
      <c r="G170" s="18">
        <v>1220</v>
      </c>
      <c r="H170" s="18">
        <v>1069</v>
      </c>
      <c r="I170" s="18">
        <v>11483</v>
      </c>
    </row>
    <row r="171" spans="1:9" ht="14.25" x14ac:dyDescent="0.2">
      <c r="A171" s="42" t="s">
        <v>177</v>
      </c>
      <c r="B171" s="18">
        <v>2727</v>
      </c>
      <c r="C171" s="18">
        <v>2409</v>
      </c>
      <c r="D171" s="18">
        <v>2034</v>
      </c>
      <c r="E171" s="18">
        <v>427</v>
      </c>
      <c r="F171" s="18">
        <v>1591</v>
      </c>
      <c r="G171" s="18">
        <v>1421</v>
      </c>
      <c r="H171" s="18">
        <v>1194</v>
      </c>
      <c r="I171" s="18">
        <v>11803</v>
      </c>
    </row>
    <row r="172" spans="1:9" ht="14.25" x14ac:dyDescent="0.2">
      <c r="A172" s="42" t="s">
        <v>178</v>
      </c>
      <c r="B172" s="18">
        <v>1706</v>
      </c>
      <c r="C172" s="18">
        <v>1349</v>
      </c>
      <c r="D172" s="18">
        <v>1072</v>
      </c>
      <c r="E172" s="18">
        <v>88</v>
      </c>
      <c r="F172" s="18">
        <v>108</v>
      </c>
      <c r="G172" s="18">
        <v>111</v>
      </c>
      <c r="H172" s="18">
        <v>285</v>
      </c>
      <c r="I172" s="18">
        <v>4719</v>
      </c>
    </row>
    <row r="173" spans="1:9" ht="14.25" x14ac:dyDescent="0.2">
      <c r="A173" s="42" t="s">
        <v>179</v>
      </c>
      <c r="B173" s="18">
        <v>673</v>
      </c>
      <c r="C173" s="18">
        <v>575</v>
      </c>
      <c r="D173" s="18">
        <v>249</v>
      </c>
      <c r="E173" s="18">
        <v>282</v>
      </c>
      <c r="F173" s="18">
        <v>109</v>
      </c>
      <c r="G173" s="18">
        <v>166</v>
      </c>
      <c r="H173" s="18">
        <v>95</v>
      </c>
      <c r="I173" s="18">
        <v>2149</v>
      </c>
    </row>
    <row r="174" spans="1:9" ht="14.25" x14ac:dyDescent="0.2">
      <c r="A174" s="42" t="s">
        <v>180</v>
      </c>
      <c r="B174" s="18">
        <v>818</v>
      </c>
      <c r="C174" s="18">
        <v>1309</v>
      </c>
      <c r="D174" s="18">
        <v>1645</v>
      </c>
      <c r="E174" s="18">
        <v>1752</v>
      </c>
      <c r="F174" s="18">
        <v>1194</v>
      </c>
      <c r="G174" s="18">
        <v>1132</v>
      </c>
      <c r="H174" s="18">
        <v>978</v>
      </c>
      <c r="I174" s="18">
        <v>8828</v>
      </c>
    </row>
    <row r="175" spans="1:9" ht="14.25" x14ac:dyDescent="0.2">
      <c r="A175" s="42" t="s">
        <v>181</v>
      </c>
      <c r="B175" s="18">
        <v>23896</v>
      </c>
      <c r="C175" s="18">
        <v>24244</v>
      </c>
      <c r="D175" s="18">
        <v>20970</v>
      </c>
      <c r="E175" s="18">
        <v>20265</v>
      </c>
      <c r="F175" s="18">
        <v>14818</v>
      </c>
      <c r="G175" s="18">
        <v>16295</v>
      </c>
      <c r="H175" s="18">
        <v>14078</v>
      </c>
      <c r="I175" s="18">
        <v>134566</v>
      </c>
    </row>
    <row r="176" spans="1:9" ht="14.25" x14ac:dyDescent="0.2">
      <c r="A176" s="42" t="s">
        <v>182</v>
      </c>
      <c r="B176" s="18">
        <v>1759</v>
      </c>
      <c r="C176" s="18">
        <v>2366</v>
      </c>
      <c r="D176" s="18">
        <v>2103</v>
      </c>
      <c r="E176" s="18">
        <v>2175</v>
      </c>
      <c r="F176" s="18">
        <v>1841</v>
      </c>
      <c r="G176" s="18">
        <v>1509</v>
      </c>
      <c r="H176" s="18">
        <v>1527</v>
      </c>
      <c r="I176" s="18">
        <v>13280</v>
      </c>
    </row>
    <row r="177" spans="1:9" ht="14.25" x14ac:dyDescent="0.2">
      <c r="A177" s="42" t="s">
        <v>183</v>
      </c>
      <c r="B177" s="18">
        <v>137</v>
      </c>
      <c r="C177" s="18">
        <v>317</v>
      </c>
      <c r="D177" s="18">
        <v>355</v>
      </c>
      <c r="E177" s="18">
        <v>492</v>
      </c>
      <c r="F177" s="18">
        <v>168</v>
      </c>
      <c r="G177" s="18">
        <v>221</v>
      </c>
      <c r="H177" s="18">
        <v>87</v>
      </c>
      <c r="I177" s="18">
        <v>1777</v>
      </c>
    </row>
    <row r="178" spans="1:9" ht="14.25" x14ac:dyDescent="0.2">
      <c r="A178" s="42" t="s">
        <v>184</v>
      </c>
      <c r="B178" s="18">
        <v>2304</v>
      </c>
      <c r="C178" s="18">
        <v>1721</v>
      </c>
      <c r="D178" s="18">
        <v>1226</v>
      </c>
      <c r="E178" s="18">
        <v>1721</v>
      </c>
      <c r="F178" s="18">
        <v>922</v>
      </c>
      <c r="G178" s="18">
        <v>986</v>
      </c>
      <c r="H178" s="18">
        <v>650</v>
      </c>
      <c r="I178" s="18">
        <v>9530</v>
      </c>
    </row>
    <row r="179" spans="1:9" ht="14.25" x14ac:dyDescent="0.2">
      <c r="A179" s="42" t="s">
        <v>185</v>
      </c>
      <c r="B179" s="18">
        <v>1630</v>
      </c>
      <c r="C179" s="18">
        <v>1421</v>
      </c>
      <c r="D179" s="18">
        <v>963</v>
      </c>
      <c r="E179" s="18">
        <v>496</v>
      </c>
      <c r="F179" s="18">
        <v>380</v>
      </c>
      <c r="G179" s="18">
        <v>375</v>
      </c>
      <c r="H179" s="18">
        <v>462</v>
      </c>
      <c r="I179" s="18">
        <v>5727</v>
      </c>
    </row>
    <row r="180" spans="1:9" ht="14.25" x14ac:dyDescent="0.2">
      <c r="A180" s="42" t="s">
        <v>186</v>
      </c>
      <c r="B180" s="18">
        <v>374</v>
      </c>
      <c r="C180" s="18">
        <v>519</v>
      </c>
      <c r="D180" s="18">
        <v>343</v>
      </c>
      <c r="E180" s="18">
        <v>405</v>
      </c>
      <c r="F180" s="18">
        <v>361</v>
      </c>
      <c r="G180" s="18">
        <v>316</v>
      </c>
      <c r="H180" s="18">
        <v>269</v>
      </c>
      <c r="I180" s="18">
        <v>2587</v>
      </c>
    </row>
    <row r="181" spans="1:9" ht="14.25" x14ac:dyDescent="0.2">
      <c r="A181" s="42" t="s">
        <v>187</v>
      </c>
      <c r="B181" s="18">
        <v>621</v>
      </c>
      <c r="C181" s="18">
        <v>621</v>
      </c>
      <c r="D181" s="18">
        <v>489</v>
      </c>
      <c r="E181" s="18">
        <v>679</v>
      </c>
      <c r="F181" s="18">
        <v>525</v>
      </c>
      <c r="G181" s="18">
        <v>546</v>
      </c>
      <c r="H181" s="18">
        <v>476</v>
      </c>
      <c r="I181" s="18">
        <v>3957</v>
      </c>
    </row>
    <row r="182" spans="1:9" ht="14.25" x14ac:dyDescent="0.2">
      <c r="A182" s="42" t="s">
        <v>188</v>
      </c>
      <c r="B182" s="18">
        <v>631</v>
      </c>
      <c r="C182" s="18">
        <v>570</v>
      </c>
      <c r="D182" s="18">
        <v>249</v>
      </c>
      <c r="E182" s="18">
        <v>919</v>
      </c>
      <c r="F182" s="18">
        <v>462</v>
      </c>
      <c r="G182" s="18">
        <v>415</v>
      </c>
      <c r="H182" s="18">
        <v>480</v>
      </c>
      <c r="I182" s="18">
        <v>3726</v>
      </c>
    </row>
    <row r="183" spans="1:9" ht="14.25" x14ac:dyDescent="0.2">
      <c r="A183" s="42" t="s">
        <v>189</v>
      </c>
      <c r="B183" s="18">
        <v>501</v>
      </c>
      <c r="C183" s="18">
        <v>804</v>
      </c>
      <c r="D183" s="18">
        <v>656</v>
      </c>
      <c r="E183" s="18">
        <v>578</v>
      </c>
      <c r="F183" s="18">
        <v>575</v>
      </c>
      <c r="G183" s="18">
        <v>667</v>
      </c>
      <c r="H183" s="18">
        <v>620</v>
      </c>
      <c r="I183" s="18">
        <v>4401</v>
      </c>
    </row>
    <row r="184" spans="1:9" ht="14.25" x14ac:dyDescent="0.2">
      <c r="A184" s="42" t="s">
        <v>190</v>
      </c>
      <c r="B184" s="18">
        <v>930</v>
      </c>
      <c r="C184" s="18">
        <v>888</v>
      </c>
      <c r="D184" s="18">
        <v>576</v>
      </c>
      <c r="E184" s="18">
        <v>868</v>
      </c>
      <c r="F184" s="18">
        <v>434</v>
      </c>
      <c r="G184" s="18">
        <v>348</v>
      </c>
      <c r="H184" s="18">
        <v>238</v>
      </c>
      <c r="I184" s="18">
        <v>4282</v>
      </c>
    </row>
    <row r="185" spans="1:9" ht="14.25" x14ac:dyDescent="0.2">
      <c r="A185" s="42" t="s">
        <v>191</v>
      </c>
      <c r="B185" s="18">
        <v>203</v>
      </c>
      <c r="C185" s="18">
        <v>23</v>
      </c>
      <c r="D185" s="18">
        <v>75</v>
      </c>
      <c r="E185" s="18">
        <v>9</v>
      </c>
      <c r="F185" s="18">
        <v>20</v>
      </c>
      <c r="G185" s="18">
        <v>428</v>
      </c>
      <c r="H185" s="18">
        <v>223</v>
      </c>
      <c r="I185" s="18">
        <v>981</v>
      </c>
    </row>
    <row r="186" spans="1:9" ht="14.25" x14ac:dyDescent="0.2">
      <c r="A186" s="42" t="s">
        <v>192</v>
      </c>
      <c r="B186" s="18">
        <v>352</v>
      </c>
      <c r="C186" s="18">
        <v>190</v>
      </c>
      <c r="D186" s="18">
        <v>280</v>
      </c>
      <c r="E186" s="18">
        <v>3</v>
      </c>
      <c r="F186" s="18">
        <v>59</v>
      </c>
      <c r="G186" s="18">
        <v>310</v>
      </c>
      <c r="H186" s="18">
        <v>21</v>
      </c>
      <c r="I186" s="18">
        <v>1215</v>
      </c>
    </row>
    <row r="187" spans="1:9" ht="14.25" x14ac:dyDescent="0.2">
      <c r="A187" s="42" t="s">
        <v>193</v>
      </c>
      <c r="B187" s="18">
        <v>292</v>
      </c>
      <c r="C187" s="18">
        <v>246</v>
      </c>
      <c r="D187" s="18">
        <v>282</v>
      </c>
      <c r="E187" s="18">
        <v>244</v>
      </c>
      <c r="F187" s="18">
        <v>159</v>
      </c>
      <c r="G187" s="18">
        <v>163</v>
      </c>
      <c r="H187" s="18">
        <v>152</v>
      </c>
      <c r="I187" s="18">
        <v>1538</v>
      </c>
    </row>
    <row r="188" spans="1:9" ht="14.25" x14ac:dyDescent="0.2">
      <c r="A188" s="42" t="s">
        <v>194</v>
      </c>
      <c r="B188" s="18">
        <v>1315</v>
      </c>
      <c r="C188" s="18">
        <v>1273</v>
      </c>
      <c r="D188" s="18">
        <v>1157</v>
      </c>
      <c r="E188" s="18">
        <v>1269</v>
      </c>
      <c r="F188" s="18">
        <v>688</v>
      </c>
      <c r="G188" s="18">
        <v>1176</v>
      </c>
      <c r="H188" s="18">
        <v>840</v>
      </c>
      <c r="I188" s="18">
        <v>7718</v>
      </c>
    </row>
    <row r="189" spans="1:9" ht="14.25" x14ac:dyDescent="0.2">
      <c r="A189" s="42" t="s">
        <v>195</v>
      </c>
      <c r="B189" s="18">
        <v>962</v>
      </c>
      <c r="C189" s="18">
        <v>1137</v>
      </c>
      <c r="D189" s="18">
        <v>1000</v>
      </c>
      <c r="E189" s="18">
        <v>721</v>
      </c>
      <c r="F189" s="18">
        <v>466</v>
      </c>
      <c r="G189" s="18">
        <v>874</v>
      </c>
      <c r="H189" s="18">
        <v>618</v>
      </c>
      <c r="I189" s="18">
        <v>5778</v>
      </c>
    </row>
    <row r="190" spans="1:9" ht="14.25" x14ac:dyDescent="0.2">
      <c r="A190" s="42" t="s">
        <v>196</v>
      </c>
      <c r="B190" s="18">
        <v>267</v>
      </c>
      <c r="C190" s="18">
        <v>244</v>
      </c>
      <c r="D190" s="18">
        <v>375</v>
      </c>
      <c r="E190" s="18">
        <v>425</v>
      </c>
      <c r="F190" s="18">
        <v>179</v>
      </c>
      <c r="G190" s="18">
        <v>198</v>
      </c>
      <c r="H190" s="18">
        <v>113</v>
      </c>
      <c r="I190" s="18">
        <v>1801</v>
      </c>
    </row>
    <row r="191" spans="1:9" ht="14.25" x14ac:dyDescent="0.2">
      <c r="A191" s="42" t="s">
        <v>197</v>
      </c>
      <c r="B191" s="18">
        <v>590</v>
      </c>
      <c r="C191" s="18">
        <v>1243</v>
      </c>
      <c r="D191" s="18">
        <v>994</v>
      </c>
      <c r="E191" s="18">
        <v>526</v>
      </c>
      <c r="F191" s="18">
        <v>34</v>
      </c>
      <c r="G191" s="18">
        <v>805</v>
      </c>
      <c r="H191" s="18">
        <v>981</v>
      </c>
      <c r="I191" s="18">
        <v>5173</v>
      </c>
    </row>
    <row r="192" spans="1:9" ht="14.25" x14ac:dyDescent="0.2">
      <c r="A192" s="42" t="s">
        <v>198</v>
      </c>
      <c r="B192" s="18">
        <v>963</v>
      </c>
      <c r="C192" s="18">
        <v>743</v>
      </c>
      <c r="D192" s="18">
        <v>940</v>
      </c>
      <c r="E192" s="18">
        <v>1041</v>
      </c>
      <c r="F192" s="18">
        <v>667</v>
      </c>
      <c r="G192" s="18">
        <v>337</v>
      </c>
      <c r="H192" s="18">
        <v>490</v>
      </c>
      <c r="I192" s="18">
        <v>5181</v>
      </c>
    </row>
    <row r="193" spans="1:9" ht="14.25" x14ac:dyDescent="0.2">
      <c r="A193" s="42" t="s">
        <v>199</v>
      </c>
      <c r="B193" s="18">
        <v>839</v>
      </c>
      <c r="C193" s="18">
        <v>691</v>
      </c>
      <c r="D193" s="18">
        <v>587</v>
      </c>
      <c r="E193" s="18">
        <v>685</v>
      </c>
      <c r="F193" s="18">
        <v>784</v>
      </c>
      <c r="G193" s="18">
        <v>634</v>
      </c>
      <c r="H193" s="18">
        <v>204</v>
      </c>
      <c r="I193" s="18">
        <v>4424</v>
      </c>
    </row>
    <row r="194" spans="1:9" ht="14.25" x14ac:dyDescent="0.2">
      <c r="A194" s="42" t="s">
        <v>200</v>
      </c>
      <c r="B194" s="18">
        <v>1356</v>
      </c>
      <c r="C194" s="18">
        <v>1297</v>
      </c>
      <c r="D194" s="18">
        <v>1228</v>
      </c>
      <c r="E194" s="18">
        <v>951</v>
      </c>
      <c r="F194" s="18">
        <v>1201</v>
      </c>
      <c r="G194" s="18">
        <v>952</v>
      </c>
      <c r="H194" s="18">
        <v>930</v>
      </c>
      <c r="I194" s="18">
        <v>7915</v>
      </c>
    </row>
    <row r="195" spans="1:9" ht="14.25" x14ac:dyDescent="0.2">
      <c r="A195" s="42" t="s">
        <v>201</v>
      </c>
      <c r="B195" s="18">
        <v>644</v>
      </c>
      <c r="C195" s="18">
        <v>671</v>
      </c>
      <c r="D195" s="18">
        <v>393</v>
      </c>
      <c r="E195" s="18">
        <v>545</v>
      </c>
      <c r="F195" s="18">
        <v>287</v>
      </c>
      <c r="G195" s="18">
        <v>424</v>
      </c>
      <c r="H195" s="18">
        <v>307</v>
      </c>
      <c r="I195" s="18">
        <v>3271</v>
      </c>
    </row>
    <row r="196" spans="1:9" ht="14.25" x14ac:dyDescent="0.2">
      <c r="A196" s="42" t="s">
        <v>202</v>
      </c>
      <c r="B196" s="18">
        <v>924</v>
      </c>
      <c r="C196" s="18">
        <v>1027</v>
      </c>
      <c r="D196" s="18">
        <v>964</v>
      </c>
      <c r="E196" s="18">
        <v>974</v>
      </c>
      <c r="F196" s="18">
        <v>480</v>
      </c>
      <c r="G196" s="18">
        <v>432</v>
      </c>
      <c r="H196" s="18">
        <v>465</v>
      </c>
      <c r="I196" s="18">
        <v>5266</v>
      </c>
    </row>
    <row r="197" spans="1:9" ht="14.25" x14ac:dyDescent="0.2">
      <c r="A197" s="42" t="s">
        <v>203</v>
      </c>
      <c r="B197" s="18">
        <v>454</v>
      </c>
      <c r="C197" s="18">
        <v>508</v>
      </c>
      <c r="D197" s="18">
        <v>299</v>
      </c>
      <c r="E197" s="18">
        <v>281</v>
      </c>
      <c r="F197" s="18">
        <v>294</v>
      </c>
      <c r="G197" s="18">
        <v>256</v>
      </c>
      <c r="H197" s="18">
        <v>292</v>
      </c>
      <c r="I197" s="18">
        <v>2384</v>
      </c>
    </row>
    <row r="198" spans="1:9" ht="14.25" x14ac:dyDescent="0.2">
      <c r="A198" s="42" t="s">
        <v>204</v>
      </c>
      <c r="B198" s="18">
        <v>5848</v>
      </c>
      <c r="C198" s="18">
        <v>5724</v>
      </c>
      <c r="D198" s="18">
        <v>5436</v>
      </c>
      <c r="E198" s="18">
        <v>4258</v>
      </c>
      <c r="F198" s="18">
        <v>3832</v>
      </c>
      <c r="G198" s="18">
        <v>3923</v>
      </c>
      <c r="H198" s="18">
        <v>3633</v>
      </c>
      <c r="I198" s="18">
        <v>32654</v>
      </c>
    </row>
    <row r="199" spans="1:9" ht="14.25" x14ac:dyDescent="0.2">
      <c r="A199" s="42" t="s">
        <v>205</v>
      </c>
      <c r="B199" s="18">
        <v>32483</v>
      </c>
      <c r="C199" s="18">
        <v>33184</v>
      </c>
      <c r="D199" s="18">
        <v>31825</v>
      </c>
      <c r="E199" s="18">
        <v>30515</v>
      </c>
      <c r="F199" s="18">
        <v>26695</v>
      </c>
      <c r="G199" s="18">
        <v>24379</v>
      </c>
      <c r="H199" s="18">
        <v>22047</v>
      </c>
      <c r="I199" s="18">
        <v>201128</v>
      </c>
    </row>
    <row r="200" spans="1:9" ht="14.25" x14ac:dyDescent="0.2">
      <c r="A200" s="42" t="s">
        <v>206</v>
      </c>
      <c r="B200" s="18">
        <v>19619</v>
      </c>
      <c r="C200" s="18">
        <v>20462</v>
      </c>
      <c r="D200" s="18">
        <v>20682</v>
      </c>
      <c r="E200" s="18">
        <v>19274</v>
      </c>
      <c r="F200" s="18">
        <v>18251</v>
      </c>
      <c r="G200" s="18">
        <v>16496</v>
      </c>
      <c r="H200" s="18">
        <v>14254</v>
      </c>
      <c r="I200" s="18">
        <v>129038</v>
      </c>
    </row>
    <row r="201" spans="1:9" ht="14.25" x14ac:dyDescent="0.2">
      <c r="A201" s="42" t="s">
        <v>207</v>
      </c>
      <c r="B201" s="18">
        <v>329</v>
      </c>
      <c r="C201" s="18">
        <v>608</v>
      </c>
      <c r="D201" s="18">
        <v>501</v>
      </c>
      <c r="E201" s="18">
        <v>493</v>
      </c>
      <c r="F201" s="18">
        <v>421</v>
      </c>
      <c r="G201" s="18">
        <v>263</v>
      </c>
      <c r="H201" s="18">
        <v>212</v>
      </c>
      <c r="I201" s="18">
        <v>2827</v>
      </c>
    </row>
    <row r="202" spans="1:9" ht="14.25" x14ac:dyDescent="0.2">
      <c r="A202" s="42" t="s">
        <v>208</v>
      </c>
      <c r="B202" s="18">
        <v>4372</v>
      </c>
      <c r="C202" s="18">
        <v>3809</v>
      </c>
      <c r="D202" s="18">
        <v>4905</v>
      </c>
      <c r="E202" s="18">
        <v>5222</v>
      </c>
      <c r="F202" s="18">
        <v>4315</v>
      </c>
      <c r="G202" s="18">
        <v>5656</v>
      </c>
      <c r="H202" s="18">
        <v>5693</v>
      </c>
      <c r="I202" s="18">
        <v>33972</v>
      </c>
    </row>
    <row r="203" spans="1:9" ht="14.25" x14ac:dyDescent="0.2">
      <c r="A203" s="42" t="s">
        <v>209</v>
      </c>
      <c r="B203" s="18">
        <v>693</v>
      </c>
      <c r="C203" s="18">
        <v>621</v>
      </c>
      <c r="D203" s="18">
        <v>515</v>
      </c>
      <c r="E203" s="18">
        <v>197</v>
      </c>
      <c r="F203" s="18">
        <v>301</v>
      </c>
      <c r="G203" s="18">
        <v>265</v>
      </c>
      <c r="H203" s="18">
        <v>262</v>
      </c>
      <c r="I203" s="18">
        <v>2854</v>
      </c>
    </row>
    <row r="204" spans="1:9" ht="14.25" x14ac:dyDescent="0.2">
      <c r="A204" s="42" t="s">
        <v>210</v>
      </c>
      <c r="B204" s="18">
        <v>731</v>
      </c>
      <c r="C204" s="18">
        <v>671</v>
      </c>
      <c r="D204" s="18">
        <v>674</v>
      </c>
      <c r="E204" s="18">
        <v>53</v>
      </c>
      <c r="F204" s="18">
        <v>25</v>
      </c>
      <c r="G204" s="18">
        <v>30</v>
      </c>
      <c r="H204" s="18">
        <v>32</v>
      </c>
      <c r="I204" s="18">
        <v>2216</v>
      </c>
    </row>
    <row r="205" spans="1:9" ht="14.25" x14ac:dyDescent="0.2">
      <c r="A205" s="42" t="s">
        <v>211</v>
      </c>
      <c r="B205" s="18">
        <v>524</v>
      </c>
      <c r="C205" s="18">
        <v>538</v>
      </c>
      <c r="D205" s="18">
        <v>396</v>
      </c>
      <c r="E205" s="18">
        <v>475</v>
      </c>
      <c r="F205" s="18">
        <v>440</v>
      </c>
      <c r="G205" s="18">
        <v>421</v>
      </c>
      <c r="H205" s="18">
        <v>300</v>
      </c>
      <c r="I205" s="18">
        <v>3094</v>
      </c>
    </row>
    <row r="206" spans="1:9" ht="14.25" x14ac:dyDescent="0.2">
      <c r="A206" s="42" t="s">
        <v>212</v>
      </c>
      <c r="B206" s="18">
        <v>531</v>
      </c>
      <c r="C206" s="18">
        <v>505</v>
      </c>
      <c r="D206" s="18">
        <v>431</v>
      </c>
      <c r="E206" s="18">
        <v>475</v>
      </c>
      <c r="F206" s="18">
        <v>327</v>
      </c>
      <c r="G206" s="18">
        <v>222</v>
      </c>
      <c r="H206" s="18">
        <v>243</v>
      </c>
      <c r="I206" s="18">
        <v>2734</v>
      </c>
    </row>
    <row r="207" spans="1:9" ht="14.25" x14ac:dyDescent="0.2">
      <c r="A207" s="42" t="s">
        <v>213</v>
      </c>
      <c r="B207" s="18">
        <v>2021</v>
      </c>
      <c r="C207" s="18">
        <v>2497</v>
      </c>
      <c r="D207" s="18">
        <v>1901</v>
      </c>
      <c r="E207" s="18">
        <v>2438</v>
      </c>
      <c r="F207" s="18">
        <v>1920</v>
      </c>
      <c r="G207" s="18">
        <v>2050</v>
      </c>
      <c r="H207" s="18">
        <v>1834</v>
      </c>
      <c r="I207" s="18">
        <v>14661</v>
      </c>
    </row>
    <row r="208" spans="1:9" ht="14.25" x14ac:dyDescent="0.2">
      <c r="A208" s="42" t="s">
        <v>214</v>
      </c>
      <c r="B208" s="18">
        <v>406</v>
      </c>
      <c r="C208" s="18">
        <v>565</v>
      </c>
      <c r="D208" s="18">
        <v>730</v>
      </c>
      <c r="E208" s="18">
        <v>411</v>
      </c>
      <c r="F208" s="18">
        <v>478</v>
      </c>
      <c r="G208" s="18">
        <v>419</v>
      </c>
      <c r="H208" s="18">
        <v>426</v>
      </c>
      <c r="I208" s="18">
        <v>3435</v>
      </c>
    </row>
    <row r="209" spans="1:9" ht="14.25" x14ac:dyDescent="0.2">
      <c r="A209" s="42" t="s">
        <v>215</v>
      </c>
      <c r="B209" s="18">
        <v>1715</v>
      </c>
      <c r="C209" s="18">
        <v>1801</v>
      </c>
      <c r="D209" s="18">
        <v>1873</v>
      </c>
      <c r="E209" s="18">
        <v>1182</v>
      </c>
      <c r="F209" s="18">
        <v>1747</v>
      </c>
      <c r="G209" s="18">
        <v>1470</v>
      </c>
      <c r="H209" s="18">
        <v>875</v>
      </c>
      <c r="I209" s="18">
        <v>10663</v>
      </c>
    </row>
    <row r="210" spans="1:9" ht="14.25" x14ac:dyDescent="0.2">
      <c r="A210" s="42" t="s">
        <v>216</v>
      </c>
      <c r="B210" s="18">
        <v>1295</v>
      </c>
      <c r="C210" s="18">
        <v>1498</v>
      </c>
      <c r="D210" s="18">
        <v>1581</v>
      </c>
      <c r="E210" s="18">
        <v>1175</v>
      </c>
      <c r="F210" s="18">
        <v>1137</v>
      </c>
      <c r="G210" s="18">
        <v>1104</v>
      </c>
      <c r="H210" s="18">
        <v>819</v>
      </c>
      <c r="I210" s="18">
        <v>8609</v>
      </c>
    </row>
    <row r="211" spans="1:9" ht="14.25" x14ac:dyDescent="0.2">
      <c r="A211" s="42" t="s">
        <v>217</v>
      </c>
      <c r="B211" s="18">
        <v>1619</v>
      </c>
      <c r="C211" s="18">
        <v>1825</v>
      </c>
      <c r="D211" s="18">
        <v>2320</v>
      </c>
      <c r="E211" s="18">
        <v>2508</v>
      </c>
      <c r="F211" s="18">
        <v>2299</v>
      </c>
      <c r="G211" s="18">
        <v>1563</v>
      </c>
      <c r="H211" s="18">
        <v>100</v>
      </c>
      <c r="I211" s="18">
        <v>12234</v>
      </c>
    </row>
    <row r="212" spans="1:9" ht="14.25" x14ac:dyDescent="0.2">
      <c r="A212" s="42" t="s">
        <v>218</v>
      </c>
      <c r="B212" s="18">
        <v>139</v>
      </c>
      <c r="C212" s="18">
        <v>168</v>
      </c>
      <c r="D212" s="18">
        <v>161</v>
      </c>
      <c r="E212" s="18">
        <v>167</v>
      </c>
      <c r="F212" s="18">
        <v>83</v>
      </c>
      <c r="G212" s="18">
        <v>141</v>
      </c>
      <c r="H212" s="18">
        <v>149</v>
      </c>
      <c r="I212" s="18">
        <v>1008</v>
      </c>
    </row>
    <row r="213" spans="1:9" ht="14.25" x14ac:dyDescent="0.2">
      <c r="A213" s="42" t="s">
        <v>219</v>
      </c>
      <c r="B213" s="18">
        <v>974</v>
      </c>
      <c r="C213" s="18">
        <v>1277</v>
      </c>
      <c r="D213" s="18">
        <v>1170</v>
      </c>
      <c r="E213" s="18">
        <v>1079</v>
      </c>
      <c r="F213" s="18">
        <v>1115</v>
      </c>
      <c r="G213" s="18">
        <v>742</v>
      </c>
      <c r="H213" s="18">
        <v>819</v>
      </c>
      <c r="I213" s="18">
        <v>7176</v>
      </c>
    </row>
    <row r="214" spans="1:9" ht="14.25" x14ac:dyDescent="0.2">
      <c r="A214" s="42" t="s">
        <v>220</v>
      </c>
      <c r="B214" s="18">
        <v>464</v>
      </c>
      <c r="C214" s="18">
        <v>379</v>
      </c>
      <c r="D214" s="18">
        <v>498</v>
      </c>
      <c r="E214" s="18">
        <v>466</v>
      </c>
      <c r="F214" s="18">
        <v>405</v>
      </c>
      <c r="G214" s="18">
        <v>302</v>
      </c>
      <c r="H214" s="18">
        <v>215</v>
      </c>
      <c r="I214" s="18">
        <v>2729</v>
      </c>
    </row>
    <row r="215" spans="1:9" ht="14.25" x14ac:dyDescent="0.2">
      <c r="A215" s="42" t="s">
        <v>221</v>
      </c>
      <c r="B215" s="18">
        <v>665</v>
      </c>
      <c r="C215" s="18">
        <v>443</v>
      </c>
      <c r="D215" s="18">
        <v>533</v>
      </c>
      <c r="E215" s="18">
        <v>487</v>
      </c>
      <c r="F215" s="18">
        <v>467</v>
      </c>
      <c r="G215" s="18">
        <v>427</v>
      </c>
      <c r="H215" s="18">
        <v>230</v>
      </c>
      <c r="I215" s="18">
        <v>3252</v>
      </c>
    </row>
    <row r="216" spans="1:9" ht="14.25" x14ac:dyDescent="0.2">
      <c r="A216" s="42" t="s">
        <v>222</v>
      </c>
      <c r="B216" s="18">
        <v>310</v>
      </c>
      <c r="C216" s="18">
        <v>334</v>
      </c>
      <c r="D216" s="18">
        <v>188</v>
      </c>
      <c r="E216" s="18">
        <v>94</v>
      </c>
      <c r="F216" s="18">
        <v>214</v>
      </c>
      <c r="G216" s="18">
        <v>178</v>
      </c>
      <c r="H216" s="18">
        <v>220</v>
      </c>
      <c r="I216" s="18">
        <v>1538</v>
      </c>
    </row>
    <row r="217" spans="1:9" ht="14.25" x14ac:dyDescent="0.2">
      <c r="A217" s="42" t="s">
        <v>223</v>
      </c>
      <c r="B217" s="18">
        <v>2242</v>
      </c>
      <c r="C217" s="18">
        <v>2199</v>
      </c>
      <c r="D217" s="18">
        <v>1964</v>
      </c>
      <c r="E217" s="18">
        <v>1949</v>
      </c>
      <c r="F217" s="18">
        <v>2093</v>
      </c>
      <c r="G217" s="18">
        <v>1005</v>
      </c>
      <c r="H217" s="18">
        <v>1688</v>
      </c>
      <c r="I217" s="18">
        <v>13140</v>
      </c>
    </row>
    <row r="218" spans="1:9" ht="14.25" x14ac:dyDescent="0.2">
      <c r="A218" s="42" t="s">
        <v>224</v>
      </c>
      <c r="B218" s="18">
        <v>589</v>
      </c>
      <c r="C218" s="18">
        <v>724</v>
      </c>
      <c r="D218" s="18">
        <v>341</v>
      </c>
      <c r="E218" s="18">
        <v>403</v>
      </c>
      <c r="F218" s="18">
        <v>464</v>
      </c>
      <c r="G218" s="18">
        <v>238</v>
      </c>
      <c r="H218" s="18">
        <v>137</v>
      </c>
      <c r="I218" s="18">
        <v>2896</v>
      </c>
    </row>
    <row r="219" spans="1:9" ht="14.25" x14ac:dyDescent="0.2">
      <c r="A219" s="42" t="s">
        <v>225</v>
      </c>
      <c r="B219" s="18">
        <v>12864</v>
      </c>
      <c r="C219" s="18">
        <v>12722</v>
      </c>
      <c r="D219" s="18">
        <v>11143</v>
      </c>
      <c r="E219" s="18">
        <v>11241</v>
      </c>
      <c r="F219" s="18">
        <v>8444</v>
      </c>
      <c r="G219" s="18">
        <v>7883</v>
      </c>
      <c r="H219" s="18">
        <v>7793</v>
      </c>
      <c r="I219" s="18">
        <v>72090</v>
      </c>
    </row>
    <row r="220" spans="1:9" ht="14.25" x14ac:dyDescent="0.2">
      <c r="A220" s="42" t="s">
        <v>226</v>
      </c>
      <c r="B220" s="18">
        <v>701</v>
      </c>
      <c r="C220" s="18">
        <v>641</v>
      </c>
      <c r="D220" s="18">
        <v>592</v>
      </c>
      <c r="E220" s="18">
        <v>389</v>
      </c>
      <c r="F220" s="18">
        <v>547</v>
      </c>
      <c r="G220" s="18">
        <v>573</v>
      </c>
      <c r="H220" s="18">
        <v>322</v>
      </c>
      <c r="I220" s="18">
        <v>3765</v>
      </c>
    </row>
    <row r="221" spans="1:9" ht="14.25" x14ac:dyDescent="0.2">
      <c r="A221" s="42" t="s">
        <v>227</v>
      </c>
      <c r="B221" s="18">
        <v>419</v>
      </c>
      <c r="C221" s="18">
        <v>197</v>
      </c>
      <c r="D221" s="18">
        <v>309</v>
      </c>
      <c r="E221" s="18">
        <v>53</v>
      </c>
      <c r="F221" s="18">
        <v>8</v>
      </c>
      <c r="G221" s="18">
        <v>55</v>
      </c>
      <c r="H221" s="18">
        <v>165</v>
      </c>
      <c r="I221" s="18">
        <v>1206</v>
      </c>
    </row>
    <row r="222" spans="1:9" ht="14.25" x14ac:dyDescent="0.2">
      <c r="A222" s="42" t="s">
        <v>228</v>
      </c>
      <c r="B222" s="18">
        <v>416</v>
      </c>
      <c r="C222" s="18">
        <v>431</v>
      </c>
      <c r="D222" s="18">
        <v>407</v>
      </c>
      <c r="E222" s="18">
        <v>549</v>
      </c>
      <c r="F222" s="18">
        <v>268</v>
      </c>
      <c r="G222" s="18">
        <v>296</v>
      </c>
      <c r="H222" s="18">
        <v>415</v>
      </c>
      <c r="I222" s="18">
        <v>2782</v>
      </c>
    </row>
    <row r="223" spans="1:9" ht="14.25" x14ac:dyDescent="0.2">
      <c r="A223" s="42" t="s">
        <v>229</v>
      </c>
      <c r="B223" s="18">
        <v>1511</v>
      </c>
      <c r="C223" s="18">
        <v>1381</v>
      </c>
      <c r="D223" s="18">
        <v>1322</v>
      </c>
      <c r="E223" s="18">
        <v>962</v>
      </c>
      <c r="F223" s="18">
        <v>137</v>
      </c>
      <c r="G223" s="18">
        <v>52</v>
      </c>
      <c r="H223" s="18">
        <v>71</v>
      </c>
      <c r="I223" s="18">
        <v>5436</v>
      </c>
    </row>
    <row r="224" spans="1:9" ht="14.25" x14ac:dyDescent="0.2">
      <c r="A224" s="42" t="s">
        <v>230</v>
      </c>
      <c r="B224" s="18">
        <v>584</v>
      </c>
      <c r="C224" s="18">
        <v>655</v>
      </c>
      <c r="D224" s="18">
        <v>538</v>
      </c>
      <c r="E224" s="18">
        <v>844</v>
      </c>
      <c r="F224" s="18">
        <v>444</v>
      </c>
      <c r="G224" s="18">
        <v>313</v>
      </c>
      <c r="H224" s="18">
        <v>298</v>
      </c>
      <c r="I224" s="18">
        <v>3676</v>
      </c>
    </row>
    <row r="225" spans="1:9" ht="14.25" x14ac:dyDescent="0.2">
      <c r="A225" s="42" t="s">
        <v>231</v>
      </c>
      <c r="B225" s="18">
        <v>431</v>
      </c>
      <c r="C225" s="18">
        <v>462</v>
      </c>
      <c r="D225" s="18">
        <v>156</v>
      </c>
      <c r="E225" s="18">
        <v>244</v>
      </c>
      <c r="F225" s="18">
        <v>119</v>
      </c>
      <c r="G225" s="18">
        <v>189</v>
      </c>
      <c r="H225" s="18">
        <v>42</v>
      </c>
      <c r="I225" s="18">
        <v>1643</v>
      </c>
    </row>
    <row r="226" spans="1:9" ht="14.25" x14ac:dyDescent="0.2">
      <c r="A226" s="42" t="s">
        <v>232</v>
      </c>
      <c r="B226" s="18">
        <v>1227</v>
      </c>
      <c r="C226" s="18">
        <v>1175</v>
      </c>
      <c r="D226" s="18">
        <v>957</v>
      </c>
      <c r="E226" s="18">
        <v>984</v>
      </c>
      <c r="F226" s="18">
        <v>1050</v>
      </c>
      <c r="G226" s="18">
        <v>898</v>
      </c>
      <c r="H226" s="18">
        <v>1006</v>
      </c>
      <c r="I226" s="18">
        <v>7297</v>
      </c>
    </row>
    <row r="227" spans="1:9" ht="14.25" x14ac:dyDescent="0.2">
      <c r="A227" s="42" t="s">
        <v>233</v>
      </c>
      <c r="B227" s="18">
        <v>492</v>
      </c>
      <c r="C227" s="18">
        <v>368</v>
      </c>
      <c r="D227" s="18">
        <v>216</v>
      </c>
      <c r="E227" s="18">
        <v>513</v>
      </c>
      <c r="F227" s="18">
        <v>384</v>
      </c>
      <c r="G227" s="18">
        <v>261</v>
      </c>
      <c r="H227" s="18">
        <v>296</v>
      </c>
      <c r="I227" s="18">
        <v>2530</v>
      </c>
    </row>
    <row r="228" spans="1:9" ht="14.25" x14ac:dyDescent="0.2">
      <c r="A228" s="42" t="s">
        <v>234</v>
      </c>
      <c r="B228" s="18">
        <v>1037</v>
      </c>
      <c r="C228" s="18">
        <v>1080</v>
      </c>
      <c r="D228" s="18">
        <v>597</v>
      </c>
      <c r="E228" s="18">
        <v>575</v>
      </c>
      <c r="F228" s="18">
        <v>625</v>
      </c>
      <c r="G228" s="18">
        <v>428</v>
      </c>
      <c r="H228" s="18">
        <v>361</v>
      </c>
      <c r="I228" s="18">
        <v>4703</v>
      </c>
    </row>
    <row r="229" spans="1:9" ht="14.25" x14ac:dyDescent="0.2">
      <c r="A229" s="42" t="s">
        <v>235</v>
      </c>
      <c r="B229" s="18">
        <v>425</v>
      </c>
      <c r="C229" s="18">
        <v>605</v>
      </c>
      <c r="D229" s="18">
        <v>268</v>
      </c>
      <c r="E229" s="18">
        <v>412</v>
      </c>
      <c r="F229" s="18">
        <v>204</v>
      </c>
      <c r="G229" s="18">
        <v>402</v>
      </c>
      <c r="H229" s="18">
        <v>187</v>
      </c>
      <c r="I229" s="18">
        <v>2503</v>
      </c>
    </row>
    <row r="230" spans="1:9" ht="14.25" x14ac:dyDescent="0.2">
      <c r="A230" s="42" t="s">
        <v>236</v>
      </c>
      <c r="B230" s="18">
        <v>942</v>
      </c>
      <c r="C230" s="18">
        <v>923</v>
      </c>
      <c r="D230" s="18">
        <v>1026</v>
      </c>
      <c r="E230" s="18">
        <v>1111</v>
      </c>
      <c r="F230" s="18">
        <v>828</v>
      </c>
      <c r="G230" s="18">
        <v>971</v>
      </c>
      <c r="H230" s="18">
        <v>867</v>
      </c>
      <c r="I230" s="18">
        <v>6668</v>
      </c>
    </row>
    <row r="231" spans="1:9" ht="14.25" x14ac:dyDescent="0.2">
      <c r="A231" s="42" t="s">
        <v>237</v>
      </c>
      <c r="B231" s="18">
        <v>1007</v>
      </c>
      <c r="C231" s="18">
        <v>1130</v>
      </c>
      <c r="D231" s="18">
        <v>1102</v>
      </c>
      <c r="E231" s="18">
        <v>786</v>
      </c>
      <c r="F231" s="18">
        <v>773</v>
      </c>
      <c r="G231" s="18">
        <v>624</v>
      </c>
      <c r="H231" s="18">
        <v>592</v>
      </c>
      <c r="I231" s="18">
        <v>6014</v>
      </c>
    </row>
    <row r="232" spans="1:9" ht="14.25" x14ac:dyDescent="0.2">
      <c r="A232" s="42" t="s">
        <v>238</v>
      </c>
      <c r="B232" s="18">
        <v>642</v>
      </c>
      <c r="C232" s="18">
        <v>671</v>
      </c>
      <c r="D232" s="18">
        <v>545</v>
      </c>
      <c r="E232" s="18">
        <v>643</v>
      </c>
      <c r="F232" s="18">
        <v>510</v>
      </c>
      <c r="G232" s="18">
        <v>576</v>
      </c>
      <c r="H232" s="18">
        <v>426</v>
      </c>
      <c r="I232" s="18">
        <v>4013</v>
      </c>
    </row>
    <row r="233" spans="1:9" ht="14.25" x14ac:dyDescent="0.2">
      <c r="A233" s="42" t="s">
        <v>239</v>
      </c>
      <c r="B233" s="18">
        <v>2415</v>
      </c>
      <c r="C233" s="18">
        <v>2499</v>
      </c>
      <c r="D233" s="18">
        <v>2522</v>
      </c>
      <c r="E233" s="18">
        <v>2735</v>
      </c>
      <c r="F233" s="18">
        <v>2423</v>
      </c>
      <c r="G233" s="18">
        <v>2211</v>
      </c>
      <c r="H233" s="18">
        <v>2699</v>
      </c>
      <c r="I233" s="18">
        <v>17504</v>
      </c>
    </row>
    <row r="234" spans="1:9" ht="14.25" x14ac:dyDescent="0.2">
      <c r="A234" s="42" t="s">
        <v>240</v>
      </c>
      <c r="B234" s="18">
        <v>615</v>
      </c>
      <c r="C234" s="18">
        <v>504</v>
      </c>
      <c r="D234" s="18">
        <v>586</v>
      </c>
      <c r="E234" s="18">
        <v>441</v>
      </c>
      <c r="F234" s="18">
        <v>124</v>
      </c>
      <c r="G234" s="18">
        <v>34</v>
      </c>
      <c r="H234" s="18">
        <v>46</v>
      </c>
      <c r="I234" s="18">
        <v>2350</v>
      </c>
    </row>
    <row r="235" spans="1:9" ht="14.25" x14ac:dyDescent="0.2">
      <c r="A235" s="42" t="s">
        <v>241</v>
      </c>
      <c r="B235" s="18">
        <v>42808</v>
      </c>
      <c r="C235" s="18">
        <v>46356</v>
      </c>
      <c r="D235" s="18">
        <v>40993</v>
      </c>
      <c r="E235" s="18">
        <v>33984</v>
      </c>
      <c r="F235" s="18">
        <v>29207</v>
      </c>
      <c r="G235" s="18">
        <v>27704</v>
      </c>
      <c r="H235" s="18">
        <v>29257</v>
      </c>
      <c r="I235" s="18">
        <v>250309</v>
      </c>
    </row>
    <row r="236" spans="1:9" ht="14.25" x14ac:dyDescent="0.2">
      <c r="A236" s="42" t="s">
        <v>242</v>
      </c>
      <c r="B236" s="18">
        <v>19482</v>
      </c>
      <c r="C236" s="18">
        <v>18481</v>
      </c>
      <c r="D236" s="18">
        <v>19532</v>
      </c>
      <c r="E236" s="18">
        <v>13246</v>
      </c>
      <c r="F236" s="18">
        <v>13668</v>
      </c>
      <c r="G236" s="18">
        <v>11500</v>
      </c>
      <c r="H236" s="18">
        <v>11428</v>
      </c>
      <c r="I236" s="18">
        <v>107337</v>
      </c>
    </row>
    <row r="237" spans="1:9" ht="14.25" x14ac:dyDescent="0.2">
      <c r="A237" s="42" t="s">
        <v>243</v>
      </c>
      <c r="B237" s="18">
        <v>1280</v>
      </c>
      <c r="C237" s="18">
        <v>1437</v>
      </c>
      <c r="D237" s="18">
        <v>1944</v>
      </c>
      <c r="E237" s="18">
        <v>961</v>
      </c>
      <c r="F237" s="18">
        <v>1480</v>
      </c>
      <c r="G237" s="18">
        <v>1371</v>
      </c>
      <c r="H237" s="18">
        <v>885</v>
      </c>
      <c r="I237" s="18">
        <v>9358</v>
      </c>
    </row>
    <row r="238" spans="1:9" ht="14.25" x14ac:dyDescent="0.2">
      <c r="A238" s="42" t="s">
        <v>244</v>
      </c>
      <c r="B238" s="18">
        <v>386</v>
      </c>
      <c r="C238" s="18">
        <v>383</v>
      </c>
      <c r="D238" s="18">
        <v>504</v>
      </c>
      <c r="E238" s="18">
        <v>346</v>
      </c>
      <c r="F238" s="18">
        <v>465</v>
      </c>
      <c r="G238" s="18">
        <v>132</v>
      </c>
      <c r="H238" s="18">
        <v>181</v>
      </c>
      <c r="I238" s="18">
        <v>2397</v>
      </c>
    </row>
    <row r="239" spans="1:9" ht="14.25" x14ac:dyDescent="0.2">
      <c r="A239" s="42" t="s">
        <v>245</v>
      </c>
      <c r="B239" s="18">
        <v>2661</v>
      </c>
      <c r="C239" s="18">
        <v>2231</v>
      </c>
      <c r="D239" s="18">
        <v>2775</v>
      </c>
      <c r="E239" s="18">
        <v>1037</v>
      </c>
      <c r="F239" s="18">
        <v>2438</v>
      </c>
      <c r="G239" s="18">
        <v>2211</v>
      </c>
      <c r="H239" s="18">
        <v>2042</v>
      </c>
      <c r="I239" s="18">
        <v>15395</v>
      </c>
    </row>
    <row r="240" spans="1:9" ht="14.25" x14ac:dyDescent="0.2">
      <c r="A240" s="42" t="s">
        <v>246</v>
      </c>
      <c r="B240" s="18">
        <v>1734</v>
      </c>
      <c r="C240" s="18">
        <v>1429</v>
      </c>
      <c r="D240" s="18">
        <v>1338</v>
      </c>
      <c r="E240" s="18">
        <v>97</v>
      </c>
      <c r="F240" s="18">
        <v>17</v>
      </c>
      <c r="G240" s="18">
        <v>37</v>
      </c>
      <c r="H240" s="18">
        <v>805</v>
      </c>
      <c r="I240" s="18">
        <v>5457</v>
      </c>
    </row>
    <row r="241" spans="1:9" ht="14.25" x14ac:dyDescent="0.2">
      <c r="A241" s="42" t="s">
        <v>247</v>
      </c>
      <c r="B241" s="18">
        <v>8702</v>
      </c>
      <c r="C241" s="18">
        <v>8047</v>
      </c>
      <c r="D241" s="18">
        <v>8728</v>
      </c>
      <c r="E241" s="18">
        <v>8085</v>
      </c>
      <c r="F241" s="18">
        <v>6189</v>
      </c>
      <c r="G241" s="18">
        <v>4660</v>
      </c>
      <c r="H241" s="18">
        <v>4858</v>
      </c>
      <c r="I241" s="18">
        <v>49269</v>
      </c>
    </row>
    <row r="242" spans="1:9" ht="14.25" x14ac:dyDescent="0.2">
      <c r="A242" s="42" t="s">
        <v>248</v>
      </c>
      <c r="B242" s="18">
        <v>224</v>
      </c>
      <c r="C242" s="18">
        <v>839</v>
      </c>
      <c r="D242" s="18">
        <v>1035</v>
      </c>
      <c r="E242" s="18">
        <v>952</v>
      </c>
      <c r="F242" s="18">
        <v>1531</v>
      </c>
      <c r="G242" s="18">
        <v>711</v>
      </c>
      <c r="H242" s="18">
        <v>960</v>
      </c>
      <c r="I242" s="18">
        <v>6252</v>
      </c>
    </row>
    <row r="243" spans="1:9" ht="14.25" x14ac:dyDescent="0.2">
      <c r="A243" s="42" t="s">
        <v>249</v>
      </c>
      <c r="B243" s="18">
        <v>1430</v>
      </c>
      <c r="C243" s="18">
        <v>1498</v>
      </c>
      <c r="D243" s="18">
        <v>1503</v>
      </c>
      <c r="E243" s="18">
        <v>1646</v>
      </c>
      <c r="F243" s="18">
        <v>1500</v>
      </c>
      <c r="G243" s="18">
        <v>1109</v>
      </c>
      <c r="H243" s="18">
        <v>542</v>
      </c>
      <c r="I243" s="18">
        <v>9228</v>
      </c>
    </row>
    <row r="244" spans="1:9" ht="14.25" x14ac:dyDescent="0.2">
      <c r="A244" s="42" t="s">
        <v>250</v>
      </c>
      <c r="B244" s="18">
        <v>1230</v>
      </c>
      <c r="C244" s="18">
        <v>823</v>
      </c>
      <c r="D244" s="18">
        <v>502</v>
      </c>
      <c r="E244" s="18">
        <v>6</v>
      </c>
      <c r="F244" s="18">
        <v>10</v>
      </c>
      <c r="G244" s="18">
        <v>1103</v>
      </c>
      <c r="H244" s="18">
        <v>476</v>
      </c>
      <c r="I244" s="18">
        <v>4150</v>
      </c>
    </row>
    <row r="245" spans="1:9" ht="14.25" x14ac:dyDescent="0.2">
      <c r="A245" s="42" t="s">
        <v>251</v>
      </c>
      <c r="B245" s="18">
        <v>1060</v>
      </c>
      <c r="C245" s="18">
        <v>758</v>
      </c>
      <c r="D245" s="18">
        <v>565</v>
      </c>
      <c r="E245" s="18">
        <v>89</v>
      </c>
      <c r="F245" s="18">
        <v>11</v>
      </c>
      <c r="G245" s="18">
        <v>8</v>
      </c>
      <c r="H245" s="18">
        <v>329</v>
      </c>
      <c r="I245" s="18">
        <v>2820</v>
      </c>
    </row>
    <row r="246" spans="1:9" ht="14.25" x14ac:dyDescent="0.2">
      <c r="A246" s="42" t="s">
        <v>252</v>
      </c>
      <c r="B246" s="18">
        <v>775</v>
      </c>
      <c r="C246" s="18">
        <v>1036</v>
      </c>
      <c r="D246" s="18">
        <v>638</v>
      </c>
      <c r="E246" s="18">
        <v>27</v>
      </c>
      <c r="F246" s="18">
        <v>27</v>
      </c>
      <c r="G246" s="18">
        <v>158</v>
      </c>
      <c r="H246" s="18">
        <v>350</v>
      </c>
      <c r="I246" s="18">
        <v>3011</v>
      </c>
    </row>
    <row r="247" spans="1:9" ht="14.25" x14ac:dyDescent="0.2">
      <c r="A247" s="42" t="s">
        <v>253</v>
      </c>
      <c r="B247" s="18">
        <v>9297</v>
      </c>
      <c r="C247" s="18">
        <v>12069</v>
      </c>
      <c r="D247" s="18">
        <v>9850</v>
      </c>
      <c r="E247" s="18">
        <v>10113</v>
      </c>
      <c r="F247" s="18">
        <v>7807</v>
      </c>
      <c r="G247" s="18">
        <v>7301</v>
      </c>
      <c r="H247" s="18">
        <v>11148</v>
      </c>
      <c r="I247" s="18">
        <v>67585</v>
      </c>
    </row>
    <row r="248" spans="1:9" ht="14.25" x14ac:dyDescent="0.2">
      <c r="A248" s="42" t="s">
        <v>254</v>
      </c>
      <c r="B248" s="18">
        <v>727</v>
      </c>
      <c r="C248" s="18">
        <v>364</v>
      </c>
      <c r="D248" s="18">
        <v>426</v>
      </c>
      <c r="E248" s="18">
        <v>554</v>
      </c>
      <c r="F248" s="18">
        <v>581</v>
      </c>
      <c r="G248" s="18">
        <v>443</v>
      </c>
      <c r="H248" s="18">
        <v>1341</v>
      </c>
      <c r="I248" s="18">
        <v>4436</v>
      </c>
    </row>
    <row r="249" spans="1:9" ht="14.25" x14ac:dyDescent="0.2">
      <c r="A249" s="42" t="s">
        <v>255</v>
      </c>
      <c r="B249" s="18">
        <v>420</v>
      </c>
      <c r="C249" s="18">
        <v>231</v>
      </c>
      <c r="D249" s="18">
        <v>294</v>
      </c>
      <c r="E249" s="18">
        <v>362</v>
      </c>
      <c r="F249" s="18">
        <v>290</v>
      </c>
      <c r="G249" s="18">
        <v>235</v>
      </c>
      <c r="H249" s="18">
        <v>215</v>
      </c>
      <c r="I249" s="18">
        <v>2047</v>
      </c>
    </row>
    <row r="250" spans="1:9" ht="14.25" x14ac:dyDescent="0.2">
      <c r="A250" s="42" t="s">
        <v>256</v>
      </c>
      <c r="B250" s="18">
        <v>504</v>
      </c>
      <c r="C250" s="18">
        <v>204</v>
      </c>
      <c r="D250" s="18">
        <v>372</v>
      </c>
      <c r="E250" s="18">
        <v>4</v>
      </c>
      <c r="F250" s="18">
        <v>492</v>
      </c>
      <c r="G250" s="18">
        <v>365</v>
      </c>
      <c r="H250" s="18">
        <v>787</v>
      </c>
      <c r="I250" s="18">
        <v>2728</v>
      </c>
    </row>
    <row r="251" spans="1:9" ht="14.25" x14ac:dyDescent="0.2">
      <c r="A251" s="42" t="s">
        <v>257</v>
      </c>
      <c r="B251" s="18">
        <v>1524</v>
      </c>
      <c r="C251" s="18">
        <v>1979</v>
      </c>
      <c r="D251" s="18">
        <v>2561</v>
      </c>
      <c r="E251" s="18">
        <v>1585</v>
      </c>
      <c r="F251" s="18">
        <v>667</v>
      </c>
      <c r="G251" s="18">
        <v>444</v>
      </c>
      <c r="H251" s="18">
        <v>1375</v>
      </c>
      <c r="I251" s="18">
        <v>10135</v>
      </c>
    </row>
    <row r="252" spans="1:9" ht="14.25" x14ac:dyDescent="0.2">
      <c r="A252" s="42" t="s">
        <v>258</v>
      </c>
      <c r="B252" s="18">
        <v>76</v>
      </c>
      <c r="C252" s="18">
        <v>30</v>
      </c>
      <c r="D252" s="18">
        <v>44</v>
      </c>
      <c r="E252" s="18">
        <v>52</v>
      </c>
      <c r="F252" s="18">
        <v>136</v>
      </c>
      <c r="G252" s="18">
        <v>75</v>
      </c>
      <c r="H252" s="18">
        <v>83</v>
      </c>
      <c r="I252" s="18">
        <v>496</v>
      </c>
    </row>
    <row r="253" spans="1:9" ht="14.25" x14ac:dyDescent="0.2">
      <c r="A253" s="42" t="s">
        <v>259</v>
      </c>
      <c r="B253" s="18">
        <v>5105</v>
      </c>
      <c r="C253" s="18">
        <v>8495</v>
      </c>
      <c r="D253" s="18">
        <v>5377</v>
      </c>
      <c r="E253" s="18">
        <v>6759</v>
      </c>
      <c r="F253" s="18">
        <v>5102</v>
      </c>
      <c r="G253" s="18">
        <v>5341</v>
      </c>
      <c r="H253" s="18">
        <v>6492</v>
      </c>
      <c r="I253" s="18">
        <v>42671</v>
      </c>
    </row>
    <row r="254" spans="1:9" ht="14.25" x14ac:dyDescent="0.2">
      <c r="A254" s="42" t="s">
        <v>260</v>
      </c>
      <c r="B254" s="18">
        <v>189</v>
      </c>
      <c r="C254" s="18">
        <v>163</v>
      </c>
      <c r="D254" s="18">
        <v>86</v>
      </c>
      <c r="E254" s="18">
        <v>27</v>
      </c>
      <c r="F254" s="18">
        <v>74</v>
      </c>
      <c r="G254" s="18">
        <v>93</v>
      </c>
      <c r="H254" s="18">
        <v>104</v>
      </c>
      <c r="I254" s="18">
        <v>736</v>
      </c>
    </row>
    <row r="255" spans="1:9" ht="14.25" x14ac:dyDescent="0.2">
      <c r="A255" s="42" t="s">
        <v>261</v>
      </c>
      <c r="B255" s="18">
        <v>290</v>
      </c>
      <c r="C255" s="18">
        <v>177</v>
      </c>
      <c r="D255" s="18">
        <v>227</v>
      </c>
      <c r="E255" s="18">
        <v>195</v>
      </c>
      <c r="F255" s="18">
        <v>170</v>
      </c>
      <c r="G255" s="18">
        <v>83</v>
      </c>
      <c r="H255" s="18">
        <v>248</v>
      </c>
      <c r="I255" s="18">
        <v>1390</v>
      </c>
    </row>
    <row r="256" spans="1:9" ht="14.25" x14ac:dyDescent="0.2">
      <c r="A256" s="42" t="s">
        <v>262</v>
      </c>
      <c r="B256" s="18">
        <v>462</v>
      </c>
      <c r="C256" s="18">
        <v>426</v>
      </c>
      <c r="D256" s="18">
        <v>463</v>
      </c>
      <c r="E256" s="18">
        <v>575</v>
      </c>
      <c r="F256" s="18">
        <v>295</v>
      </c>
      <c r="G256" s="18">
        <v>222</v>
      </c>
      <c r="H256" s="18">
        <v>503</v>
      </c>
      <c r="I256" s="18">
        <v>2946</v>
      </c>
    </row>
    <row r="257" spans="1:9" ht="14.25" x14ac:dyDescent="0.2">
      <c r="A257" s="42" t="s">
        <v>263</v>
      </c>
      <c r="B257" s="18">
        <v>14029</v>
      </c>
      <c r="C257" s="18">
        <v>15806</v>
      </c>
      <c r="D257" s="18">
        <v>11611</v>
      </c>
      <c r="E257" s="18">
        <v>10625</v>
      </c>
      <c r="F257" s="18">
        <v>7732</v>
      </c>
      <c r="G257" s="18">
        <v>8903</v>
      </c>
      <c r="H257" s="18">
        <v>6681</v>
      </c>
      <c r="I257" s="18">
        <v>75387</v>
      </c>
    </row>
    <row r="258" spans="1:9" ht="14.25" x14ac:dyDescent="0.2">
      <c r="A258" s="42" t="s">
        <v>264</v>
      </c>
      <c r="B258" s="18">
        <v>549</v>
      </c>
      <c r="C258" s="18">
        <v>507</v>
      </c>
      <c r="D258" s="18">
        <v>589</v>
      </c>
      <c r="E258" s="18">
        <v>689</v>
      </c>
      <c r="F258" s="18">
        <v>307</v>
      </c>
      <c r="G258" s="18">
        <v>754</v>
      </c>
      <c r="H258" s="18">
        <v>672</v>
      </c>
      <c r="I258" s="18">
        <v>4067</v>
      </c>
    </row>
    <row r="259" spans="1:9" ht="14.25" x14ac:dyDescent="0.2">
      <c r="A259" s="42" t="s">
        <v>265</v>
      </c>
      <c r="B259" s="18">
        <v>502</v>
      </c>
      <c r="C259" s="18">
        <v>425</v>
      </c>
      <c r="D259" s="18">
        <v>545</v>
      </c>
      <c r="E259" s="18">
        <v>384</v>
      </c>
      <c r="F259" s="18">
        <v>346</v>
      </c>
      <c r="G259" s="18">
        <v>495</v>
      </c>
      <c r="H259" s="18">
        <v>555</v>
      </c>
      <c r="I259" s="18">
        <v>3252</v>
      </c>
    </row>
    <row r="260" spans="1:9" ht="14.25" x14ac:dyDescent="0.2">
      <c r="A260" s="42" t="s">
        <v>266</v>
      </c>
      <c r="B260" s="18">
        <v>2334</v>
      </c>
      <c r="C260" s="18">
        <v>3815</v>
      </c>
      <c r="D260" s="18">
        <v>2487</v>
      </c>
      <c r="E260" s="18">
        <v>2491</v>
      </c>
      <c r="F260" s="18">
        <v>1800</v>
      </c>
      <c r="G260" s="18">
        <v>3351</v>
      </c>
      <c r="H260" s="18">
        <v>2359</v>
      </c>
      <c r="I260" s="18">
        <v>18637</v>
      </c>
    </row>
    <row r="261" spans="1:9" ht="14.25" x14ac:dyDescent="0.2">
      <c r="A261" s="42" t="s">
        <v>267</v>
      </c>
      <c r="B261" s="18">
        <v>1218</v>
      </c>
      <c r="C261" s="18">
        <v>1527</v>
      </c>
      <c r="D261" s="18">
        <v>1136</v>
      </c>
      <c r="E261" s="18">
        <v>891</v>
      </c>
      <c r="F261" s="18">
        <v>560</v>
      </c>
      <c r="G261" s="18">
        <v>706</v>
      </c>
      <c r="H261" s="18">
        <v>626</v>
      </c>
      <c r="I261" s="18">
        <v>6664</v>
      </c>
    </row>
    <row r="262" spans="1:9" ht="14.25" x14ac:dyDescent="0.2">
      <c r="A262" s="42" t="s">
        <v>268</v>
      </c>
      <c r="B262" s="18">
        <v>1395</v>
      </c>
      <c r="C262" s="18">
        <v>1856</v>
      </c>
      <c r="D262" s="18">
        <v>1534</v>
      </c>
      <c r="E262" s="18">
        <v>1329</v>
      </c>
      <c r="F262" s="18">
        <v>405</v>
      </c>
      <c r="G262" s="18">
        <v>485</v>
      </c>
      <c r="H262" s="18">
        <v>95</v>
      </c>
      <c r="I262" s="18">
        <v>7099</v>
      </c>
    </row>
    <row r="263" spans="1:9" ht="14.25" x14ac:dyDescent="0.2">
      <c r="A263" s="42" t="s">
        <v>269</v>
      </c>
      <c r="B263" s="18">
        <v>1739</v>
      </c>
      <c r="C263" s="18">
        <v>1889</v>
      </c>
      <c r="D263" s="18">
        <v>1575</v>
      </c>
      <c r="E263" s="18">
        <v>1493</v>
      </c>
      <c r="F263" s="18">
        <v>1337</v>
      </c>
      <c r="G263" s="18">
        <v>711</v>
      </c>
      <c r="H263" s="18">
        <v>58</v>
      </c>
      <c r="I263" s="18">
        <v>8802</v>
      </c>
    </row>
    <row r="264" spans="1:9" ht="14.25" x14ac:dyDescent="0.2">
      <c r="A264" s="42" t="s">
        <v>270</v>
      </c>
      <c r="B264" s="18">
        <v>1586</v>
      </c>
      <c r="C264" s="18">
        <v>1339</v>
      </c>
      <c r="D264" s="18">
        <v>861</v>
      </c>
      <c r="E264" s="18">
        <v>1226</v>
      </c>
      <c r="F264" s="18">
        <v>1015</v>
      </c>
      <c r="G264" s="18">
        <v>513</v>
      </c>
      <c r="H264" s="18">
        <v>55</v>
      </c>
      <c r="I264" s="18">
        <v>6595</v>
      </c>
    </row>
    <row r="265" spans="1:9" ht="14.25" x14ac:dyDescent="0.2">
      <c r="A265" s="42" t="s">
        <v>271</v>
      </c>
      <c r="B265" s="18">
        <v>1038</v>
      </c>
      <c r="C265" s="18">
        <v>937</v>
      </c>
      <c r="D265" s="18">
        <v>312</v>
      </c>
      <c r="E265" s="18">
        <v>431</v>
      </c>
      <c r="F265" s="18">
        <v>423</v>
      </c>
      <c r="G265" s="18">
        <v>741</v>
      </c>
      <c r="H265" s="18">
        <v>613</v>
      </c>
      <c r="I265" s="18">
        <v>4495</v>
      </c>
    </row>
    <row r="266" spans="1:9" ht="14.25" x14ac:dyDescent="0.2">
      <c r="A266" s="42" t="s">
        <v>272</v>
      </c>
      <c r="B266" s="18">
        <v>3668</v>
      </c>
      <c r="C266" s="18">
        <v>3511</v>
      </c>
      <c r="D266" s="18">
        <v>2572</v>
      </c>
      <c r="E266" s="18">
        <v>1691</v>
      </c>
      <c r="F266" s="18">
        <v>1539</v>
      </c>
      <c r="G266" s="18">
        <v>1147</v>
      </c>
      <c r="H266" s="18">
        <v>1648</v>
      </c>
      <c r="I266" s="18">
        <v>15776</v>
      </c>
    </row>
    <row r="267" spans="1:9" ht="14.25" x14ac:dyDescent="0.2">
      <c r="A267" s="42" t="s">
        <v>273</v>
      </c>
      <c r="B267" s="18">
        <v>42918</v>
      </c>
      <c r="C267" s="18">
        <v>41871</v>
      </c>
      <c r="D267" s="18">
        <v>40967</v>
      </c>
      <c r="E267" s="18">
        <v>33337</v>
      </c>
      <c r="F267" s="18">
        <v>31187</v>
      </c>
      <c r="G267" s="18">
        <v>31066</v>
      </c>
      <c r="H267" s="18">
        <v>31143</v>
      </c>
      <c r="I267" s="18">
        <v>252489</v>
      </c>
    </row>
    <row r="268" spans="1:9" ht="14.25" x14ac:dyDescent="0.2">
      <c r="A268" s="42" t="s">
        <v>274</v>
      </c>
      <c r="B268" s="18">
        <v>21869</v>
      </c>
      <c r="C268" s="18">
        <v>20061</v>
      </c>
      <c r="D268" s="18">
        <v>19456</v>
      </c>
      <c r="E268" s="18">
        <v>14499</v>
      </c>
      <c r="F268" s="18">
        <v>12104</v>
      </c>
      <c r="G268" s="18">
        <v>10974</v>
      </c>
      <c r="H268" s="18">
        <v>10278</v>
      </c>
      <c r="I268" s="18">
        <v>109241</v>
      </c>
    </row>
    <row r="269" spans="1:9" ht="14.25" x14ac:dyDescent="0.2">
      <c r="A269" s="42" t="s">
        <v>275</v>
      </c>
      <c r="B269" s="18">
        <v>852</v>
      </c>
      <c r="C269" s="18">
        <v>656</v>
      </c>
      <c r="D269" s="18">
        <v>966</v>
      </c>
      <c r="E269" s="18">
        <v>292</v>
      </c>
      <c r="F269" s="18">
        <v>41</v>
      </c>
      <c r="G269" s="18">
        <v>581</v>
      </c>
      <c r="H269" s="18">
        <v>565</v>
      </c>
      <c r="I269" s="18">
        <v>3953</v>
      </c>
    </row>
    <row r="270" spans="1:9" ht="14.25" x14ac:dyDescent="0.2">
      <c r="A270" s="42" t="s">
        <v>276</v>
      </c>
      <c r="B270" s="18">
        <v>544</v>
      </c>
      <c r="C270" s="18">
        <v>532</v>
      </c>
      <c r="D270" s="18">
        <v>357</v>
      </c>
      <c r="E270" s="18">
        <v>552</v>
      </c>
      <c r="F270" s="18">
        <v>478</v>
      </c>
      <c r="G270" s="18">
        <v>484</v>
      </c>
      <c r="H270" s="18">
        <v>373</v>
      </c>
      <c r="I270" s="18">
        <v>3320</v>
      </c>
    </row>
    <row r="271" spans="1:9" ht="14.25" x14ac:dyDescent="0.2">
      <c r="A271" s="42" t="s">
        <v>277</v>
      </c>
      <c r="B271" s="18">
        <v>8361</v>
      </c>
      <c r="C271" s="18">
        <v>9353</v>
      </c>
      <c r="D271" s="18">
        <v>9190</v>
      </c>
      <c r="E271" s="18">
        <v>6934</v>
      </c>
      <c r="F271" s="18">
        <v>6912</v>
      </c>
      <c r="G271" s="18">
        <v>5812</v>
      </c>
      <c r="H271" s="18">
        <v>6336</v>
      </c>
      <c r="I271" s="18">
        <v>52898</v>
      </c>
    </row>
    <row r="272" spans="1:9" ht="14.25" x14ac:dyDescent="0.2">
      <c r="A272" s="42" t="s">
        <v>278</v>
      </c>
      <c r="B272" s="18">
        <v>733</v>
      </c>
      <c r="C272" s="18">
        <v>807</v>
      </c>
      <c r="D272" s="18">
        <v>66</v>
      </c>
      <c r="E272" s="18">
        <v>335</v>
      </c>
      <c r="F272" s="18">
        <v>314</v>
      </c>
      <c r="G272" s="18">
        <v>336</v>
      </c>
      <c r="H272" s="18">
        <v>303</v>
      </c>
      <c r="I272" s="18">
        <v>2894</v>
      </c>
    </row>
    <row r="273" spans="1:9" ht="14.25" x14ac:dyDescent="0.2">
      <c r="A273" s="42" t="s">
        <v>279</v>
      </c>
      <c r="B273" s="18">
        <v>284</v>
      </c>
      <c r="C273" s="18">
        <v>196</v>
      </c>
      <c r="D273" s="18">
        <v>212</v>
      </c>
      <c r="E273" s="18">
        <v>1</v>
      </c>
      <c r="F273" s="18">
        <v>11</v>
      </c>
      <c r="G273" s="18">
        <v>169</v>
      </c>
      <c r="H273" s="18">
        <v>160</v>
      </c>
      <c r="I273" s="18">
        <v>1033</v>
      </c>
    </row>
    <row r="274" spans="1:9" ht="14.25" x14ac:dyDescent="0.2">
      <c r="A274" s="42" t="s">
        <v>280</v>
      </c>
      <c r="B274" s="18">
        <v>681</v>
      </c>
      <c r="C274" s="18">
        <v>558</v>
      </c>
      <c r="D274" s="18">
        <v>533</v>
      </c>
      <c r="E274" s="18">
        <v>133</v>
      </c>
      <c r="F274" s="18">
        <v>231</v>
      </c>
      <c r="G274" s="18">
        <v>496</v>
      </c>
      <c r="H274" s="18">
        <v>461</v>
      </c>
      <c r="I274" s="18">
        <v>3093</v>
      </c>
    </row>
    <row r="275" spans="1:9" ht="14.25" x14ac:dyDescent="0.2">
      <c r="A275" s="42" t="s">
        <v>281</v>
      </c>
      <c r="B275" s="18">
        <v>625</v>
      </c>
      <c r="C275" s="18">
        <v>540</v>
      </c>
      <c r="D275" s="18">
        <v>533</v>
      </c>
      <c r="E275" s="18">
        <v>242</v>
      </c>
      <c r="F275" s="18">
        <v>435</v>
      </c>
      <c r="G275" s="18">
        <v>454</v>
      </c>
      <c r="H275" s="18">
        <v>249</v>
      </c>
      <c r="I275" s="18">
        <v>3078</v>
      </c>
    </row>
    <row r="276" spans="1:9" ht="14.25" x14ac:dyDescent="0.2">
      <c r="A276" s="42" t="s">
        <v>282</v>
      </c>
      <c r="B276" s="18">
        <v>679</v>
      </c>
      <c r="C276" s="18">
        <v>274</v>
      </c>
      <c r="D276" s="18">
        <v>546</v>
      </c>
      <c r="E276" s="18">
        <v>82</v>
      </c>
      <c r="F276" s="18">
        <v>299</v>
      </c>
      <c r="G276" s="18">
        <v>416</v>
      </c>
      <c r="H276" s="18">
        <v>267</v>
      </c>
      <c r="I276" s="18">
        <v>2563</v>
      </c>
    </row>
    <row r="277" spans="1:9" ht="14.25" x14ac:dyDescent="0.2">
      <c r="A277" s="42" t="s">
        <v>283</v>
      </c>
      <c r="B277" s="18">
        <v>3194</v>
      </c>
      <c r="C277" s="18">
        <v>2730</v>
      </c>
      <c r="D277" s="18">
        <v>2312</v>
      </c>
      <c r="E277" s="18">
        <v>3091</v>
      </c>
      <c r="F277" s="18">
        <v>1464</v>
      </c>
      <c r="G277" s="18">
        <v>923</v>
      </c>
      <c r="H277" s="18">
        <v>624</v>
      </c>
      <c r="I277" s="18">
        <v>14338</v>
      </c>
    </row>
    <row r="278" spans="1:9" ht="14.25" x14ac:dyDescent="0.2">
      <c r="A278" s="42" t="s">
        <v>284</v>
      </c>
      <c r="B278" s="18">
        <v>741</v>
      </c>
      <c r="C278" s="18">
        <v>88</v>
      </c>
      <c r="D278" s="18">
        <v>446</v>
      </c>
      <c r="E278" s="18">
        <v>441</v>
      </c>
      <c r="F278" s="18">
        <v>201</v>
      </c>
      <c r="G278" s="18">
        <v>115</v>
      </c>
      <c r="H278" s="18">
        <v>16</v>
      </c>
      <c r="I278" s="18">
        <v>2048</v>
      </c>
    </row>
    <row r="279" spans="1:9" ht="14.25" x14ac:dyDescent="0.2">
      <c r="A279" s="42" t="s">
        <v>285</v>
      </c>
      <c r="B279" s="18">
        <v>1159</v>
      </c>
      <c r="C279" s="18">
        <v>977</v>
      </c>
      <c r="D279" s="18">
        <v>704</v>
      </c>
      <c r="E279" s="18">
        <v>53</v>
      </c>
      <c r="F279" s="18">
        <v>25</v>
      </c>
      <c r="G279" s="18">
        <v>74</v>
      </c>
      <c r="H279" s="18">
        <v>34</v>
      </c>
      <c r="I279" s="18">
        <v>3026</v>
      </c>
    </row>
    <row r="280" spans="1:9" ht="14.25" x14ac:dyDescent="0.2">
      <c r="A280" s="42" t="s">
        <v>286</v>
      </c>
      <c r="B280" s="18">
        <v>1598</v>
      </c>
      <c r="C280" s="18">
        <v>1105</v>
      </c>
      <c r="D280" s="18">
        <v>1048</v>
      </c>
      <c r="E280" s="18">
        <v>1145</v>
      </c>
      <c r="F280" s="18">
        <v>1069</v>
      </c>
      <c r="G280" s="18">
        <v>275</v>
      </c>
      <c r="H280" s="18">
        <v>28</v>
      </c>
      <c r="I280" s="18">
        <v>6268</v>
      </c>
    </row>
    <row r="281" spans="1:9" ht="14.25" x14ac:dyDescent="0.2">
      <c r="A281" s="42" t="s">
        <v>287</v>
      </c>
      <c r="B281" s="18">
        <v>1568</v>
      </c>
      <c r="C281" s="18">
        <v>1438</v>
      </c>
      <c r="D281" s="18">
        <v>1636</v>
      </c>
      <c r="E281" s="18">
        <v>402</v>
      </c>
      <c r="F281" s="18">
        <v>14</v>
      </c>
      <c r="G281" s="18">
        <v>16</v>
      </c>
      <c r="H281" s="18">
        <v>359</v>
      </c>
      <c r="I281" s="18">
        <v>5433</v>
      </c>
    </row>
    <row r="282" spans="1:9" ht="14.25" x14ac:dyDescent="0.2">
      <c r="A282" s="42" t="s">
        <v>288</v>
      </c>
      <c r="B282" s="18">
        <v>366</v>
      </c>
      <c r="C282" s="18">
        <v>296</v>
      </c>
      <c r="D282" s="18">
        <v>384</v>
      </c>
      <c r="E282" s="18">
        <v>531</v>
      </c>
      <c r="F282" s="18">
        <v>288</v>
      </c>
      <c r="G282" s="18">
        <v>495</v>
      </c>
      <c r="H282" s="18">
        <v>371</v>
      </c>
      <c r="I282" s="18">
        <v>2731</v>
      </c>
    </row>
    <row r="283" spans="1:9" ht="14.25" x14ac:dyDescent="0.2">
      <c r="A283" s="42" t="s">
        <v>289</v>
      </c>
      <c r="B283" s="18">
        <v>484</v>
      </c>
      <c r="C283" s="18">
        <v>511</v>
      </c>
      <c r="D283" s="18">
        <v>523</v>
      </c>
      <c r="E283" s="18">
        <v>265</v>
      </c>
      <c r="F283" s="18">
        <v>322</v>
      </c>
      <c r="G283" s="18">
        <v>328</v>
      </c>
      <c r="H283" s="18">
        <v>132</v>
      </c>
      <c r="I283" s="18">
        <v>2565</v>
      </c>
    </row>
    <row r="284" spans="1:9" ht="14.25" x14ac:dyDescent="0.2">
      <c r="A284" s="42" t="s">
        <v>290</v>
      </c>
      <c r="B284" s="18">
        <v>9367</v>
      </c>
      <c r="C284" s="18">
        <v>10030</v>
      </c>
      <c r="D284" s="18">
        <v>10356</v>
      </c>
      <c r="E284" s="18">
        <v>7455</v>
      </c>
      <c r="F284" s="18">
        <v>7072</v>
      </c>
      <c r="G284" s="18">
        <v>8581</v>
      </c>
      <c r="H284" s="18">
        <v>8239</v>
      </c>
      <c r="I284" s="18">
        <v>61100</v>
      </c>
    </row>
    <row r="285" spans="1:9" ht="14.25" x14ac:dyDescent="0.2">
      <c r="A285" s="42" t="s">
        <v>291</v>
      </c>
      <c r="B285" s="18">
        <v>2578</v>
      </c>
      <c r="C285" s="18">
        <v>2736</v>
      </c>
      <c r="D285" s="18">
        <v>2842</v>
      </c>
      <c r="E285" s="18">
        <v>1520</v>
      </c>
      <c r="F285" s="18">
        <v>1787</v>
      </c>
      <c r="G285" s="18">
        <v>1845</v>
      </c>
      <c r="H285" s="18">
        <v>2042</v>
      </c>
      <c r="I285" s="18">
        <v>15350</v>
      </c>
    </row>
    <row r="286" spans="1:9" ht="14.25" x14ac:dyDescent="0.2">
      <c r="A286" s="42" t="s">
        <v>292</v>
      </c>
      <c r="B286" s="18">
        <v>214</v>
      </c>
      <c r="C286" s="18">
        <v>371</v>
      </c>
      <c r="D286" s="18">
        <v>781</v>
      </c>
      <c r="E286" s="18">
        <v>531</v>
      </c>
      <c r="F286" s="18">
        <v>493</v>
      </c>
      <c r="G286" s="18">
        <v>526</v>
      </c>
      <c r="H286" s="18">
        <v>534</v>
      </c>
      <c r="I286" s="18">
        <v>3450</v>
      </c>
    </row>
    <row r="287" spans="1:9" ht="14.25" x14ac:dyDescent="0.2">
      <c r="A287" s="42" t="s">
        <v>293</v>
      </c>
      <c r="B287" s="18">
        <v>898</v>
      </c>
      <c r="C287" s="18">
        <v>989</v>
      </c>
      <c r="D287" s="18">
        <v>1237</v>
      </c>
      <c r="E287" s="18">
        <v>730</v>
      </c>
      <c r="F287" s="18">
        <v>135</v>
      </c>
      <c r="G287" s="18">
        <v>603</v>
      </c>
      <c r="H287" s="18">
        <v>507</v>
      </c>
      <c r="I287" s="18">
        <v>5099</v>
      </c>
    </row>
    <row r="288" spans="1:9" ht="14.25" x14ac:dyDescent="0.2">
      <c r="A288" s="42" t="s">
        <v>294</v>
      </c>
      <c r="B288" s="18">
        <v>1563</v>
      </c>
      <c r="C288" s="18">
        <v>1436</v>
      </c>
      <c r="D288" s="18">
        <v>1577</v>
      </c>
      <c r="E288" s="18">
        <v>675</v>
      </c>
      <c r="F288" s="18">
        <v>831</v>
      </c>
      <c r="G288" s="18">
        <v>1393</v>
      </c>
      <c r="H288" s="18">
        <v>1312</v>
      </c>
      <c r="I288" s="18">
        <v>8787</v>
      </c>
    </row>
    <row r="289" spans="1:9" ht="14.25" x14ac:dyDescent="0.2">
      <c r="A289" s="42" t="s">
        <v>295</v>
      </c>
      <c r="B289" s="18">
        <v>664</v>
      </c>
      <c r="C289" s="18">
        <v>536</v>
      </c>
      <c r="D289" s="18">
        <v>671</v>
      </c>
      <c r="E289" s="18">
        <v>787</v>
      </c>
      <c r="F289" s="18">
        <v>652</v>
      </c>
      <c r="G289" s="18">
        <v>682</v>
      </c>
      <c r="H289" s="18">
        <v>743</v>
      </c>
      <c r="I289" s="18">
        <v>4735</v>
      </c>
    </row>
    <row r="290" spans="1:9" ht="14.25" x14ac:dyDescent="0.2">
      <c r="A290" s="42" t="s">
        <v>296</v>
      </c>
      <c r="B290" s="18">
        <v>387</v>
      </c>
      <c r="C290" s="18">
        <v>439</v>
      </c>
      <c r="D290" s="18">
        <v>339</v>
      </c>
      <c r="E290" s="18">
        <v>9</v>
      </c>
      <c r="F290" s="18">
        <v>110</v>
      </c>
      <c r="G290" s="18">
        <v>421</v>
      </c>
      <c r="H290" s="18">
        <v>222</v>
      </c>
      <c r="I290" s="18">
        <v>1927</v>
      </c>
    </row>
    <row r="291" spans="1:9" ht="14.25" x14ac:dyDescent="0.2">
      <c r="A291" s="42" t="s">
        <v>297</v>
      </c>
      <c r="B291" s="18">
        <v>371</v>
      </c>
      <c r="C291" s="18">
        <v>346</v>
      </c>
      <c r="D291" s="18">
        <v>399</v>
      </c>
      <c r="E291" s="18">
        <v>65</v>
      </c>
      <c r="F291" s="18">
        <v>452</v>
      </c>
      <c r="G291" s="18">
        <v>385</v>
      </c>
      <c r="H291" s="18">
        <v>280</v>
      </c>
      <c r="I291" s="18">
        <v>2298</v>
      </c>
    </row>
    <row r="292" spans="1:9" ht="14.25" x14ac:dyDescent="0.2">
      <c r="A292" s="42" t="s">
        <v>298</v>
      </c>
      <c r="B292" s="18">
        <v>1150</v>
      </c>
      <c r="C292" s="18">
        <v>1392</v>
      </c>
      <c r="D292" s="18">
        <v>858</v>
      </c>
      <c r="E292" s="18">
        <v>1447</v>
      </c>
      <c r="F292" s="18">
        <v>1015</v>
      </c>
      <c r="G292" s="18">
        <v>1076</v>
      </c>
      <c r="H292" s="18">
        <v>950</v>
      </c>
      <c r="I292" s="18">
        <v>7888</v>
      </c>
    </row>
    <row r="293" spans="1:9" ht="14.25" x14ac:dyDescent="0.2">
      <c r="A293" s="42" t="s">
        <v>299</v>
      </c>
      <c r="B293" s="18">
        <v>1542</v>
      </c>
      <c r="C293" s="18">
        <v>1785</v>
      </c>
      <c r="D293" s="18">
        <v>1652</v>
      </c>
      <c r="E293" s="18">
        <v>1691</v>
      </c>
      <c r="F293" s="18">
        <v>1597</v>
      </c>
      <c r="G293" s="18">
        <v>1650</v>
      </c>
      <c r="H293" s="18">
        <v>1649</v>
      </c>
      <c r="I293" s="18">
        <v>11566</v>
      </c>
    </row>
    <row r="294" spans="1:9" ht="14.25" x14ac:dyDescent="0.2">
      <c r="A294" s="42" t="s">
        <v>300</v>
      </c>
      <c r="B294" s="18">
        <v>11682</v>
      </c>
      <c r="C294" s="18">
        <v>11780</v>
      </c>
      <c r="D294" s="18">
        <v>11155</v>
      </c>
      <c r="E294" s="18">
        <v>11383</v>
      </c>
      <c r="F294" s="18">
        <v>12011</v>
      </c>
      <c r="G294" s="18">
        <v>11511</v>
      </c>
      <c r="H294" s="18">
        <v>12626</v>
      </c>
      <c r="I294" s="18">
        <v>82148</v>
      </c>
    </row>
    <row r="295" spans="1:9" ht="14.25" x14ac:dyDescent="0.2">
      <c r="A295" s="42" t="s">
        <v>301</v>
      </c>
      <c r="B295" s="18">
        <v>670</v>
      </c>
      <c r="C295" s="18">
        <v>185</v>
      </c>
      <c r="D295" s="18">
        <v>79</v>
      </c>
      <c r="E295" s="18">
        <v>870</v>
      </c>
      <c r="F295" s="18">
        <v>1382</v>
      </c>
      <c r="G295" s="18">
        <v>3447</v>
      </c>
      <c r="H295" s="18">
        <v>3002</v>
      </c>
      <c r="I295" s="18">
        <v>9635</v>
      </c>
    </row>
    <row r="296" spans="1:9" ht="14.25" x14ac:dyDescent="0.2">
      <c r="A296" s="42" t="s">
        <v>302</v>
      </c>
      <c r="B296" s="18">
        <v>4</v>
      </c>
      <c r="C296" s="18">
        <v>369</v>
      </c>
      <c r="D296" s="18">
        <v>339</v>
      </c>
      <c r="E296" s="18">
        <v>180</v>
      </c>
      <c r="F296" s="18">
        <v>24</v>
      </c>
      <c r="G296" s="18">
        <v>199</v>
      </c>
      <c r="H296" s="18">
        <v>36</v>
      </c>
      <c r="I296" s="18">
        <v>1151</v>
      </c>
    </row>
    <row r="297" spans="1:9" ht="14.25" x14ac:dyDescent="0.2">
      <c r="A297" s="42" t="s">
        <v>303</v>
      </c>
      <c r="B297" s="18">
        <v>1208</v>
      </c>
      <c r="C297" s="18">
        <v>1192</v>
      </c>
      <c r="D297" s="18">
        <v>1303</v>
      </c>
      <c r="E297" s="18">
        <v>1276</v>
      </c>
      <c r="F297" s="18">
        <v>1045</v>
      </c>
      <c r="G297" s="18">
        <v>975</v>
      </c>
      <c r="H297" s="18">
        <v>1023</v>
      </c>
      <c r="I297" s="18">
        <v>8022</v>
      </c>
    </row>
    <row r="298" spans="1:9" ht="14.25" x14ac:dyDescent="0.2">
      <c r="A298" s="42" t="s">
        <v>304</v>
      </c>
      <c r="B298" s="18">
        <v>859</v>
      </c>
      <c r="C298" s="18">
        <v>883</v>
      </c>
      <c r="D298" s="18">
        <v>620</v>
      </c>
      <c r="E298" s="18">
        <v>870</v>
      </c>
      <c r="F298" s="18">
        <v>887</v>
      </c>
      <c r="G298" s="18">
        <v>748</v>
      </c>
      <c r="H298" s="18">
        <v>744</v>
      </c>
      <c r="I298" s="18">
        <v>5611</v>
      </c>
    </row>
    <row r="299" spans="1:9" ht="14.25" x14ac:dyDescent="0.2">
      <c r="A299" s="42" t="s">
        <v>305</v>
      </c>
      <c r="B299" s="18">
        <v>1598</v>
      </c>
      <c r="C299" s="18">
        <v>2260</v>
      </c>
      <c r="D299" s="18">
        <v>2184</v>
      </c>
      <c r="E299" s="18">
        <v>1988</v>
      </c>
      <c r="F299" s="18">
        <v>2196</v>
      </c>
      <c r="G299" s="18">
        <v>1548</v>
      </c>
      <c r="H299" s="18">
        <v>1874</v>
      </c>
      <c r="I299" s="18">
        <v>13648</v>
      </c>
    </row>
    <row r="300" spans="1:9" ht="14.25" x14ac:dyDescent="0.2">
      <c r="A300" s="42" t="s">
        <v>306</v>
      </c>
      <c r="B300" s="18">
        <v>138</v>
      </c>
      <c r="C300" s="18">
        <v>437</v>
      </c>
      <c r="D300" s="18">
        <v>154</v>
      </c>
      <c r="E300" s="18">
        <v>170</v>
      </c>
      <c r="F300" s="18">
        <v>161</v>
      </c>
      <c r="G300" s="18">
        <v>192</v>
      </c>
      <c r="H300" s="18">
        <v>167</v>
      </c>
      <c r="I300" s="18">
        <v>1419</v>
      </c>
    </row>
    <row r="301" spans="1:9" ht="14.25" x14ac:dyDescent="0.2">
      <c r="A301" s="42" t="s">
        <v>307</v>
      </c>
      <c r="B301" s="18">
        <v>930</v>
      </c>
      <c r="C301" s="18">
        <v>391</v>
      </c>
      <c r="D301" s="18">
        <v>946</v>
      </c>
      <c r="E301" s="18">
        <v>1032</v>
      </c>
      <c r="F301" s="18">
        <v>891</v>
      </c>
      <c r="G301" s="18">
        <v>563</v>
      </c>
      <c r="H301" s="18">
        <v>906</v>
      </c>
      <c r="I301" s="18">
        <v>5659</v>
      </c>
    </row>
    <row r="302" spans="1:9" ht="14.25" x14ac:dyDescent="0.2">
      <c r="A302" s="42" t="s">
        <v>308</v>
      </c>
      <c r="B302" s="18">
        <v>2324</v>
      </c>
      <c r="C302" s="18">
        <v>1940</v>
      </c>
      <c r="D302" s="18">
        <v>1593</v>
      </c>
      <c r="E302" s="18">
        <v>1185</v>
      </c>
      <c r="F302" s="18">
        <v>1579</v>
      </c>
      <c r="G302" s="18">
        <v>192</v>
      </c>
      <c r="H302" s="18">
        <v>1166</v>
      </c>
      <c r="I302" s="18">
        <v>9979</v>
      </c>
    </row>
    <row r="303" spans="1:9" ht="14.25" x14ac:dyDescent="0.2">
      <c r="A303" s="42" t="s">
        <v>309</v>
      </c>
      <c r="B303" s="18">
        <v>902</v>
      </c>
      <c r="C303" s="18">
        <v>821</v>
      </c>
      <c r="D303" s="18">
        <v>734</v>
      </c>
      <c r="E303" s="18">
        <v>218</v>
      </c>
      <c r="F303" s="18">
        <v>503</v>
      </c>
      <c r="G303" s="18">
        <v>356</v>
      </c>
      <c r="H303" s="18">
        <v>203</v>
      </c>
      <c r="I303" s="18">
        <v>3737</v>
      </c>
    </row>
    <row r="304" spans="1:9" ht="14.25" x14ac:dyDescent="0.2">
      <c r="A304" s="42" t="s">
        <v>310</v>
      </c>
      <c r="B304" s="18">
        <v>400</v>
      </c>
      <c r="C304" s="18">
        <v>832</v>
      </c>
      <c r="D304" s="18">
        <v>544</v>
      </c>
      <c r="E304" s="18">
        <v>651</v>
      </c>
      <c r="F304" s="18">
        <v>328</v>
      </c>
      <c r="G304" s="18">
        <v>381</v>
      </c>
      <c r="H304" s="18">
        <v>686</v>
      </c>
      <c r="I304" s="18">
        <v>3822</v>
      </c>
    </row>
    <row r="305" spans="1:9" ht="14.25" x14ac:dyDescent="0.2">
      <c r="A305" s="42" t="s">
        <v>311</v>
      </c>
      <c r="B305" s="18">
        <v>1427</v>
      </c>
      <c r="C305" s="18">
        <v>1270</v>
      </c>
      <c r="D305" s="18">
        <v>1475</v>
      </c>
      <c r="E305" s="18">
        <v>1372</v>
      </c>
      <c r="F305" s="18">
        <v>1547</v>
      </c>
      <c r="G305" s="18">
        <v>1593</v>
      </c>
      <c r="H305" s="18">
        <v>1127</v>
      </c>
      <c r="I305" s="18">
        <v>9811</v>
      </c>
    </row>
    <row r="306" spans="1:9" ht="14.25" x14ac:dyDescent="0.2">
      <c r="A306" s="42" t="s">
        <v>312</v>
      </c>
      <c r="B306" s="18">
        <v>726</v>
      </c>
      <c r="C306" s="18">
        <v>736</v>
      </c>
      <c r="D306" s="18">
        <v>758</v>
      </c>
      <c r="E306" s="18">
        <v>1049</v>
      </c>
      <c r="F306" s="18">
        <v>902</v>
      </c>
      <c r="G306" s="18">
        <v>797</v>
      </c>
      <c r="H306" s="18">
        <v>1083</v>
      </c>
      <c r="I306" s="18">
        <v>6051</v>
      </c>
    </row>
    <row r="307" spans="1:9" ht="14.25" x14ac:dyDescent="0.2">
      <c r="A307" s="42" t="s">
        <v>313</v>
      </c>
      <c r="B307" s="18">
        <v>496</v>
      </c>
      <c r="C307" s="18">
        <v>464</v>
      </c>
      <c r="D307" s="18">
        <v>426</v>
      </c>
      <c r="E307" s="18">
        <v>522</v>
      </c>
      <c r="F307" s="18">
        <v>566</v>
      </c>
      <c r="G307" s="18">
        <v>520</v>
      </c>
      <c r="H307" s="18">
        <v>609</v>
      </c>
      <c r="I307" s="18">
        <v>3603</v>
      </c>
    </row>
    <row r="308" spans="1:9" ht="14.25" x14ac:dyDescent="0.2">
      <c r="A308" s="42" t="s">
        <v>314</v>
      </c>
      <c r="B308" s="18">
        <v>79968</v>
      </c>
      <c r="C308" s="18">
        <v>82023</v>
      </c>
      <c r="D308" s="18">
        <v>78696</v>
      </c>
      <c r="E308" s="18">
        <v>70798</v>
      </c>
      <c r="F308" s="18">
        <v>64631</v>
      </c>
      <c r="G308" s="18">
        <v>56274</v>
      </c>
      <c r="H308" s="18">
        <v>67060</v>
      </c>
      <c r="I308" s="18">
        <v>499450</v>
      </c>
    </row>
    <row r="309" spans="1:9" ht="14.25" x14ac:dyDescent="0.2">
      <c r="A309" s="42" t="s">
        <v>315</v>
      </c>
      <c r="B309" s="18">
        <v>21056</v>
      </c>
      <c r="C309" s="18">
        <v>20586</v>
      </c>
      <c r="D309" s="18">
        <v>17498</v>
      </c>
      <c r="E309" s="18">
        <v>12477</v>
      </c>
      <c r="F309" s="18">
        <v>16582</v>
      </c>
      <c r="G309" s="18">
        <v>14247</v>
      </c>
      <c r="H309" s="18">
        <v>13811</v>
      </c>
      <c r="I309" s="18">
        <v>116257</v>
      </c>
    </row>
    <row r="310" spans="1:9" ht="14.25" x14ac:dyDescent="0.2">
      <c r="A310" s="42" t="s">
        <v>316</v>
      </c>
      <c r="B310" s="18">
        <v>722</v>
      </c>
      <c r="C310" s="18">
        <v>599</v>
      </c>
      <c r="D310" s="18">
        <v>732</v>
      </c>
      <c r="E310" s="18">
        <v>753</v>
      </c>
      <c r="F310" s="18">
        <v>883</v>
      </c>
      <c r="G310" s="18">
        <v>417</v>
      </c>
      <c r="H310" s="18">
        <v>651</v>
      </c>
      <c r="I310" s="18">
        <v>4757</v>
      </c>
    </row>
    <row r="311" spans="1:9" ht="14.25" x14ac:dyDescent="0.2">
      <c r="A311" s="42" t="s">
        <v>317</v>
      </c>
      <c r="B311" s="18">
        <v>1620</v>
      </c>
      <c r="C311" s="18">
        <v>1776</v>
      </c>
      <c r="D311" s="18">
        <v>1890</v>
      </c>
      <c r="E311" s="18">
        <v>1713</v>
      </c>
      <c r="F311" s="18">
        <v>1683</v>
      </c>
      <c r="G311" s="18">
        <v>1298</v>
      </c>
      <c r="H311" s="18">
        <v>1671</v>
      </c>
      <c r="I311" s="18">
        <v>11651</v>
      </c>
    </row>
    <row r="312" spans="1:9" ht="14.25" x14ac:dyDescent="0.2">
      <c r="A312" s="42" t="s">
        <v>318</v>
      </c>
      <c r="B312" s="18">
        <v>1462</v>
      </c>
      <c r="C312" s="18">
        <v>1494</v>
      </c>
      <c r="D312" s="18">
        <v>1130</v>
      </c>
      <c r="E312" s="18">
        <v>1227</v>
      </c>
      <c r="F312" s="18">
        <v>979</v>
      </c>
      <c r="G312" s="18">
        <v>1161</v>
      </c>
      <c r="H312" s="18">
        <v>869</v>
      </c>
      <c r="I312" s="18">
        <v>8322</v>
      </c>
    </row>
    <row r="313" spans="1:9" ht="14.25" x14ac:dyDescent="0.2">
      <c r="A313" s="42" t="s">
        <v>319</v>
      </c>
      <c r="B313" s="18">
        <v>196</v>
      </c>
      <c r="C313" s="18">
        <v>402</v>
      </c>
      <c r="D313" s="18">
        <v>824</v>
      </c>
      <c r="E313" s="18">
        <v>669</v>
      </c>
      <c r="F313" s="18">
        <v>461</v>
      </c>
      <c r="G313" s="18">
        <v>542</v>
      </c>
      <c r="H313" s="18">
        <v>488</v>
      </c>
      <c r="I313" s="18">
        <v>3582</v>
      </c>
    </row>
    <row r="314" spans="1:9" ht="14.25" x14ac:dyDescent="0.2">
      <c r="A314" s="42" t="s">
        <v>320</v>
      </c>
      <c r="B314" s="18">
        <v>4355</v>
      </c>
      <c r="C314" s="18">
        <v>4812</v>
      </c>
      <c r="D314" s="18">
        <v>3703</v>
      </c>
      <c r="E314" s="18">
        <v>2940</v>
      </c>
      <c r="F314" s="18">
        <v>4382</v>
      </c>
      <c r="G314" s="18">
        <v>3069</v>
      </c>
      <c r="H314" s="18">
        <v>3283</v>
      </c>
      <c r="I314" s="18">
        <v>26544</v>
      </c>
    </row>
    <row r="315" spans="1:9" ht="14.25" x14ac:dyDescent="0.2">
      <c r="A315" s="42" t="s">
        <v>321</v>
      </c>
      <c r="B315" s="18">
        <v>369</v>
      </c>
      <c r="C315" s="18">
        <v>459</v>
      </c>
      <c r="D315" s="18">
        <v>291</v>
      </c>
      <c r="E315" s="18">
        <v>270</v>
      </c>
      <c r="F315" s="18">
        <v>351</v>
      </c>
      <c r="G315" s="18">
        <v>299</v>
      </c>
      <c r="H315" s="18">
        <v>273</v>
      </c>
      <c r="I315" s="18">
        <v>2312</v>
      </c>
    </row>
    <row r="316" spans="1:9" ht="14.25" x14ac:dyDescent="0.2">
      <c r="A316" s="42" t="s">
        <v>322</v>
      </c>
      <c r="B316" s="18">
        <v>245</v>
      </c>
      <c r="C316" s="18">
        <v>148</v>
      </c>
      <c r="D316" s="18">
        <v>50</v>
      </c>
      <c r="E316" s="18">
        <v>46</v>
      </c>
      <c r="F316" s="18">
        <v>60</v>
      </c>
      <c r="G316" s="18">
        <v>102</v>
      </c>
      <c r="H316" s="18">
        <v>145</v>
      </c>
      <c r="I316" s="18">
        <v>796</v>
      </c>
    </row>
    <row r="317" spans="1:9" ht="14.25" x14ac:dyDescent="0.2">
      <c r="A317" s="42" t="s">
        <v>323</v>
      </c>
      <c r="B317" s="18">
        <v>507</v>
      </c>
      <c r="C317" s="18">
        <v>536</v>
      </c>
      <c r="D317" s="18">
        <v>509</v>
      </c>
      <c r="E317" s="18">
        <v>315</v>
      </c>
      <c r="F317" s="18">
        <v>690</v>
      </c>
      <c r="G317" s="18">
        <v>373</v>
      </c>
      <c r="H317" s="18">
        <v>496</v>
      </c>
      <c r="I317" s="18">
        <v>3426</v>
      </c>
    </row>
    <row r="318" spans="1:9" ht="14.25" x14ac:dyDescent="0.2">
      <c r="A318" s="42" t="s">
        <v>324</v>
      </c>
      <c r="B318" s="18">
        <v>500</v>
      </c>
      <c r="C318" s="18">
        <v>374</v>
      </c>
      <c r="D318" s="18">
        <v>468</v>
      </c>
      <c r="E318" s="18">
        <v>399</v>
      </c>
      <c r="F318" s="18">
        <v>234</v>
      </c>
      <c r="G318" s="18">
        <v>328</v>
      </c>
      <c r="H318" s="18">
        <v>252</v>
      </c>
      <c r="I318" s="18">
        <v>2555</v>
      </c>
    </row>
    <row r="319" spans="1:9" ht="14.25" x14ac:dyDescent="0.2">
      <c r="A319" s="42" t="s">
        <v>325</v>
      </c>
      <c r="B319" s="18">
        <v>299</v>
      </c>
      <c r="C319" s="18">
        <v>569</v>
      </c>
      <c r="D319" s="18">
        <v>396</v>
      </c>
      <c r="E319" s="18">
        <v>597</v>
      </c>
      <c r="F319" s="18">
        <v>374</v>
      </c>
      <c r="G319" s="18">
        <v>291</v>
      </c>
      <c r="H319" s="18">
        <v>282</v>
      </c>
      <c r="I319" s="18">
        <v>2808</v>
      </c>
    </row>
    <row r="320" spans="1:9" ht="14.25" x14ac:dyDescent="0.2">
      <c r="A320" s="42" t="s">
        <v>326</v>
      </c>
      <c r="B320" s="18">
        <v>847</v>
      </c>
      <c r="C320" s="18">
        <v>764</v>
      </c>
      <c r="D320" s="18">
        <v>586</v>
      </c>
      <c r="E320" s="18">
        <v>62</v>
      </c>
      <c r="F320" s="18">
        <v>357</v>
      </c>
      <c r="G320" s="18">
        <v>566</v>
      </c>
      <c r="H320" s="18">
        <v>826</v>
      </c>
      <c r="I320" s="18">
        <v>4008</v>
      </c>
    </row>
    <row r="321" spans="1:9" ht="14.25" x14ac:dyDescent="0.2">
      <c r="A321" s="42" t="s">
        <v>327</v>
      </c>
      <c r="B321" s="18">
        <v>549</v>
      </c>
      <c r="C321" s="18">
        <v>675</v>
      </c>
      <c r="D321" s="18">
        <v>604</v>
      </c>
      <c r="E321" s="18">
        <v>625</v>
      </c>
      <c r="F321" s="18">
        <v>637</v>
      </c>
      <c r="G321" s="18">
        <v>687</v>
      </c>
      <c r="H321" s="18">
        <v>591</v>
      </c>
      <c r="I321" s="18">
        <v>4368</v>
      </c>
    </row>
    <row r="322" spans="1:9" ht="14.25" x14ac:dyDescent="0.2">
      <c r="A322" s="42" t="s">
        <v>328</v>
      </c>
      <c r="B322" s="18">
        <v>611</v>
      </c>
      <c r="C322" s="18">
        <v>607</v>
      </c>
      <c r="D322" s="18">
        <v>408</v>
      </c>
      <c r="E322" s="18">
        <v>370</v>
      </c>
      <c r="F322" s="18">
        <v>744</v>
      </c>
      <c r="G322" s="18">
        <v>405</v>
      </c>
      <c r="H322" s="18">
        <v>379</v>
      </c>
      <c r="I322" s="18">
        <v>3524</v>
      </c>
    </row>
    <row r="323" spans="1:9" ht="14.25" x14ac:dyDescent="0.2">
      <c r="A323" s="42" t="s">
        <v>329</v>
      </c>
      <c r="B323" s="18">
        <v>520</v>
      </c>
      <c r="C323" s="18">
        <v>601</v>
      </c>
      <c r="D323" s="18">
        <v>553</v>
      </c>
      <c r="E323" s="18">
        <v>63</v>
      </c>
      <c r="F323" s="18">
        <v>612</v>
      </c>
      <c r="G323" s="18">
        <v>384</v>
      </c>
      <c r="H323" s="18">
        <v>8</v>
      </c>
      <c r="I323" s="18">
        <v>2741</v>
      </c>
    </row>
    <row r="324" spans="1:9" ht="14.25" x14ac:dyDescent="0.2">
      <c r="A324" s="42" t="s">
        <v>330</v>
      </c>
      <c r="B324" s="18">
        <v>2435</v>
      </c>
      <c r="C324" s="18">
        <v>2110</v>
      </c>
      <c r="D324" s="18">
        <v>1999</v>
      </c>
      <c r="E324" s="18">
        <v>180</v>
      </c>
      <c r="F324" s="18">
        <v>2248</v>
      </c>
      <c r="G324" s="18">
        <v>1463</v>
      </c>
      <c r="H324" s="18">
        <v>1350</v>
      </c>
      <c r="I324" s="18">
        <v>11785</v>
      </c>
    </row>
    <row r="325" spans="1:9" ht="14.25" x14ac:dyDescent="0.2">
      <c r="A325" s="42" t="s">
        <v>331</v>
      </c>
      <c r="B325" s="18">
        <v>1882</v>
      </c>
      <c r="C325" s="18">
        <v>1408</v>
      </c>
      <c r="D325" s="18">
        <v>759</v>
      </c>
      <c r="E325" s="18">
        <v>1286</v>
      </c>
      <c r="F325" s="18">
        <v>331</v>
      </c>
      <c r="G325" s="18">
        <v>100</v>
      </c>
      <c r="H325" s="18">
        <v>76</v>
      </c>
      <c r="I325" s="18">
        <v>5842</v>
      </c>
    </row>
    <row r="326" spans="1:9" ht="14.25" x14ac:dyDescent="0.2">
      <c r="A326" s="42" t="s">
        <v>332</v>
      </c>
      <c r="B326" s="18">
        <v>668</v>
      </c>
      <c r="C326" s="18">
        <v>673</v>
      </c>
      <c r="D326" s="18">
        <v>700</v>
      </c>
      <c r="E326" s="18">
        <v>32</v>
      </c>
      <c r="F326" s="18">
        <v>463</v>
      </c>
      <c r="G326" s="18">
        <v>611</v>
      </c>
      <c r="H326" s="18">
        <v>501</v>
      </c>
      <c r="I326" s="18">
        <v>3648</v>
      </c>
    </row>
    <row r="327" spans="1:9" ht="14.25" x14ac:dyDescent="0.2">
      <c r="A327" s="42" t="s">
        <v>333</v>
      </c>
      <c r="B327" s="18">
        <v>799</v>
      </c>
      <c r="C327" s="18">
        <v>802</v>
      </c>
      <c r="D327" s="18">
        <v>475</v>
      </c>
      <c r="E327" s="18">
        <v>1</v>
      </c>
      <c r="F327" s="18">
        <v>179</v>
      </c>
      <c r="G327" s="18">
        <v>859</v>
      </c>
      <c r="H327" s="18">
        <v>602</v>
      </c>
      <c r="I327" s="18">
        <v>3717</v>
      </c>
    </row>
    <row r="328" spans="1:9" ht="14.25" x14ac:dyDescent="0.2">
      <c r="A328" s="42" t="s">
        <v>334</v>
      </c>
      <c r="B328" s="18">
        <v>979</v>
      </c>
      <c r="C328" s="18">
        <v>468</v>
      </c>
      <c r="D328" s="18">
        <v>645</v>
      </c>
      <c r="E328" s="18">
        <v>105</v>
      </c>
      <c r="F328" s="18">
        <v>173</v>
      </c>
      <c r="G328" s="18">
        <v>512</v>
      </c>
      <c r="H328" s="18">
        <v>323</v>
      </c>
      <c r="I328" s="18">
        <v>3205</v>
      </c>
    </row>
    <row r="329" spans="1:9" ht="14.25" x14ac:dyDescent="0.2">
      <c r="A329" s="42" t="s">
        <v>335</v>
      </c>
      <c r="B329" s="18">
        <v>460</v>
      </c>
      <c r="C329" s="18">
        <v>215</v>
      </c>
      <c r="D329" s="18">
        <v>177</v>
      </c>
      <c r="E329" s="18">
        <v>91</v>
      </c>
      <c r="F329" s="18">
        <v>196</v>
      </c>
      <c r="G329" s="18">
        <v>266</v>
      </c>
      <c r="H329" s="18">
        <v>151</v>
      </c>
      <c r="I329" s="18">
        <v>1556</v>
      </c>
    </row>
    <row r="330" spans="1:9" ht="14.25" x14ac:dyDescent="0.2">
      <c r="A330" s="42" t="s">
        <v>336</v>
      </c>
      <c r="B330" s="18">
        <v>1031</v>
      </c>
      <c r="C330" s="18">
        <v>1094</v>
      </c>
      <c r="D330" s="18">
        <v>599</v>
      </c>
      <c r="E330" s="18">
        <v>733</v>
      </c>
      <c r="F330" s="18">
        <v>545</v>
      </c>
      <c r="G330" s="18">
        <v>514</v>
      </c>
      <c r="H330" s="18">
        <v>594</v>
      </c>
      <c r="I330" s="18">
        <v>5110</v>
      </c>
    </row>
    <row r="331" spans="1:9" ht="14.25" x14ac:dyDescent="0.2">
      <c r="A331" s="42" t="s">
        <v>337</v>
      </c>
      <c r="B331" s="18">
        <v>21199</v>
      </c>
      <c r="C331" s="18">
        <v>28791</v>
      </c>
      <c r="D331" s="18">
        <v>27177</v>
      </c>
      <c r="E331" s="18">
        <v>26866</v>
      </c>
      <c r="F331" s="18">
        <v>21404</v>
      </c>
      <c r="G331" s="18">
        <v>22571</v>
      </c>
      <c r="H331" s="18">
        <v>23379</v>
      </c>
      <c r="I331" s="18">
        <v>171387</v>
      </c>
    </row>
    <row r="332" spans="1:9" ht="14.25" x14ac:dyDescent="0.2">
      <c r="A332" s="42" t="s">
        <v>338</v>
      </c>
      <c r="B332" s="18">
        <v>1367</v>
      </c>
      <c r="C332" s="18">
        <v>1371</v>
      </c>
      <c r="D332" s="18">
        <v>1687</v>
      </c>
      <c r="E332" s="18">
        <v>1579</v>
      </c>
      <c r="F332" s="18">
        <v>1151</v>
      </c>
      <c r="G332" s="18">
        <v>1195</v>
      </c>
      <c r="H332" s="18">
        <v>1357</v>
      </c>
      <c r="I332" s="18">
        <v>9707</v>
      </c>
    </row>
    <row r="333" spans="1:9" ht="14.25" x14ac:dyDescent="0.2">
      <c r="A333" s="42" t="s">
        <v>339</v>
      </c>
      <c r="B333" s="18">
        <v>3322</v>
      </c>
      <c r="C333" s="18">
        <v>3421</v>
      </c>
      <c r="D333" s="18">
        <v>4260</v>
      </c>
      <c r="E333" s="18">
        <v>3167</v>
      </c>
      <c r="F333" s="18">
        <v>2485</v>
      </c>
      <c r="G333" s="18">
        <v>3079</v>
      </c>
      <c r="H333" s="18">
        <v>3289</v>
      </c>
      <c r="I333" s="18">
        <v>23023</v>
      </c>
    </row>
    <row r="334" spans="1:9" ht="14.25" x14ac:dyDescent="0.2">
      <c r="A334" s="42" t="s">
        <v>340</v>
      </c>
      <c r="B334" s="18">
        <v>680</v>
      </c>
      <c r="C334" s="18">
        <v>544</v>
      </c>
      <c r="D334" s="18">
        <v>484</v>
      </c>
      <c r="E334" s="18">
        <v>504</v>
      </c>
      <c r="F334" s="18">
        <v>405</v>
      </c>
      <c r="G334" s="18">
        <v>472</v>
      </c>
      <c r="H334" s="18">
        <v>490</v>
      </c>
      <c r="I334" s="18">
        <v>3579</v>
      </c>
    </row>
    <row r="335" spans="1:9" ht="14.25" x14ac:dyDescent="0.2">
      <c r="A335" s="42" t="s">
        <v>341</v>
      </c>
      <c r="B335" s="18">
        <v>1131</v>
      </c>
      <c r="C335" s="18">
        <v>2378</v>
      </c>
      <c r="D335" s="18">
        <v>1480</v>
      </c>
      <c r="E335" s="18">
        <v>1619</v>
      </c>
      <c r="F335" s="18">
        <v>1894</v>
      </c>
      <c r="G335" s="18">
        <v>1730</v>
      </c>
      <c r="H335" s="18">
        <v>1928</v>
      </c>
      <c r="I335" s="18">
        <v>12160</v>
      </c>
    </row>
    <row r="336" spans="1:9" ht="14.25" x14ac:dyDescent="0.2">
      <c r="A336" s="42" t="s">
        <v>342</v>
      </c>
      <c r="B336" s="18">
        <v>3566</v>
      </c>
      <c r="C336" s="18">
        <v>6046</v>
      </c>
      <c r="D336" s="18">
        <v>5990</v>
      </c>
      <c r="E336" s="18">
        <v>5441</v>
      </c>
      <c r="F336" s="18">
        <v>4254</v>
      </c>
      <c r="G336" s="18">
        <v>5055</v>
      </c>
      <c r="H336" s="18">
        <v>5605</v>
      </c>
      <c r="I336" s="18">
        <v>35957</v>
      </c>
    </row>
    <row r="337" spans="1:9" ht="14.25" x14ac:dyDescent="0.2">
      <c r="A337" s="42" t="s">
        <v>343</v>
      </c>
      <c r="B337" s="18">
        <v>672</v>
      </c>
      <c r="C337" s="18">
        <v>1174</v>
      </c>
      <c r="D337" s="18">
        <v>997</v>
      </c>
      <c r="E337" s="18">
        <v>1135</v>
      </c>
      <c r="F337" s="18">
        <v>950</v>
      </c>
      <c r="G337" s="18">
        <v>702</v>
      </c>
      <c r="H337" s="18">
        <v>946</v>
      </c>
      <c r="I337" s="18">
        <v>6576</v>
      </c>
    </row>
    <row r="338" spans="1:9" ht="14.25" x14ac:dyDescent="0.2">
      <c r="A338" s="42" t="s">
        <v>344</v>
      </c>
      <c r="B338" s="18">
        <v>711</v>
      </c>
      <c r="C338" s="18">
        <v>774</v>
      </c>
      <c r="D338" s="18">
        <v>945</v>
      </c>
      <c r="E338" s="18">
        <v>1146</v>
      </c>
      <c r="F338" s="18">
        <v>916</v>
      </c>
      <c r="G338" s="18">
        <v>1003</v>
      </c>
      <c r="H338" s="18">
        <v>975</v>
      </c>
      <c r="I338" s="18">
        <v>6470</v>
      </c>
    </row>
    <row r="339" spans="1:9" ht="14.25" x14ac:dyDescent="0.2">
      <c r="A339" s="42" t="s">
        <v>345</v>
      </c>
      <c r="B339" s="18">
        <v>285</v>
      </c>
      <c r="C339" s="18">
        <v>334</v>
      </c>
      <c r="D339" s="18">
        <v>253</v>
      </c>
      <c r="E339" s="18">
        <v>472</v>
      </c>
      <c r="F339" s="18">
        <v>351</v>
      </c>
      <c r="G339" s="18">
        <v>431</v>
      </c>
      <c r="H339" s="18">
        <v>316</v>
      </c>
      <c r="I339" s="18">
        <v>2442</v>
      </c>
    </row>
    <row r="340" spans="1:9" ht="14.25" x14ac:dyDescent="0.2">
      <c r="A340" s="42" t="s">
        <v>346</v>
      </c>
      <c r="B340" s="18">
        <v>635</v>
      </c>
      <c r="C340" s="18">
        <v>1085</v>
      </c>
      <c r="D340" s="18">
        <v>700</v>
      </c>
      <c r="E340" s="18">
        <v>821</v>
      </c>
      <c r="F340" s="18">
        <v>782</v>
      </c>
      <c r="G340" s="18">
        <v>690</v>
      </c>
      <c r="H340" s="18">
        <v>738</v>
      </c>
      <c r="I340" s="18">
        <v>5451</v>
      </c>
    </row>
    <row r="341" spans="1:9" ht="14.25" x14ac:dyDescent="0.2">
      <c r="A341" s="42" t="s">
        <v>347</v>
      </c>
      <c r="B341" s="18">
        <v>691</v>
      </c>
      <c r="C341" s="18">
        <v>975</v>
      </c>
      <c r="D341" s="18">
        <v>946</v>
      </c>
      <c r="E341" s="18">
        <v>937</v>
      </c>
      <c r="F341" s="18">
        <v>691</v>
      </c>
      <c r="G341" s="18">
        <v>576</v>
      </c>
      <c r="H341" s="18">
        <v>534</v>
      </c>
      <c r="I341" s="18">
        <v>5350</v>
      </c>
    </row>
    <row r="342" spans="1:9" ht="14.25" x14ac:dyDescent="0.2">
      <c r="A342" s="42" t="s">
        <v>348</v>
      </c>
      <c r="B342" s="18">
        <v>672</v>
      </c>
      <c r="C342" s="18">
        <v>783</v>
      </c>
      <c r="D342" s="18">
        <v>784</v>
      </c>
      <c r="E342" s="18">
        <v>566</v>
      </c>
      <c r="F342" s="18">
        <v>427</v>
      </c>
      <c r="G342" s="18">
        <v>451</v>
      </c>
      <c r="H342" s="18">
        <v>507</v>
      </c>
      <c r="I342" s="18">
        <v>4190</v>
      </c>
    </row>
    <row r="343" spans="1:9" ht="14.25" x14ac:dyDescent="0.2">
      <c r="A343" s="42" t="s">
        <v>349</v>
      </c>
      <c r="B343" s="18">
        <v>600</v>
      </c>
      <c r="C343" s="18">
        <v>702</v>
      </c>
      <c r="D343" s="18">
        <v>833</v>
      </c>
      <c r="E343" s="18">
        <v>673</v>
      </c>
      <c r="F343" s="18">
        <v>352</v>
      </c>
      <c r="G343" s="18">
        <v>387</v>
      </c>
      <c r="H343" s="18">
        <v>432</v>
      </c>
      <c r="I343" s="18">
        <v>3979</v>
      </c>
    </row>
    <row r="344" spans="1:9" ht="14.25" x14ac:dyDescent="0.2">
      <c r="A344" s="42" t="s">
        <v>350</v>
      </c>
      <c r="B344" s="18">
        <v>427</v>
      </c>
      <c r="C344" s="18">
        <v>797</v>
      </c>
      <c r="D344" s="18">
        <v>727</v>
      </c>
      <c r="E344" s="18">
        <v>912</v>
      </c>
      <c r="F344" s="18">
        <v>633</v>
      </c>
      <c r="G344" s="18">
        <v>760</v>
      </c>
      <c r="H344" s="18">
        <v>593</v>
      </c>
      <c r="I344" s="18">
        <v>4849</v>
      </c>
    </row>
    <row r="345" spans="1:9" ht="14.25" x14ac:dyDescent="0.2">
      <c r="A345" s="42" t="s">
        <v>351</v>
      </c>
      <c r="B345" s="18">
        <v>572</v>
      </c>
      <c r="C345" s="18">
        <v>1081</v>
      </c>
      <c r="D345" s="18">
        <v>908</v>
      </c>
      <c r="E345" s="18">
        <v>527</v>
      </c>
      <c r="F345" s="18">
        <v>571</v>
      </c>
      <c r="G345" s="18">
        <v>533</v>
      </c>
      <c r="H345" s="18">
        <v>620</v>
      </c>
      <c r="I345" s="18">
        <v>4812</v>
      </c>
    </row>
    <row r="346" spans="1:9" ht="14.25" x14ac:dyDescent="0.2">
      <c r="A346" s="42" t="s">
        <v>352</v>
      </c>
      <c r="B346" s="18">
        <v>844</v>
      </c>
      <c r="C346" s="18">
        <v>1022</v>
      </c>
      <c r="D346" s="18">
        <v>1377</v>
      </c>
      <c r="E346" s="18">
        <v>1382</v>
      </c>
      <c r="F346" s="18">
        <v>1005</v>
      </c>
      <c r="G346" s="18">
        <v>1096</v>
      </c>
      <c r="H346" s="18">
        <v>842</v>
      </c>
      <c r="I346" s="18">
        <v>7568</v>
      </c>
    </row>
    <row r="347" spans="1:9" ht="14.25" x14ac:dyDescent="0.2">
      <c r="A347" s="42" t="s">
        <v>353</v>
      </c>
      <c r="B347" s="18">
        <v>797</v>
      </c>
      <c r="C347" s="18">
        <v>1192</v>
      </c>
      <c r="D347" s="18">
        <v>491</v>
      </c>
      <c r="E347" s="18">
        <v>1029</v>
      </c>
      <c r="F347" s="18">
        <v>654</v>
      </c>
      <c r="G347" s="18">
        <v>802</v>
      </c>
      <c r="H347" s="18">
        <v>598</v>
      </c>
      <c r="I347" s="18">
        <v>5563</v>
      </c>
    </row>
    <row r="348" spans="1:9" ht="14.25" x14ac:dyDescent="0.2">
      <c r="A348" s="42" t="s">
        <v>354</v>
      </c>
      <c r="B348" s="18">
        <v>1550</v>
      </c>
      <c r="C348" s="18">
        <v>2029</v>
      </c>
      <c r="D348" s="18">
        <v>1245</v>
      </c>
      <c r="E348" s="18">
        <v>1756</v>
      </c>
      <c r="F348" s="18">
        <v>1231</v>
      </c>
      <c r="G348" s="18">
        <v>1310</v>
      </c>
      <c r="H348" s="18">
        <v>1404</v>
      </c>
      <c r="I348" s="18">
        <v>10525</v>
      </c>
    </row>
    <row r="349" spans="1:9" ht="14.25" x14ac:dyDescent="0.2">
      <c r="A349" s="42" t="s">
        <v>355</v>
      </c>
      <c r="B349" s="18">
        <v>784</v>
      </c>
      <c r="C349" s="18">
        <v>944</v>
      </c>
      <c r="D349" s="18">
        <v>1047</v>
      </c>
      <c r="E349" s="18">
        <v>766</v>
      </c>
      <c r="F349" s="18">
        <v>698</v>
      </c>
      <c r="G349" s="18">
        <v>569</v>
      </c>
      <c r="H349" s="18">
        <v>476</v>
      </c>
      <c r="I349" s="18">
        <v>5284</v>
      </c>
    </row>
    <row r="350" spans="1:9" ht="14.25" x14ac:dyDescent="0.2">
      <c r="A350" s="42" t="s">
        <v>356</v>
      </c>
      <c r="B350" s="18">
        <v>600</v>
      </c>
      <c r="C350" s="18">
        <v>516</v>
      </c>
      <c r="D350" s="18">
        <v>312</v>
      </c>
      <c r="E350" s="18">
        <v>692</v>
      </c>
      <c r="F350" s="18">
        <v>320</v>
      </c>
      <c r="G350" s="18">
        <v>446</v>
      </c>
      <c r="H350" s="18">
        <v>473</v>
      </c>
      <c r="I350" s="18">
        <v>3359</v>
      </c>
    </row>
    <row r="351" spans="1:9" ht="14.25" x14ac:dyDescent="0.2">
      <c r="A351" s="42" t="s">
        <v>357</v>
      </c>
      <c r="B351" s="18">
        <v>470</v>
      </c>
      <c r="C351" s="18">
        <v>536</v>
      </c>
      <c r="D351" s="18">
        <v>567</v>
      </c>
      <c r="E351" s="18">
        <v>597</v>
      </c>
      <c r="F351" s="18">
        <v>748</v>
      </c>
      <c r="G351" s="18">
        <v>651</v>
      </c>
      <c r="H351" s="18">
        <v>449</v>
      </c>
      <c r="I351" s="18">
        <v>4018</v>
      </c>
    </row>
    <row r="352" spans="1:9" ht="14.25" x14ac:dyDescent="0.2">
      <c r="A352" s="42" t="s">
        <v>358</v>
      </c>
      <c r="B352" s="18">
        <v>823</v>
      </c>
      <c r="C352" s="18">
        <v>1087</v>
      </c>
      <c r="D352" s="18">
        <v>1144</v>
      </c>
      <c r="E352" s="18">
        <v>1145</v>
      </c>
      <c r="F352" s="18">
        <v>886</v>
      </c>
      <c r="G352" s="18">
        <v>633</v>
      </c>
      <c r="H352" s="18">
        <v>807</v>
      </c>
      <c r="I352" s="18">
        <v>6525</v>
      </c>
    </row>
    <row r="353" spans="1:9" ht="14.25" x14ac:dyDescent="0.2">
      <c r="A353" s="42" t="s">
        <v>359</v>
      </c>
      <c r="B353" s="18">
        <v>10355</v>
      </c>
      <c r="C353" s="18">
        <v>9625</v>
      </c>
      <c r="D353" s="18">
        <v>7609</v>
      </c>
      <c r="E353" s="18">
        <v>8072</v>
      </c>
      <c r="F353" s="18">
        <v>6122</v>
      </c>
      <c r="G353" s="18">
        <v>4823</v>
      </c>
      <c r="H353" s="18">
        <v>5028</v>
      </c>
      <c r="I353" s="18">
        <v>51634</v>
      </c>
    </row>
    <row r="354" spans="1:9" ht="14.25" x14ac:dyDescent="0.2">
      <c r="A354" s="42" t="s">
        <v>360</v>
      </c>
      <c r="B354" s="18">
        <v>342</v>
      </c>
      <c r="C354" s="18">
        <v>177</v>
      </c>
      <c r="D354" s="18">
        <v>170</v>
      </c>
      <c r="E354" s="18">
        <v>253</v>
      </c>
      <c r="F354" s="18">
        <v>325</v>
      </c>
      <c r="G354" s="18">
        <v>220</v>
      </c>
      <c r="H354" s="18">
        <v>187</v>
      </c>
      <c r="I354" s="18">
        <v>1674</v>
      </c>
    </row>
    <row r="355" spans="1:9" ht="14.25" x14ac:dyDescent="0.2">
      <c r="A355" s="42" t="s">
        <v>361</v>
      </c>
      <c r="B355" s="18">
        <v>191</v>
      </c>
      <c r="C355" s="18">
        <v>203</v>
      </c>
      <c r="D355" s="18">
        <v>186</v>
      </c>
      <c r="E355" s="18">
        <v>176</v>
      </c>
      <c r="F355" s="18">
        <v>4</v>
      </c>
      <c r="G355" s="18">
        <v>192</v>
      </c>
      <c r="H355" s="18">
        <v>120</v>
      </c>
      <c r="I355" s="18">
        <v>1072</v>
      </c>
    </row>
    <row r="356" spans="1:9" ht="14.25" x14ac:dyDescent="0.2">
      <c r="A356" s="42" t="s">
        <v>362</v>
      </c>
      <c r="B356" s="18">
        <v>1114</v>
      </c>
      <c r="C356" s="18">
        <v>962</v>
      </c>
      <c r="D356" s="18">
        <v>861</v>
      </c>
      <c r="E356" s="18">
        <v>978</v>
      </c>
      <c r="F356" s="18">
        <v>644</v>
      </c>
      <c r="G356" s="18">
        <v>454</v>
      </c>
      <c r="H356" s="18">
        <v>353</v>
      </c>
      <c r="I356" s="18">
        <v>5366</v>
      </c>
    </row>
    <row r="357" spans="1:9" ht="14.25" x14ac:dyDescent="0.2">
      <c r="A357" s="42" t="s">
        <v>363</v>
      </c>
      <c r="B357" s="18">
        <v>1080</v>
      </c>
      <c r="C357" s="18">
        <v>981</v>
      </c>
      <c r="D357" s="18">
        <v>755</v>
      </c>
      <c r="E357" s="18">
        <v>890</v>
      </c>
      <c r="F357" s="18">
        <v>782</v>
      </c>
      <c r="G357" s="18">
        <v>787</v>
      </c>
      <c r="H357" s="18">
        <v>797</v>
      </c>
      <c r="I357" s="18">
        <v>6072</v>
      </c>
    </row>
    <row r="358" spans="1:9" ht="14.25" x14ac:dyDescent="0.2">
      <c r="A358" s="42" t="s">
        <v>364</v>
      </c>
      <c r="B358" s="18">
        <v>1167</v>
      </c>
      <c r="C358" s="18">
        <v>1137</v>
      </c>
      <c r="D358" s="18">
        <v>798</v>
      </c>
      <c r="E358" s="18">
        <v>819</v>
      </c>
      <c r="F358" s="18">
        <v>545</v>
      </c>
      <c r="G358" s="18">
        <v>530</v>
      </c>
      <c r="H358" s="18">
        <v>609</v>
      </c>
      <c r="I358" s="18">
        <v>5605</v>
      </c>
    </row>
    <row r="359" spans="1:9" ht="14.25" x14ac:dyDescent="0.2">
      <c r="A359" s="42" t="s">
        <v>365</v>
      </c>
      <c r="B359" s="18">
        <v>2572</v>
      </c>
      <c r="C359" s="18">
        <v>2608</v>
      </c>
      <c r="D359" s="18">
        <v>2081</v>
      </c>
      <c r="E359" s="18">
        <v>2819</v>
      </c>
      <c r="F359" s="18">
        <v>2078</v>
      </c>
      <c r="G359" s="18">
        <v>1235</v>
      </c>
      <c r="H359" s="18">
        <v>1670</v>
      </c>
      <c r="I359" s="18">
        <v>15063</v>
      </c>
    </row>
    <row r="360" spans="1:9" ht="14.25" x14ac:dyDescent="0.2">
      <c r="A360" s="42" t="s">
        <v>366</v>
      </c>
      <c r="B360" s="18">
        <v>678</v>
      </c>
      <c r="C360" s="18">
        <v>401</v>
      </c>
      <c r="D360" s="18">
        <v>423</v>
      </c>
      <c r="E360" s="18">
        <v>548</v>
      </c>
      <c r="F360" s="18">
        <v>368</v>
      </c>
      <c r="G360" s="18">
        <v>210</v>
      </c>
      <c r="H360" s="18">
        <v>14</v>
      </c>
      <c r="I360" s="18">
        <v>2642</v>
      </c>
    </row>
    <row r="361" spans="1:9" ht="14.25" x14ac:dyDescent="0.2">
      <c r="A361" s="42" t="s">
        <v>367</v>
      </c>
      <c r="B361" s="18">
        <v>1053</v>
      </c>
      <c r="C361" s="18">
        <v>991</v>
      </c>
      <c r="D361" s="18">
        <v>679</v>
      </c>
      <c r="E361" s="18">
        <v>3</v>
      </c>
      <c r="F361" s="18">
        <v>14</v>
      </c>
      <c r="G361" s="18">
        <v>17</v>
      </c>
      <c r="H361" s="18">
        <v>239</v>
      </c>
      <c r="I361" s="18">
        <v>2996</v>
      </c>
    </row>
    <row r="362" spans="1:9" ht="14.25" x14ac:dyDescent="0.2">
      <c r="A362" s="42" t="s">
        <v>368</v>
      </c>
      <c r="B362" s="18">
        <v>664</v>
      </c>
      <c r="C362" s="18">
        <v>702</v>
      </c>
      <c r="D362" s="18">
        <v>488</v>
      </c>
      <c r="E362" s="18">
        <v>648</v>
      </c>
      <c r="F362" s="18">
        <v>505</v>
      </c>
      <c r="G362" s="18">
        <v>376</v>
      </c>
      <c r="H362" s="18">
        <v>440</v>
      </c>
      <c r="I362" s="18">
        <v>3823</v>
      </c>
    </row>
    <row r="363" spans="1:9" ht="14.25" x14ac:dyDescent="0.2">
      <c r="A363" s="42" t="s">
        <v>369</v>
      </c>
      <c r="B363" s="18">
        <v>248</v>
      </c>
      <c r="C363" s="18">
        <v>252</v>
      </c>
      <c r="D363" s="18">
        <v>200</v>
      </c>
      <c r="E363" s="18">
        <v>168</v>
      </c>
      <c r="F363" s="18">
        <v>131</v>
      </c>
      <c r="G363" s="18">
        <v>83</v>
      </c>
      <c r="H363" s="18">
        <v>100</v>
      </c>
      <c r="I363" s="18">
        <v>1182</v>
      </c>
    </row>
    <row r="364" spans="1:9" ht="14.25" x14ac:dyDescent="0.2">
      <c r="A364" s="42" t="s">
        <v>370</v>
      </c>
      <c r="B364" s="18">
        <v>815</v>
      </c>
      <c r="C364" s="18">
        <v>849</v>
      </c>
      <c r="D364" s="18">
        <v>704</v>
      </c>
      <c r="E364" s="18">
        <v>485</v>
      </c>
      <c r="F364" s="18">
        <v>436</v>
      </c>
      <c r="G364" s="18">
        <v>526</v>
      </c>
      <c r="H364" s="18">
        <v>323</v>
      </c>
      <c r="I364" s="18">
        <v>4138</v>
      </c>
    </row>
    <row r="365" spans="1:9" ht="14.25" x14ac:dyDescent="0.2">
      <c r="A365" s="42" t="s">
        <v>371</v>
      </c>
      <c r="B365" s="18">
        <v>431</v>
      </c>
      <c r="C365" s="18">
        <v>362</v>
      </c>
      <c r="D365" s="18">
        <v>264</v>
      </c>
      <c r="E365" s="18">
        <v>285</v>
      </c>
      <c r="F365" s="18">
        <v>290</v>
      </c>
      <c r="G365" s="18">
        <v>193</v>
      </c>
      <c r="H365" s="18">
        <v>176</v>
      </c>
      <c r="I365" s="18">
        <v>2001</v>
      </c>
    </row>
    <row r="366" spans="1:9" ht="14.25" x14ac:dyDescent="0.2">
      <c r="A366" s="42" t="s">
        <v>372</v>
      </c>
      <c r="B366" s="18">
        <v>27358</v>
      </c>
      <c r="C366" s="18">
        <v>23021</v>
      </c>
      <c r="D366" s="18">
        <v>26412</v>
      </c>
      <c r="E366" s="18">
        <v>23383</v>
      </c>
      <c r="F366" s="18">
        <v>20523</v>
      </c>
      <c r="G366" s="18">
        <v>14633</v>
      </c>
      <c r="H366" s="18">
        <v>24842</v>
      </c>
      <c r="I366" s="18">
        <v>160172</v>
      </c>
    </row>
    <row r="367" spans="1:9" ht="14.25" x14ac:dyDescent="0.2">
      <c r="A367" s="42" t="s">
        <v>373</v>
      </c>
      <c r="B367" s="18">
        <v>797</v>
      </c>
      <c r="C367" s="18">
        <v>877</v>
      </c>
      <c r="D367" s="18">
        <v>747</v>
      </c>
      <c r="E367" s="18">
        <v>552</v>
      </c>
      <c r="F367" s="18">
        <v>361</v>
      </c>
      <c r="G367" s="18">
        <v>340</v>
      </c>
      <c r="H367" s="18">
        <v>584</v>
      </c>
      <c r="I367" s="18">
        <v>4258</v>
      </c>
    </row>
    <row r="368" spans="1:9" ht="14.25" x14ac:dyDescent="0.2">
      <c r="A368" s="42" t="s">
        <v>374</v>
      </c>
      <c r="B368" s="18">
        <v>759</v>
      </c>
      <c r="C368" s="18">
        <v>1038</v>
      </c>
      <c r="D368" s="18">
        <v>1128</v>
      </c>
      <c r="E368" s="18">
        <v>1006</v>
      </c>
      <c r="F368" s="18">
        <v>8</v>
      </c>
      <c r="G368" s="18">
        <v>261</v>
      </c>
      <c r="H368" s="18">
        <v>1535</v>
      </c>
      <c r="I368" s="18">
        <v>5735</v>
      </c>
    </row>
    <row r="369" spans="1:9" ht="14.25" x14ac:dyDescent="0.2">
      <c r="A369" s="42" t="s">
        <v>375</v>
      </c>
      <c r="B369" s="18">
        <v>1068</v>
      </c>
      <c r="C369" s="18">
        <v>1265</v>
      </c>
      <c r="D369" s="18">
        <v>1201</v>
      </c>
      <c r="E369" s="18">
        <v>1280</v>
      </c>
      <c r="F369" s="18">
        <v>1025</v>
      </c>
      <c r="G369" s="18">
        <v>536</v>
      </c>
      <c r="H369" s="18">
        <v>1226</v>
      </c>
      <c r="I369" s="18">
        <v>7601</v>
      </c>
    </row>
    <row r="370" spans="1:9" ht="14.25" x14ac:dyDescent="0.2">
      <c r="A370" s="42" t="s">
        <v>376</v>
      </c>
      <c r="B370" s="18">
        <v>699</v>
      </c>
      <c r="C370" s="18">
        <v>809</v>
      </c>
      <c r="D370" s="18">
        <v>699</v>
      </c>
      <c r="E370" s="18">
        <v>554</v>
      </c>
      <c r="F370" s="18">
        <v>540</v>
      </c>
      <c r="G370" s="18">
        <v>300</v>
      </c>
      <c r="H370" s="18">
        <v>639</v>
      </c>
      <c r="I370" s="18">
        <v>4240</v>
      </c>
    </row>
    <row r="371" spans="1:9" ht="14.25" x14ac:dyDescent="0.2">
      <c r="A371" s="42" t="s">
        <v>377</v>
      </c>
      <c r="B371" s="18">
        <v>569</v>
      </c>
      <c r="C371" s="18">
        <v>691</v>
      </c>
      <c r="D371" s="18">
        <v>531</v>
      </c>
      <c r="E371" s="18">
        <v>0</v>
      </c>
      <c r="F371" s="18">
        <v>0</v>
      </c>
      <c r="G371" s="18">
        <v>2</v>
      </c>
      <c r="H371" s="18">
        <v>4</v>
      </c>
      <c r="I371" s="18">
        <v>1797</v>
      </c>
    </row>
    <row r="372" spans="1:9" ht="14.25" x14ac:dyDescent="0.2">
      <c r="A372" s="42" t="s">
        <v>378</v>
      </c>
      <c r="B372" s="18">
        <v>952</v>
      </c>
      <c r="C372" s="18">
        <v>1611</v>
      </c>
      <c r="D372" s="18">
        <v>1288</v>
      </c>
      <c r="E372" s="18">
        <v>424</v>
      </c>
      <c r="F372" s="18">
        <v>122</v>
      </c>
      <c r="G372" s="18">
        <v>707</v>
      </c>
      <c r="H372" s="18">
        <v>773</v>
      </c>
      <c r="I372" s="18">
        <v>5877</v>
      </c>
    </row>
    <row r="373" spans="1:9" ht="14.25" x14ac:dyDescent="0.2">
      <c r="A373" s="42" t="s">
        <v>379</v>
      </c>
      <c r="B373" s="18">
        <v>293</v>
      </c>
      <c r="C373" s="18">
        <v>182</v>
      </c>
      <c r="D373" s="18">
        <v>685</v>
      </c>
      <c r="E373" s="18">
        <v>237</v>
      </c>
      <c r="F373" s="18">
        <v>219</v>
      </c>
      <c r="G373" s="18">
        <v>106</v>
      </c>
      <c r="H373" s="18">
        <v>92</v>
      </c>
      <c r="I373" s="18">
        <v>1814</v>
      </c>
    </row>
    <row r="374" spans="1:9" ht="14.25" x14ac:dyDescent="0.2">
      <c r="A374" s="42" t="s">
        <v>380</v>
      </c>
      <c r="B374" s="18">
        <v>958</v>
      </c>
      <c r="C374" s="18">
        <v>743</v>
      </c>
      <c r="D374" s="18">
        <v>1133</v>
      </c>
      <c r="E374" s="18">
        <v>1190</v>
      </c>
      <c r="F374" s="18">
        <v>1297</v>
      </c>
      <c r="G374" s="18">
        <v>467</v>
      </c>
      <c r="H374" s="18">
        <v>906</v>
      </c>
      <c r="I374" s="18">
        <v>6694</v>
      </c>
    </row>
    <row r="375" spans="1:9" ht="14.25" x14ac:dyDescent="0.2">
      <c r="A375" s="42" t="s">
        <v>381</v>
      </c>
      <c r="B375" s="18">
        <v>703</v>
      </c>
      <c r="C375" s="18">
        <v>631</v>
      </c>
      <c r="D375" s="18">
        <v>762</v>
      </c>
      <c r="E375" s="18">
        <v>450</v>
      </c>
      <c r="F375" s="18">
        <v>562</v>
      </c>
      <c r="G375" s="18">
        <v>372</v>
      </c>
      <c r="H375" s="18">
        <v>553</v>
      </c>
      <c r="I375" s="18">
        <v>4033</v>
      </c>
    </row>
    <row r="376" spans="1:9" ht="14.25" x14ac:dyDescent="0.2">
      <c r="A376" s="42" t="s">
        <v>382</v>
      </c>
      <c r="B376" s="18">
        <v>692</v>
      </c>
      <c r="C376" s="18">
        <v>699</v>
      </c>
      <c r="D376" s="18">
        <v>440</v>
      </c>
      <c r="E376" s="18">
        <v>766</v>
      </c>
      <c r="F376" s="18">
        <v>597</v>
      </c>
      <c r="G376" s="18">
        <v>370</v>
      </c>
      <c r="H376" s="18">
        <v>611</v>
      </c>
      <c r="I376" s="18">
        <v>4175</v>
      </c>
    </row>
    <row r="377" spans="1:9" ht="14.25" x14ac:dyDescent="0.2">
      <c r="A377" s="42" t="s">
        <v>383</v>
      </c>
      <c r="B377" s="18">
        <v>509</v>
      </c>
      <c r="C377" s="18">
        <v>514</v>
      </c>
      <c r="D377" s="18">
        <v>429</v>
      </c>
      <c r="E377" s="18">
        <v>611</v>
      </c>
      <c r="F377" s="18">
        <v>477</v>
      </c>
      <c r="G377" s="18">
        <v>87</v>
      </c>
      <c r="H377" s="18">
        <v>527</v>
      </c>
      <c r="I377" s="18">
        <v>3154</v>
      </c>
    </row>
    <row r="378" spans="1:9" ht="14.25" x14ac:dyDescent="0.2">
      <c r="A378" s="42" t="s">
        <v>384</v>
      </c>
      <c r="B378" s="18">
        <v>548</v>
      </c>
      <c r="C378" s="18">
        <v>444</v>
      </c>
      <c r="D378" s="18">
        <v>502</v>
      </c>
      <c r="E378" s="18">
        <v>572</v>
      </c>
      <c r="F378" s="18">
        <v>491</v>
      </c>
      <c r="G378" s="18">
        <v>305</v>
      </c>
      <c r="H378" s="18">
        <v>440</v>
      </c>
      <c r="I378" s="18">
        <v>3302</v>
      </c>
    </row>
    <row r="379" spans="1:9" ht="14.25" x14ac:dyDescent="0.2">
      <c r="A379" s="42" t="s">
        <v>385</v>
      </c>
      <c r="B379" s="18">
        <v>763</v>
      </c>
      <c r="C379" s="18">
        <v>715</v>
      </c>
      <c r="D379" s="18">
        <v>795</v>
      </c>
      <c r="E379" s="18">
        <v>554</v>
      </c>
      <c r="F379" s="18">
        <v>763</v>
      </c>
      <c r="G379" s="18">
        <v>364</v>
      </c>
      <c r="H379" s="18">
        <v>423</v>
      </c>
      <c r="I379" s="18">
        <v>4377</v>
      </c>
    </row>
    <row r="380" spans="1:9" ht="14.25" x14ac:dyDescent="0.2">
      <c r="A380" s="42" t="s">
        <v>386</v>
      </c>
      <c r="B380" s="18">
        <v>1203</v>
      </c>
      <c r="C380" s="18">
        <v>1451</v>
      </c>
      <c r="D380" s="18">
        <v>1555</v>
      </c>
      <c r="E380" s="18">
        <v>3</v>
      </c>
      <c r="F380" s="18">
        <v>407</v>
      </c>
      <c r="G380" s="18">
        <v>674</v>
      </c>
      <c r="H380" s="18">
        <v>1243</v>
      </c>
      <c r="I380" s="18">
        <v>6536</v>
      </c>
    </row>
    <row r="381" spans="1:9" ht="14.25" x14ac:dyDescent="0.2">
      <c r="A381" s="42" t="s">
        <v>387</v>
      </c>
      <c r="B381" s="18">
        <v>1834</v>
      </c>
      <c r="C381" s="18">
        <v>1921</v>
      </c>
      <c r="D381" s="18">
        <v>2417</v>
      </c>
      <c r="E381" s="18">
        <v>2348</v>
      </c>
      <c r="F381" s="18">
        <v>1734</v>
      </c>
      <c r="G381" s="18">
        <v>987</v>
      </c>
      <c r="H381" s="18">
        <v>1587</v>
      </c>
      <c r="I381" s="18">
        <v>12828</v>
      </c>
    </row>
    <row r="382" spans="1:9" ht="14.25" x14ac:dyDescent="0.2">
      <c r="A382" s="42" t="s">
        <v>388</v>
      </c>
      <c r="B382" s="18">
        <v>474</v>
      </c>
      <c r="C382" s="18">
        <v>504</v>
      </c>
      <c r="D382" s="18">
        <v>622</v>
      </c>
      <c r="E382" s="18">
        <v>327</v>
      </c>
      <c r="F382" s="18">
        <v>562</v>
      </c>
      <c r="G382" s="18">
        <v>226</v>
      </c>
      <c r="H382" s="18">
        <v>458</v>
      </c>
      <c r="I382" s="18">
        <v>3173</v>
      </c>
    </row>
    <row r="383" spans="1:9" ht="14.25" x14ac:dyDescent="0.2">
      <c r="A383" s="42" t="s">
        <v>389</v>
      </c>
      <c r="B383" s="18">
        <v>426</v>
      </c>
      <c r="C383" s="18">
        <v>318</v>
      </c>
      <c r="D383" s="18">
        <v>278</v>
      </c>
      <c r="E383" s="18">
        <v>0</v>
      </c>
      <c r="F383" s="18">
        <v>95</v>
      </c>
      <c r="G383" s="18">
        <v>99</v>
      </c>
      <c r="H383" s="18">
        <v>118</v>
      </c>
      <c r="I383" s="18">
        <v>1334</v>
      </c>
    </row>
    <row r="384" spans="1:9" ht="14.25" x14ac:dyDescent="0.2">
      <c r="A384" s="42" t="s">
        <v>390</v>
      </c>
      <c r="B384" s="18">
        <v>980</v>
      </c>
      <c r="C384" s="18">
        <v>1020</v>
      </c>
      <c r="D384" s="18">
        <v>766</v>
      </c>
      <c r="E384" s="18">
        <v>707</v>
      </c>
      <c r="F384" s="18">
        <v>937</v>
      </c>
      <c r="G384" s="18">
        <v>352</v>
      </c>
      <c r="H384" s="18">
        <v>659</v>
      </c>
      <c r="I384" s="18">
        <v>5421</v>
      </c>
    </row>
    <row r="385" spans="1:9" ht="14.25" x14ac:dyDescent="0.2">
      <c r="A385" s="42" t="s">
        <v>391</v>
      </c>
      <c r="B385" s="18">
        <v>13131</v>
      </c>
      <c r="C385" s="18">
        <v>7588</v>
      </c>
      <c r="D385" s="18">
        <v>10434</v>
      </c>
      <c r="E385" s="18">
        <v>11802</v>
      </c>
      <c r="F385" s="18">
        <v>10326</v>
      </c>
      <c r="G385" s="18">
        <v>8078</v>
      </c>
      <c r="H385" s="18">
        <v>12464</v>
      </c>
      <c r="I385" s="18">
        <v>73823</v>
      </c>
    </row>
    <row r="386" spans="1:9" ht="14.25" x14ac:dyDescent="0.2">
      <c r="A386" s="42" t="s">
        <v>392</v>
      </c>
      <c r="B386" s="18">
        <v>60446</v>
      </c>
      <c r="C386" s="18">
        <v>64629</v>
      </c>
      <c r="D386" s="18">
        <v>55096</v>
      </c>
      <c r="E386" s="18">
        <v>45802</v>
      </c>
      <c r="F386" s="18">
        <v>40120</v>
      </c>
      <c r="G386" s="18">
        <v>37692</v>
      </c>
      <c r="H386" s="18">
        <v>31601</v>
      </c>
      <c r="I386" s="18">
        <v>335386</v>
      </c>
    </row>
    <row r="387" spans="1:9" ht="14.25" x14ac:dyDescent="0.2">
      <c r="A387" s="42" t="s">
        <v>393</v>
      </c>
      <c r="B387" s="18">
        <v>8452</v>
      </c>
      <c r="C387" s="18">
        <v>7295</v>
      </c>
      <c r="D387" s="18">
        <v>7124</v>
      </c>
      <c r="E387" s="18">
        <v>5050</v>
      </c>
      <c r="F387" s="18">
        <v>5782</v>
      </c>
      <c r="G387" s="18">
        <v>7634</v>
      </c>
      <c r="H387" s="18">
        <v>4448</v>
      </c>
      <c r="I387" s="18">
        <v>45785</v>
      </c>
    </row>
    <row r="388" spans="1:9" ht="14.25" x14ac:dyDescent="0.2">
      <c r="A388" s="42" t="s">
        <v>394</v>
      </c>
      <c r="B388" s="18">
        <v>230</v>
      </c>
      <c r="C388" s="18">
        <v>234</v>
      </c>
      <c r="D388" s="18">
        <v>96</v>
      </c>
      <c r="E388" s="18">
        <v>233</v>
      </c>
      <c r="F388" s="18">
        <v>277</v>
      </c>
      <c r="G388" s="18">
        <v>235</v>
      </c>
      <c r="H388" s="18">
        <v>156</v>
      </c>
      <c r="I388" s="18">
        <v>1461</v>
      </c>
    </row>
    <row r="389" spans="1:9" ht="14.25" x14ac:dyDescent="0.2">
      <c r="A389" s="42" t="s">
        <v>395</v>
      </c>
      <c r="B389" s="18">
        <v>641</v>
      </c>
      <c r="C389" s="18">
        <v>837</v>
      </c>
      <c r="D389" s="18">
        <v>442</v>
      </c>
      <c r="E389" s="18">
        <v>213</v>
      </c>
      <c r="F389" s="18">
        <v>646</v>
      </c>
      <c r="G389" s="18">
        <v>1004</v>
      </c>
      <c r="H389" s="18">
        <v>286</v>
      </c>
      <c r="I389" s="18">
        <v>4069</v>
      </c>
    </row>
    <row r="390" spans="1:9" ht="14.25" x14ac:dyDescent="0.2">
      <c r="A390" s="42" t="s">
        <v>396</v>
      </c>
      <c r="B390" s="18">
        <v>4818</v>
      </c>
      <c r="C390" s="18">
        <v>3016</v>
      </c>
      <c r="D390" s="18">
        <v>4081</v>
      </c>
      <c r="E390" s="18">
        <v>1931</v>
      </c>
      <c r="F390" s="18">
        <v>2891</v>
      </c>
      <c r="G390" s="18">
        <v>3945</v>
      </c>
      <c r="H390" s="18">
        <v>2086</v>
      </c>
      <c r="I390" s="18">
        <v>22768</v>
      </c>
    </row>
    <row r="391" spans="1:9" ht="14.25" x14ac:dyDescent="0.2">
      <c r="A391" s="42" t="s">
        <v>397</v>
      </c>
      <c r="B391" s="18">
        <v>636</v>
      </c>
      <c r="C391" s="18">
        <v>860</v>
      </c>
      <c r="D391" s="18">
        <v>435</v>
      </c>
      <c r="E391" s="18">
        <v>665</v>
      </c>
      <c r="F391" s="18">
        <v>380</v>
      </c>
      <c r="G391" s="18">
        <v>405</v>
      </c>
      <c r="H391" s="18">
        <v>239</v>
      </c>
      <c r="I391" s="18">
        <v>3620</v>
      </c>
    </row>
    <row r="392" spans="1:9" ht="14.25" x14ac:dyDescent="0.2">
      <c r="A392" s="42" t="s">
        <v>398</v>
      </c>
      <c r="B392" s="18">
        <v>178</v>
      </c>
      <c r="C392" s="18">
        <v>324</v>
      </c>
      <c r="D392" s="18">
        <v>458</v>
      </c>
      <c r="E392" s="18">
        <v>497</v>
      </c>
      <c r="F392" s="18">
        <v>339</v>
      </c>
      <c r="G392" s="18">
        <v>321</v>
      </c>
      <c r="H392" s="18">
        <v>137</v>
      </c>
      <c r="I392" s="18">
        <v>2254</v>
      </c>
    </row>
    <row r="393" spans="1:9" ht="14.25" x14ac:dyDescent="0.2">
      <c r="A393" s="42" t="s">
        <v>399</v>
      </c>
      <c r="B393" s="18">
        <v>420</v>
      </c>
      <c r="C393" s="18">
        <v>518</v>
      </c>
      <c r="D393" s="18">
        <v>340</v>
      </c>
      <c r="E393" s="18">
        <v>303</v>
      </c>
      <c r="F393" s="18">
        <v>288</v>
      </c>
      <c r="G393" s="18">
        <v>288</v>
      </c>
      <c r="H393" s="18">
        <v>127</v>
      </c>
      <c r="I393" s="18">
        <v>2284</v>
      </c>
    </row>
    <row r="394" spans="1:9" ht="14.25" x14ac:dyDescent="0.2">
      <c r="A394" s="42" t="s">
        <v>400</v>
      </c>
      <c r="B394" s="18">
        <v>859</v>
      </c>
      <c r="C394" s="18">
        <v>935</v>
      </c>
      <c r="D394" s="18">
        <v>732</v>
      </c>
      <c r="E394" s="18">
        <v>809</v>
      </c>
      <c r="F394" s="18">
        <v>777</v>
      </c>
      <c r="G394" s="18">
        <v>1128</v>
      </c>
      <c r="H394" s="18">
        <v>1019</v>
      </c>
      <c r="I394" s="18">
        <v>6259</v>
      </c>
    </row>
    <row r="395" spans="1:9" ht="14.25" x14ac:dyDescent="0.2">
      <c r="A395" s="42" t="s">
        <v>401</v>
      </c>
      <c r="B395" s="18">
        <v>670</v>
      </c>
      <c r="C395" s="18">
        <v>571</v>
      </c>
      <c r="D395" s="18">
        <v>540</v>
      </c>
      <c r="E395" s="18">
        <v>399</v>
      </c>
      <c r="F395" s="18">
        <v>184</v>
      </c>
      <c r="G395" s="18">
        <v>308</v>
      </c>
      <c r="H395" s="18">
        <v>398</v>
      </c>
      <c r="I395" s="18">
        <v>3070</v>
      </c>
    </row>
    <row r="396" spans="1:9" ht="14.25" x14ac:dyDescent="0.2">
      <c r="A396" s="42" t="s">
        <v>402</v>
      </c>
      <c r="B396" s="18">
        <v>19871</v>
      </c>
      <c r="C396" s="18">
        <v>22566</v>
      </c>
      <c r="D396" s="18">
        <v>18086</v>
      </c>
      <c r="E396" s="18">
        <v>12731</v>
      </c>
      <c r="F396" s="18">
        <v>10768</v>
      </c>
      <c r="G396" s="18">
        <v>10027</v>
      </c>
      <c r="H396" s="18">
        <v>7262</v>
      </c>
      <c r="I396" s="18">
        <v>101311</v>
      </c>
    </row>
    <row r="397" spans="1:9" ht="14.25" x14ac:dyDescent="0.2">
      <c r="A397" s="42" t="s">
        <v>403</v>
      </c>
      <c r="B397" s="18">
        <v>244</v>
      </c>
      <c r="C397" s="18">
        <v>245</v>
      </c>
      <c r="D397" s="18">
        <v>52</v>
      </c>
      <c r="E397" s="18">
        <v>3</v>
      </c>
      <c r="F397" s="18">
        <v>94</v>
      </c>
      <c r="G397" s="18">
        <v>49</v>
      </c>
      <c r="H397" s="18">
        <v>56</v>
      </c>
      <c r="I397" s="18">
        <v>743</v>
      </c>
    </row>
    <row r="398" spans="1:9" ht="14.25" x14ac:dyDescent="0.2">
      <c r="A398" s="42" t="s">
        <v>404</v>
      </c>
      <c r="B398" s="18">
        <v>488</v>
      </c>
      <c r="C398" s="18">
        <v>343</v>
      </c>
      <c r="D398" s="18">
        <v>152</v>
      </c>
      <c r="E398" s="18">
        <v>342</v>
      </c>
      <c r="F398" s="18">
        <v>48</v>
      </c>
      <c r="G398" s="18">
        <v>56</v>
      </c>
      <c r="H398" s="18">
        <v>19</v>
      </c>
      <c r="I398" s="18">
        <v>1448</v>
      </c>
    </row>
    <row r="399" spans="1:9" ht="14.25" x14ac:dyDescent="0.2">
      <c r="A399" s="42" t="s">
        <v>405</v>
      </c>
      <c r="B399" s="18">
        <v>222</v>
      </c>
      <c r="C399" s="18">
        <v>379</v>
      </c>
      <c r="D399" s="18">
        <v>259</v>
      </c>
      <c r="E399" s="18">
        <v>202</v>
      </c>
      <c r="F399" s="18">
        <v>71</v>
      </c>
      <c r="G399" s="18">
        <v>9</v>
      </c>
      <c r="H399" s="18">
        <v>4</v>
      </c>
      <c r="I399" s="18">
        <v>1146</v>
      </c>
    </row>
    <row r="400" spans="1:9" ht="14.25" x14ac:dyDescent="0.2">
      <c r="A400" s="42" t="s">
        <v>406</v>
      </c>
      <c r="B400" s="18">
        <v>223</v>
      </c>
      <c r="C400" s="18">
        <v>614</v>
      </c>
      <c r="D400" s="18">
        <v>1000</v>
      </c>
      <c r="E400" s="18">
        <v>589</v>
      </c>
      <c r="F400" s="18">
        <v>595</v>
      </c>
      <c r="G400" s="18">
        <v>453</v>
      </c>
      <c r="H400" s="18">
        <v>343</v>
      </c>
      <c r="I400" s="18">
        <v>3817</v>
      </c>
    </row>
    <row r="401" spans="1:9" ht="14.25" x14ac:dyDescent="0.2">
      <c r="A401" s="42" t="s">
        <v>407</v>
      </c>
      <c r="B401" s="18">
        <v>1117</v>
      </c>
      <c r="C401" s="18">
        <v>1329</v>
      </c>
      <c r="D401" s="18">
        <v>1441</v>
      </c>
      <c r="E401" s="18">
        <v>1068</v>
      </c>
      <c r="F401" s="18">
        <v>1138</v>
      </c>
      <c r="G401" s="18">
        <v>917</v>
      </c>
      <c r="H401" s="18">
        <v>722</v>
      </c>
      <c r="I401" s="18">
        <v>7732</v>
      </c>
    </row>
    <row r="402" spans="1:9" ht="14.25" x14ac:dyDescent="0.2">
      <c r="A402" s="42" t="s">
        <v>408</v>
      </c>
      <c r="B402" s="18">
        <v>1190</v>
      </c>
      <c r="C402" s="18">
        <v>908</v>
      </c>
      <c r="D402" s="18">
        <v>892</v>
      </c>
      <c r="E402" s="18">
        <v>848</v>
      </c>
      <c r="F402" s="18">
        <v>515</v>
      </c>
      <c r="G402" s="18">
        <v>550</v>
      </c>
      <c r="H402" s="18">
        <v>264</v>
      </c>
      <c r="I402" s="18">
        <v>5167</v>
      </c>
    </row>
    <row r="403" spans="1:9" ht="14.25" x14ac:dyDescent="0.2">
      <c r="A403" s="42" t="s">
        <v>409</v>
      </c>
      <c r="B403" s="18">
        <v>425</v>
      </c>
      <c r="C403" s="18">
        <v>333</v>
      </c>
      <c r="D403" s="18">
        <v>291</v>
      </c>
      <c r="E403" s="18">
        <v>333</v>
      </c>
      <c r="F403" s="18">
        <v>200</v>
      </c>
      <c r="G403" s="18">
        <v>64</v>
      </c>
      <c r="H403" s="18">
        <v>9</v>
      </c>
      <c r="I403" s="18">
        <v>1655</v>
      </c>
    </row>
    <row r="404" spans="1:9" ht="14.25" x14ac:dyDescent="0.2">
      <c r="A404" s="42" t="s">
        <v>410</v>
      </c>
      <c r="B404" s="18">
        <v>370</v>
      </c>
      <c r="C404" s="18">
        <v>474</v>
      </c>
      <c r="D404" s="18">
        <v>312</v>
      </c>
      <c r="E404" s="18">
        <v>114</v>
      </c>
      <c r="F404" s="18">
        <v>261</v>
      </c>
      <c r="G404" s="18">
        <v>227</v>
      </c>
      <c r="H404" s="18">
        <v>88</v>
      </c>
      <c r="I404" s="18">
        <v>1846</v>
      </c>
    </row>
    <row r="405" spans="1:9" ht="14.25" x14ac:dyDescent="0.2">
      <c r="A405" s="42" t="s">
        <v>411</v>
      </c>
      <c r="B405" s="18">
        <v>991</v>
      </c>
      <c r="C405" s="18">
        <v>847</v>
      </c>
      <c r="D405" s="18">
        <v>668</v>
      </c>
      <c r="E405" s="18">
        <v>268</v>
      </c>
      <c r="F405" s="18">
        <v>346</v>
      </c>
      <c r="G405" s="18">
        <v>209</v>
      </c>
      <c r="H405" s="18">
        <v>13</v>
      </c>
      <c r="I405" s="18">
        <v>3342</v>
      </c>
    </row>
    <row r="406" spans="1:9" ht="14.25" x14ac:dyDescent="0.2">
      <c r="A406" s="42" t="s">
        <v>412</v>
      </c>
      <c r="B406" s="18">
        <v>710</v>
      </c>
      <c r="C406" s="18">
        <v>739</v>
      </c>
      <c r="D406" s="18">
        <v>558</v>
      </c>
      <c r="E406" s="18">
        <v>8</v>
      </c>
      <c r="F406" s="18">
        <v>166</v>
      </c>
      <c r="G406" s="18">
        <v>577</v>
      </c>
      <c r="H406" s="18">
        <v>641</v>
      </c>
      <c r="I406" s="18">
        <v>3399</v>
      </c>
    </row>
    <row r="407" spans="1:9" ht="14.25" x14ac:dyDescent="0.2">
      <c r="A407" s="42" t="s">
        <v>413</v>
      </c>
      <c r="B407" s="18">
        <v>8211</v>
      </c>
      <c r="C407" s="18">
        <v>9543</v>
      </c>
      <c r="D407" s="18">
        <v>7690</v>
      </c>
      <c r="E407" s="18">
        <v>5108</v>
      </c>
      <c r="F407" s="18">
        <v>4434</v>
      </c>
      <c r="G407" s="18">
        <v>4074</v>
      </c>
      <c r="H407" s="18">
        <v>2844</v>
      </c>
      <c r="I407" s="18">
        <v>41904</v>
      </c>
    </row>
    <row r="408" spans="1:9" ht="14.25" x14ac:dyDescent="0.2">
      <c r="A408" s="42" t="s">
        <v>414</v>
      </c>
      <c r="B408" s="18">
        <v>226</v>
      </c>
      <c r="C408" s="18">
        <v>103</v>
      </c>
      <c r="D408" s="18">
        <v>161</v>
      </c>
      <c r="E408" s="18">
        <v>113</v>
      </c>
      <c r="F408" s="18">
        <v>83</v>
      </c>
      <c r="G408" s="18">
        <v>100</v>
      </c>
      <c r="H408" s="18">
        <v>180</v>
      </c>
      <c r="I408" s="18">
        <v>966</v>
      </c>
    </row>
    <row r="409" spans="1:9" ht="14.25" x14ac:dyDescent="0.2">
      <c r="A409" s="42" t="s">
        <v>415</v>
      </c>
      <c r="B409" s="18">
        <v>1467</v>
      </c>
      <c r="C409" s="18">
        <v>1957</v>
      </c>
      <c r="D409" s="18">
        <v>1243</v>
      </c>
      <c r="E409" s="18">
        <v>1161</v>
      </c>
      <c r="F409" s="18">
        <v>810</v>
      </c>
      <c r="G409" s="18">
        <v>454</v>
      </c>
      <c r="H409" s="18">
        <v>339</v>
      </c>
      <c r="I409" s="18">
        <v>7431</v>
      </c>
    </row>
    <row r="410" spans="1:9" ht="14.25" x14ac:dyDescent="0.2">
      <c r="A410" s="42" t="s">
        <v>416</v>
      </c>
      <c r="B410" s="18">
        <v>526</v>
      </c>
      <c r="C410" s="18">
        <v>682</v>
      </c>
      <c r="D410" s="18">
        <v>165</v>
      </c>
      <c r="E410" s="18">
        <v>496</v>
      </c>
      <c r="F410" s="18">
        <v>272</v>
      </c>
      <c r="G410" s="18">
        <v>115</v>
      </c>
      <c r="H410" s="18">
        <v>7</v>
      </c>
      <c r="I410" s="18">
        <v>2263</v>
      </c>
    </row>
    <row r="411" spans="1:9" ht="14.25" x14ac:dyDescent="0.2">
      <c r="A411" s="42" t="s">
        <v>417</v>
      </c>
      <c r="B411" s="18">
        <v>261</v>
      </c>
      <c r="C411" s="18">
        <v>336</v>
      </c>
      <c r="D411" s="18">
        <v>310</v>
      </c>
      <c r="E411" s="18">
        <v>168</v>
      </c>
      <c r="F411" s="18">
        <v>103</v>
      </c>
      <c r="G411" s="18">
        <v>98</v>
      </c>
      <c r="H411" s="18">
        <v>31</v>
      </c>
      <c r="I411" s="18">
        <v>1307</v>
      </c>
    </row>
    <row r="412" spans="1:9" ht="14.25" x14ac:dyDescent="0.2">
      <c r="A412" s="42" t="s">
        <v>418</v>
      </c>
      <c r="B412" s="18">
        <v>275</v>
      </c>
      <c r="C412" s="18">
        <v>205</v>
      </c>
      <c r="D412" s="18">
        <v>289</v>
      </c>
      <c r="E412" s="18">
        <v>309</v>
      </c>
      <c r="F412" s="18">
        <v>180</v>
      </c>
      <c r="G412" s="18">
        <v>126</v>
      </c>
      <c r="H412" s="18">
        <v>26</v>
      </c>
      <c r="I412" s="18">
        <v>1410</v>
      </c>
    </row>
    <row r="413" spans="1:9" ht="14.25" x14ac:dyDescent="0.2">
      <c r="A413" s="42" t="s">
        <v>419</v>
      </c>
      <c r="B413" s="18">
        <v>340</v>
      </c>
      <c r="C413" s="18">
        <v>321</v>
      </c>
      <c r="D413" s="18">
        <v>290</v>
      </c>
      <c r="E413" s="18">
        <v>271</v>
      </c>
      <c r="F413" s="18">
        <v>97</v>
      </c>
      <c r="G413" s="18">
        <v>107</v>
      </c>
      <c r="H413" s="18">
        <v>27</v>
      </c>
      <c r="I413" s="18">
        <v>1453</v>
      </c>
    </row>
    <row r="414" spans="1:9" ht="14.25" x14ac:dyDescent="0.2">
      <c r="A414" s="42" t="s">
        <v>420</v>
      </c>
      <c r="B414" s="18">
        <v>451</v>
      </c>
      <c r="C414" s="18">
        <v>594</v>
      </c>
      <c r="D414" s="18">
        <v>458</v>
      </c>
      <c r="E414" s="18">
        <v>578</v>
      </c>
      <c r="F414" s="18">
        <v>686</v>
      </c>
      <c r="G414" s="18">
        <v>400</v>
      </c>
      <c r="H414" s="18">
        <v>368</v>
      </c>
      <c r="I414" s="18">
        <v>3535</v>
      </c>
    </row>
    <row r="415" spans="1:9" ht="14.25" x14ac:dyDescent="0.2">
      <c r="A415" s="42" t="s">
        <v>421</v>
      </c>
      <c r="B415" s="18">
        <v>388</v>
      </c>
      <c r="C415" s="18">
        <v>388</v>
      </c>
      <c r="D415" s="18">
        <v>329</v>
      </c>
      <c r="E415" s="18">
        <v>166</v>
      </c>
      <c r="F415" s="18">
        <v>148</v>
      </c>
      <c r="G415" s="18">
        <v>189</v>
      </c>
      <c r="H415" s="18">
        <v>190</v>
      </c>
      <c r="I415" s="18">
        <v>1798</v>
      </c>
    </row>
    <row r="416" spans="1:9" ht="14.25" x14ac:dyDescent="0.2">
      <c r="A416" s="42" t="s">
        <v>422</v>
      </c>
      <c r="B416" s="18">
        <v>224</v>
      </c>
      <c r="C416" s="18">
        <v>299</v>
      </c>
      <c r="D416" s="18">
        <v>162</v>
      </c>
      <c r="E416" s="18">
        <v>12</v>
      </c>
      <c r="F416" s="18">
        <v>11</v>
      </c>
      <c r="G416" s="18">
        <v>85</v>
      </c>
      <c r="H416" s="18">
        <v>70</v>
      </c>
      <c r="I416" s="18">
        <v>863</v>
      </c>
    </row>
    <row r="417" spans="1:9" ht="14.25" x14ac:dyDescent="0.2">
      <c r="A417" s="42" t="s">
        <v>423</v>
      </c>
      <c r="B417" s="18">
        <v>627</v>
      </c>
      <c r="C417" s="18">
        <v>680</v>
      </c>
      <c r="D417" s="18">
        <v>612</v>
      </c>
      <c r="E417" s="18">
        <v>416</v>
      </c>
      <c r="F417" s="18">
        <v>217</v>
      </c>
      <c r="G417" s="18">
        <v>135</v>
      </c>
      <c r="H417" s="18">
        <v>19</v>
      </c>
      <c r="I417" s="18">
        <v>2706</v>
      </c>
    </row>
    <row r="418" spans="1:9" ht="14.25" x14ac:dyDescent="0.2">
      <c r="A418" s="42" t="s">
        <v>424</v>
      </c>
      <c r="B418" s="18">
        <v>895</v>
      </c>
      <c r="C418" s="18">
        <v>1247</v>
      </c>
      <c r="D418" s="18">
        <v>752</v>
      </c>
      <c r="E418" s="18">
        <v>158</v>
      </c>
      <c r="F418" s="18">
        <v>293</v>
      </c>
      <c r="G418" s="18">
        <v>1033</v>
      </c>
      <c r="H418" s="18">
        <v>1002</v>
      </c>
      <c r="I418" s="18">
        <v>5380</v>
      </c>
    </row>
    <row r="419" spans="1:9" ht="14.25" x14ac:dyDescent="0.2">
      <c r="A419" s="42" t="s">
        <v>425</v>
      </c>
      <c r="B419" s="18">
        <v>18886</v>
      </c>
      <c r="C419" s="18">
        <v>17799</v>
      </c>
      <c r="D419" s="18">
        <v>18395</v>
      </c>
      <c r="E419" s="18">
        <v>14132</v>
      </c>
      <c r="F419" s="18">
        <v>11909</v>
      </c>
      <c r="G419" s="18">
        <v>11711</v>
      </c>
      <c r="H419" s="18">
        <v>11229</v>
      </c>
      <c r="I419" s="18">
        <v>104061</v>
      </c>
    </row>
    <row r="420" spans="1:9" ht="14.25" x14ac:dyDescent="0.2">
      <c r="A420" s="42" t="s">
        <v>426</v>
      </c>
      <c r="B420" s="18">
        <v>154</v>
      </c>
      <c r="C420" s="18">
        <v>237</v>
      </c>
      <c r="D420" s="18">
        <v>224</v>
      </c>
      <c r="E420" s="18">
        <v>147</v>
      </c>
      <c r="F420" s="18">
        <v>157</v>
      </c>
      <c r="G420" s="18">
        <v>185</v>
      </c>
      <c r="H420" s="18">
        <v>52</v>
      </c>
      <c r="I420" s="18">
        <v>1156</v>
      </c>
    </row>
    <row r="421" spans="1:9" ht="14.25" x14ac:dyDescent="0.2">
      <c r="A421" s="42" t="s">
        <v>427</v>
      </c>
      <c r="B421" s="18">
        <v>382</v>
      </c>
      <c r="C421" s="18">
        <v>616</v>
      </c>
      <c r="D421" s="18">
        <v>220</v>
      </c>
      <c r="E421" s="18">
        <v>16</v>
      </c>
      <c r="F421" s="18">
        <v>171</v>
      </c>
      <c r="G421" s="18">
        <v>213</v>
      </c>
      <c r="H421" s="18">
        <v>229</v>
      </c>
      <c r="I421" s="18">
        <v>1847</v>
      </c>
    </row>
    <row r="422" spans="1:9" ht="14.25" x14ac:dyDescent="0.2">
      <c r="A422" s="42" t="s">
        <v>428</v>
      </c>
      <c r="B422" s="18">
        <v>417</v>
      </c>
      <c r="C422" s="18">
        <v>481</v>
      </c>
      <c r="D422" s="18">
        <v>378</v>
      </c>
      <c r="E422" s="18">
        <v>343</v>
      </c>
      <c r="F422" s="18">
        <v>381</v>
      </c>
      <c r="G422" s="18">
        <v>201</v>
      </c>
      <c r="H422" s="18">
        <v>301</v>
      </c>
      <c r="I422" s="18">
        <v>2502</v>
      </c>
    </row>
    <row r="423" spans="1:9" ht="14.25" x14ac:dyDescent="0.2">
      <c r="A423" s="42" t="s">
        <v>429</v>
      </c>
      <c r="B423" s="18">
        <v>472</v>
      </c>
      <c r="C423" s="18">
        <v>494</v>
      </c>
      <c r="D423" s="18">
        <v>356</v>
      </c>
      <c r="E423" s="18">
        <v>447</v>
      </c>
      <c r="F423" s="18">
        <v>465</v>
      </c>
      <c r="G423" s="18">
        <v>423</v>
      </c>
      <c r="H423" s="18">
        <v>352</v>
      </c>
      <c r="I423" s="18">
        <v>3009</v>
      </c>
    </row>
    <row r="424" spans="1:9" ht="14.25" x14ac:dyDescent="0.2">
      <c r="A424" s="42" t="s">
        <v>430</v>
      </c>
      <c r="B424" s="18">
        <v>950</v>
      </c>
      <c r="C424" s="18">
        <v>975</v>
      </c>
      <c r="D424" s="18">
        <v>1221</v>
      </c>
      <c r="E424" s="18">
        <v>1011</v>
      </c>
      <c r="F424" s="18">
        <v>964</v>
      </c>
      <c r="G424" s="18">
        <v>893</v>
      </c>
      <c r="H424" s="18">
        <v>697</v>
      </c>
      <c r="I424" s="18">
        <v>6711</v>
      </c>
    </row>
    <row r="425" spans="1:9" ht="14.25" x14ac:dyDescent="0.2">
      <c r="A425" s="42" t="s">
        <v>431</v>
      </c>
      <c r="B425" s="18">
        <v>281</v>
      </c>
      <c r="C425" s="18">
        <v>276</v>
      </c>
      <c r="D425" s="18">
        <v>216</v>
      </c>
      <c r="E425" s="18">
        <v>160</v>
      </c>
      <c r="F425" s="18">
        <v>85</v>
      </c>
      <c r="G425" s="18">
        <v>38</v>
      </c>
      <c r="H425" s="18">
        <v>59</v>
      </c>
      <c r="I425" s="18">
        <v>1115</v>
      </c>
    </row>
    <row r="426" spans="1:9" ht="14.25" x14ac:dyDescent="0.2">
      <c r="A426" s="42" t="s">
        <v>432</v>
      </c>
      <c r="B426" s="18">
        <v>537</v>
      </c>
      <c r="C426" s="18">
        <v>445</v>
      </c>
      <c r="D426" s="18">
        <v>405</v>
      </c>
      <c r="E426" s="18">
        <v>340</v>
      </c>
      <c r="F426" s="18">
        <v>259</v>
      </c>
      <c r="G426" s="18">
        <v>168</v>
      </c>
      <c r="H426" s="18">
        <v>281</v>
      </c>
      <c r="I426" s="18">
        <v>2435</v>
      </c>
    </row>
    <row r="427" spans="1:9" ht="14.25" x14ac:dyDescent="0.2">
      <c r="A427" s="42" t="s">
        <v>433</v>
      </c>
      <c r="B427" s="18">
        <v>1342</v>
      </c>
      <c r="C427" s="18">
        <v>1315</v>
      </c>
      <c r="D427" s="18">
        <v>1421</v>
      </c>
      <c r="E427" s="18">
        <v>905</v>
      </c>
      <c r="F427" s="18">
        <v>833</v>
      </c>
      <c r="G427" s="18">
        <v>858</v>
      </c>
      <c r="H427" s="18">
        <v>777</v>
      </c>
      <c r="I427" s="18">
        <v>7451</v>
      </c>
    </row>
    <row r="428" spans="1:9" ht="14.25" x14ac:dyDescent="0.2">
      <c r="A428" s="42" t="s">
        <v>434</v>
      </c>
      <c r="B428" s="18">
        <v>2309</v>
      </c>
      <c r="C428" s="18">
        <v>3399</v>
      </c>
      <c r="D428" s="18">
        <v>3008</v>
      </c>
      <c r="E428" s="18">
        <v>1604</v>
      </c>
      <c r="F428" s="18">
        <v>1556</v>
      </c>
      <c r="G428" s="18">
        <v>1290</v>
      </c>
      <c r="H428" s="18">
        <v>1289</v>
      </c>
      <c r="I428" s="18">
        <v>14455</v>
      </c>
    </row>
    <row r="429" spans="1:9" ht="14.25" x14ac:dyDescent="0.2">
      <c r="A429" s="42" t="s">
        <v>435</v>
      </c>
      <c r="B429" s="18">
        <v>235</v>
      </c>
      <c r="C429" s="18">
        <v>173</v>
      </c>
      <c r="D429" s="18">
        <v>220</v>
      </c>
      <c r="E429" s="18">
        <v>20</v>
      </c>
      <c r="F429" s="18">
        <v>151</v>
      </c>
      <c r="G429" s="18">
        <v>65</v>
      </c>
      <c r="H429" s="18">
        <v>131</v>
      </c>
      <c r="I429" s="18">
        <v>995</v>
      </c>
    </row>
    <row r="430" spans="1:9" ht="14.25" x14ac:dyDescent="0.2">
      <c r="A430" s="42" t="s">
        <v>436</v>
      </c>
      <c r="B430" s="18">
        <v>623</v>
      </c>
      <c r="C430" s="18">
        <v>353</v>
      </c>
      <c r="D430" s="18">
        <v>351</v>
      </c>
      <c r="E430" s="18">
        <v>123</v>
      </c>
      <c r="F430" s="18">
        <v>261</v>
      </c>
      <c r="G430" s="18">
        <v>199</v>
      </c>
      <c r="H430" s="18">
        <v>190</v>
      </c>
      <c r="I430" s="18">
        <v>2100</v>
      </c>
    </row>
    <row r="431" spans="1:9" ht="14.25" x14ac:dyDescent="0.2">
      <c r="A431" s="42" t="s">
        <v>437</v>
      </c>
      <c r="B431" s="18">
        <v>532</v>
      </c>
      <c r="C431" s="18">
        <v>787</v>
      </c>
      <c r="D431" s="18">
        <v>496</v>
      </c>
      <c r="E431" s="18">
        <v>703</v>
      </c>
      <c r="F431" s="18">
        <v>395</v>
      </c>
      <c r="G431" s="18">
        <v>326</v>
      </c>
      <c r="H431" s="18">
        <v>431</v>
      </c>
      <c r="I431" s="18">
        <v>3670</v>
      </c>
    </row>
    <row r="432" spans="1:9" ht="14.25" x14ac:dyDescent="0.2">
      <c r="A432" s="42" t="s">
        <v>438</v>
      </c>
      <c r="B432" s="18">
        <v>562</v>
      </c>
      <c r="C432" s="18">
        <v>575</v>
      </c>
      <c r="D432" s="18">
        <v>669</v>
      </c>
      <c r="E432" s="18">
        <v>1018</v>
      </c>
      <c r="F432" s="18">
        <v>670</v>
      </c>
      <c r="G432" s="18">
        <v>576</v>
      </c>
      <c r="H432" s="18">
        <v>453</v>
      </c>
      <c r="I432" s="18">
        <v>4523</v>
      </c>
    </row>
    <row r="433" spans="1:9" ht="14.25" x14ac:dyDescent="0.2">
      <c r="A433" s="42" t="s">
        <v>439</v>
      </c>
      <c r="B433" s="18">
        <v>329</v>
      </c>
      <c r="C433" s="18">
        <v>325</v>
      </c>
      <c r="D433" s="18">
        <v>222</v>
      </c>
      <c r="E433" s="18">
        <v>250</v>
      </c>
      <c r="F433" s="18">
        <v>64</v>
      </c>
      <c r="G433" s="18">
        <v>102</v>
      </c>
      <c r="H433" s="18">
        <v>244</v>
      </c>
      <c r="I433" s="18">
        <v>1536</v>
      </c>
    </row>
    <row r="434" spans="1:9" ht="14.25" x14ac:dyDescent="0.2">
      <c r="A434" s="42" t="s">
        <v>440</v>
      </c>
      <c r="B434" s="18">
        <v>488</v>
      </c>
      <c r="C434" s="18">
        <v>360</v>
      </c>
      <c r="D434" s="18">
        <v>438</v>
      </c>
      <c r="E434" s="18">
        <v>353</v>
      </c>
      <c r="F434" s="18">
        <v>228</v>
      </c>
      <c r="G434" s="18">
        <v>304</v>
      </c>
      <c r="H434" s="18">
        <v>204</v>
      </c>
      <c r="I434" s="18">
        <v>2375</v>
      </c>
    </row>
    <row r="435" spans="1:9" ht="14.25" x14ac:dyDescent="0.2">
      <c r="A435" s="42" t="s">
        <v>441</v>
      </c>
      <c r="B435" s="18">
        <v>262</v>
      </c>
      <c r="C435" s="18">
        <v>414</v>
      </c>
      <c r="D435" s="18">
        <v>183</v>
      </c>
      <c r="E435" s="18">
        <v>299</v>
      </c>
      <c r="F435" s="18">
        <v>122</v>
      </c>
      <c r="G435" s="18">
        <v>200</v>
      </c>
      <c r="H435" s="18">
        <v>109</v>
      </c>
      <c r="I435" s="18">
        <v>1589</v>
      </c>
    </row>
    <row r="436" spans="1:9" ht="14.25" x14ac:dyDescent="0.2">
      <c r="A436" s="42" t="s">
        <v>442</v>
      </c>
      <c r="B436" s="18">
        <v>1276</v>
      </c>
      <c r="C436" s="18">
        <v>807</v>
      </c>
      <c r="D436" s="18">
        <v>634</v>
      </c>
      <c r="E436" s="18">
        <v>873</v>
      </c>
      <c r="F436" s="18">
        <v>804</v>
      </c>
      <c r="G436" s="18">
        <v>1148</v>
      </c>
      <c r="H436" s="18">
        <v>713</v>
      </c>
      <c r="I436" s="18">
        <v>6255</v>
      </c>
    </row>
    <row r="437" spans="1:9" ht="14.25" x14ac:dyDescent="0.2">
      <c r="A437" s="42" t="s">
        <v>443</v>
      </c>
      <c r="B437" s="18">
        <v>4253</v>
      </c>
      <c r="C437" s="18">
        <v>2512</v>
      </c>
      <c r="D437" s="18">
        <v>4267</v>
      </c>
      <c r="E437" s="18">
        <v>2640</v>
      </c>
      <c r="F437" s="18">
        <v>2295</v>
      </c>
      <c r="G437" s="18">
        <v>1951</v>
      </c>
      <c r="H437" s="18">
        <v>2680</v>
      </c>
      <c r="I437" s="18">
        <v>20598</v>
      </c>
    </row>
    <row r="438" spans="1:9" ht="14.25" x14ac:dyDescent="0.2">
      <c r="A438" s="42" t="s">
        <v>444</v>
      </c>
      <c r="B438" s="18">
        <v>589</v>
      </c>
      <c r="C438" s="18">
        <v>768</v>
      </c>
      <c r="D438" s="18">
        <v>692</v>
      </c>
      <c r="E438" s="18">
        <v>535</v>
      </c>
      <c r="F438" s="18">
        <v>221</v>
      </c>
      <c r="G438" s="18">
        <v>468</v>
      </c>
      <c r="H438" s="18">
        <v>520</v>
      </c>
      <c r="I438" s="18">
        <v>3793</v>
      </c>
    </row>
    <row r="439" spans="1:9" ht="14.25" x14ac:dyDescent="0.2">
      <c r="A439" s="42" t="s">
        <v>445</v>
      </c>
      <c r="B439" s="18">
        <v>108</v>
      </c>
      <c r="C439" s="18">
        <v>181</v>
      </c>
      <c r="D439" s="18">
        <v>144</v>
      </c>
      <c r="E439" s="18">
        <v>57</v>
      </c>
      <c r="F439" s="18">
        <v>68</v>
      </c>
      <c r="G439" s="18">
        <v>100</v>
      </c>
      <c r="H439" s="18">
        <v>60</v>
      </c>
      <c r="I439" s="18">
        <v>718</v>
      </c>
    </row>
    <row r="440" spans="1:9" ht="14.25" x14ac:dyDescent="0.2">
      <c r="A440" s="42" t="s">
        <v>446</v>
      </c>
      <c r="B440" s="18">
        <v>328</v>
      </c>
      <c r="C440" s="18">
        <v>202</v>
      </c>
      <c r="D440" s="18">
        <v>219</v>
      </c>
      <c r="E440" s="18">
        <v>59</v>
      </c>
      <c r="F440" s="18">
        <v>198</v>
      </c>
      <c r="G440" s="18">
        <v>168</v>
      </c>
      <c r="H440" s="18">
        <v>85</v>
      </c>
      <c r="I440" s="18">
        <v>1259</v>
      </c>
    </row>
    <row r="441" spans="1:9" ht="14.25" x14ac:dyDescent="0.2">
      <c r="A441" s="42" t="s">
        <v>447</v>
      </c>
      <c r="B441" s="18">
        <v>560</v>
      </c>
      <c r="C441" s="18">
        <v>597</v>
      </c>
      <c r="D441" s="18">
        <v>540</v>
      </c>
      <c r="E441" s="18">
        <v>436</v>
      </c>
      <c r="F441" s="18">
        <v>333</v>
      </c>
      <c r="G441" s="18">
        <v>576</v>
      </c>
      <c r="H441" s="18">
        <v>413</v>
      </c>
      <c r="I441" s="18">
        <v>3455</v>
      </c>
    </row>
    <row r="442" spans="1:9" ht="14.25" x14ac:dyDescent="0.2">
      <c r="A442" s="42" t="s">
        <v>448</v>
      </c>
      <c r="B442" s="18">
        <v>887</v>
      </c>
      <c r="C442" s="18">
        <v>552</v>
      </c>
      <c r="D442" s="18">
        <v>843</v>
      </c>
      <c r="E442" s="18">
        <v>694</v>
      </c>
      <c r="F442" s="18">
        <v>611</v>
      </c>
      <c r="G442" s="18">
        <v>719</v>
      </c>
      <c r="H442" s="18">
        <v>558</v>
      </c>
      <c r="I442" s="18">
        <v>4864</v>
      </c>
    </row>
    <row r="443" spans="1:9" ht="14.25" x14ac:dyDescent="0.2">
      <c r="A443" s="42" t="s">
        <v>449</v>
      </c>
      <c r="B443" s="18">
        <v>433</v>
      </c>
      <c r="C443" s="18">
        <v>422</v>
      </c>
      <c r="D443" s="18">
        <v>557</v>
      </c>
      <c r="E443" s="18">
        <v>598</v>
      </c>
      <c r="F443" s="18">
        <v>351</v>
      </c>
      <c r="G443" s="18">
        <v>353</v>
      </c>
      <c r="H443" s="18">
        <v>167</v>
      </c>
      <c r="I443" s="18">
        <v>2881</v>
      </c>
    </row>
    <row r="444" spans="1:9" ht="14.25" x14ac:dyDescent="0.2">
      <c r="A444" s="42" t="s">
        <v>450</v>
      </c>
      <c r="B444" s="18">
        <v>577</v>
      </c>
      <c r="C444" s="18">
        <v>533</v>
      </c>
      <c r="D444" s="18">
        <v>471</v>
      </c>
      <c r="E444" s="18">
        <v>501</v>
      </c>
      <c r="F444" s="18">
        <v>266</v>
      </c>
      <c r="G444" s="18">
        <v>187</v>
      </c>
      <c r="H444" s="18">
        <v>234</v>
      </c>
      <c r="I444" s="18">
        <v>2769</v>
      </c>
    </row>
    <row r="445" spans="1:9" ht="14.25" x14ac:dyDescent="0.2">
      <c r="A445" s="42" t="s">
        <v>451</v>
      </c>
      <c r="B445" s="18">
        <v>13237</v>
      </c>
      <c r="C445" s="18">
        <v>16969</v>
      </c>
      <c r="D445" s="18">
        <v>11491</v>
      </c>
      <c r="E445" s="18">
        <v>13889</v>
      </c>
      <c r="F445" s="18">
        <v>11661</v>
      </c>
      <c r="G445" s="18">
        <v>8320</v>
      </c>
      <c r="H445" s="18">
        <v>8662</v>
      </c>
      <c r="I445" s="18">
        <v>84229</v>
      </c>
    </row>
    <row r="446" spans="1:9" ht="14.25" x14ac:dyDescent="0.2">
      <c r="A446" s="42" t="s">
        <v>452</v>
      </c>
      <c r="B446" s="18">
        <v>990</v>
      </c>
      <c r="C446" s="18">
        <v>1032</v>
      </c>
      <c r="D446" s="18">
        <v>899</v>
      </c>
      <c r="E446" s="18">
        <v>921</v>
      </c>
      <c r="F446" s="18">
        <v>959</v>
      </c>
      <c r="G446" s="18">
        <v>740</v>
      </c>
      <c r="H446" s="18">
        <v>510</v>
      </c>
      <c r="I446" s="18">
        <v>6051</v>
      </c>
    </row>
    <row r="447" spans="1:9" ht="14.25" x14ac:dyDescent="0.2">
      <c r="A447" s="42" t="s">
        <v>453</v>
      </c>
      <c r="B447" s="18">
        <v>1065</v>
      </c>
      <c r="C447" s="18">
        <v>1403</v>
      </c>
      <c r="D447" s="18">
        <v>957</v>
      </c>
      <c r="E447" s="18">
        <v>1030</v>
      </c>
      <c r="F447" s="18">
        <v>1111</v>
      </c>
      <c r="G447" s="18">
        <v>487</v>
      </c>
      <c r="H447" s="18">
        <v>826</v>
      </c>
      <c r="I447" s="18">
        <v>6879</v>
      </c>
    </row>
    <row r="448" spans="1:9" ht="14.25" x14ac:dyDescent="0.2">
      <c r="A448" s="42" t="s">
        <v>454</v>
      </c>
      <c r="B448" s="18">
        <v>2535</v>
      </c>
      <c r="C448" s="18">
        <v>3315</v>
      </c>
      <c r="D448" s="18">
        <v>2521</v>
      </c>
      <c r="E448" s="18">
        <v>3370</v>
      </c>
      <c r="F448" s="18">
        <v>3212</v>
      </c>
      <c r="G448" s="18">
        <v>1537</v>
      </c>
      <c r="H448" s="18">
        <v>1194</v>
      </c>
      <c r="I448" s="18">
        <v>17684</v>
      </c>
    </row>
    <row r="449" spans="1:9" ht="14.25" x14ac:dyDescent="0.2">
      <c r="A449" s="42" t="s">
        <v>455</v>
      </c>
      <c r="B449" s="18">
        <v>775</v>
      </c>
      <c r="C449" s="18">
        <v>740</v>
      </c>
      <c r="D449" s="18">
        <v>704</v>
      </c>
      <c r="E449" s="18">
        <v>732</v>
      </c>
      <c r="F449" s="18">
        <v>660</v>
      </c>
      <c r="G449" s="18">
        <v>728</v>
      </c>
      <c r="H449" s="18">
        <v>555</v>
      </c>
      <c r="I449" s="18">
        <v>4894</v>
      </c>
    </row>
    <row r="450" spans="1:9" ht="14.25" x14ac:dyDescent="0.2">
      <c r="A450" s="42" t="s">
        <v>456</v>
      </c>
      <c r="B450" s="18">
        <v>981</v>
      </c>
      <c r="C450" s="18">
        <v>1131</v>
      </c>
      <c r="D450" s="18">
        <v>1032</v>
      </c>
      <c r="E450" s="18">
        <v>1051</v>
      </c>
      <c r="F450" s="18">
        <v>595</v>
      </c>
      <c r="G450" s="18">
        <v>236</v>
      </c>
      <c r="H450" s="18">
        <v>365</v>
      </c>
      <c r="I450" s="18">
        <v>5391</v>
      </c>
    </row>
    <row r="451" spans="1:9" ht="14.25" x14ac:dyDescent="0.2">
      <c r="A451" s="42" t="s">
        <v>457</v>
      </c>
      <c r="B451" s="18">
        <v>578</v>
      </c>
      <c r="C451" s="18">
        <v>701</v>
      </c>
      <c r="D451" s="18">
        <v>371</v>
      </c>
      <c r="E451" s="18">
        <v>520</v>
      </c>
      <c r="F451" s="18">
        <v>582</v>
      </c>
      <c r="G451" s="18">
        <v>330</v>
      </c>
      <c r="H451" s="18">
        <v>496</v>
      </c>
      <c r="I451" s="18">
        <v>3578</v>
      </c>
    </row>
    <row r="452" spans="1:9" ht="14.25" x14ac:dyDescent="0.2">
      <c r="A452" s="42" t="s">
        <v>458</v>
      </c>
      <c r="B452" s="18">
        <v>335</v>
      </c>
      <c r="C452" s="18">
        <v>317</v>
      </c>
      <c r="D452" s="18">
        <v>193</v>
      </c>
      <c r="E452" s="18">
        <v>311</v>
      </c>
      <c r="F452" s="18">
        <v>274</v>
      </c>
      <c r="G452" s="18">
        <v>177</v>
      </c>
      <c r="H452" s="18">
        <v>253</v>
      </c>
      <c r="I452" s="18">
        <v>1860</v>
      </c>
    </row>
    <row r="453" spans="1:9" ht="14.25" x14ac:dyDescent="0.2">
      <c r="A453" s="42" t="s">
        <v>459</v>
      </c>
      <c r="B453" s="18">
        <v>194</v>
      </c>
      <c r="C453" s="18">
        <v>172</v>
      </c>
      <c r="D453" s="18">
        <v>92</v>
      </c>
      <c r="E453" s="18">
        <v>63</v>
      </c>
      <c r="F453" s="18">
        <v>59</v>
      </c>
      <c r="G453" s="18">
        <v>72</v>
      </c>
      <c r="H453" s="18">
        <v>250</v>
      </c>
      <c r="I453" s="18">
        <v>902</v>
      </c>
    </row>
    <row r="454" spans="1:9" ht="14.25" x14ac:dyDescent="0.2">
      <c r="A454" s="42" t="s">
        <v>460</v>
      </c>
      <c r="B454" s="18">
        <v>382</v>
      </c>
      <c r="C454" s="18">
        <v>1291</v>
      </c>
      <c r="D454" s="18">
        <v>666</v>
      </c>
      <c r="E454" s="18">
        <v>784</v>
      </c>
      <c r="F454" s="18">
        <v>699</v>
      </c>
      <c r="G454" s="18">
        <v>434</v>
      </c>
      <c r="H454" s="18">
        <v>591</v>
      </c>
      <c r="I454" s="18">
        <v>4847</v>
      </c>
    </row>
    <row r="455" spans="1:9" ht="14.25" x14ac:dyDescent="0.2">
      <c r="A455" s="42" t="s">
        <v>461</v>
      </c>
      <c r="B455" s="18">
        <v>553</v>
      </c>
      <c r="C455" s="18">
        <v>944</v>
      </c>
      <c r="D455" s="18">
        <v>500</v>
      </c>
      <c r="E455" s="18">
        <v>455</v>
      </c>
      <c r="F455" s="18">
        <v>497</v>
      </c>
      <c r="G455" s="18">
        <v>462</v>
      </c>
      <c r="H455" s="18">
        <v>569</v>
      </c>
      <c r="I455" s="18">
        <v>3980</v>
      </c>
    </row>
    <row r="456" spans="1:9" ht="14.25" x14ac:dyDescent="0.2">
      <c r="A456" s="42" t="s">
        <v>462</v>
      </c>
      <c r="B456" s="18">
        <v>4078</v>
      </c>
      <c r="C456" s="18">
        <v>5134</v>
      </c>
      <c r="D456" s="18">
        <v>2980</v>
      </c>
      <c r="E456" s="18">
        <v>4165</v>
      </c>
      <c r="F456" s="18">
        <v>2730</v>
      </c>
      <c r="G456" s="18">
        <v>2792</v>
      </c>
      <c r="H456" s="18">
        <v>2531</v>
      </c>
      <c r="I456" s="18">
        <v>24410</v>
      </c>
    </row>
    <row r="457" spans="1:9" ht="14.25" x14ac:dyDescent="0.2">
      <c r="A457" s="42" t="s">
        <v>463</v>
      </c>
      <c r="B457" s="18">
        <v>771</v>
      </c>
      <c r="C457" s="18">
        <v>789</v>
      </c>
      <c r="D457" s="18">
        <v>576</v>
      </c>
      <c r="E457" s="18">
        <v>487</v>
      </c>
      <c r="F457" s="18">
        <v>283</v>
      </c>
      <c r="G457" s="18">
        <v>325</v>
      </c>
      <c r="H457" s="18">
        <v>522</v>
      </c>
      <c r="I457" s="18">
        <v>3753</v>
      </c>
    </row>
    <row r="458" spans="1:9" ht="14.25" x14ac:dyDescent="0.2">
      <c r="A458" s="43" t="s">
        <v>468</v>
      </c>
      <c r="B458" s="44">
        <v>666730</v>
      </c>
      <c r="C458" s="44">
        <v>673942</v>
      </c>
      <c r="D458" s="44">
        <v>616481</v>
      </c>
      <c r="E458" s="44">
        <v>437537</v>
      </c>
      <c r="F458" s="44">
        <v>399202</v>
      </c>
      <c r="G458" s="44">
        <v>388983</v>
      </c>
      <c r="H458" s="44">
        <v>395553</v>
      </c>
      <c r="I458" s="44">
        <v>3578428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8"/>
  <sheetViews>
    <sheetView zoomScale="90" zoomScaleNormal="90" workbookViewId="0">
      <selection activeCell="C6" sqref="C6"/>
    </sheetView>
  </sheetViews>
  <sheetFormatPr defaultColWidth="9" defaultRowHeight="12.75" x14ac:dyDescent="0.2"/>
  <cols>
    <col min="1" max="1" width="45" customWidth="1"/>
  </cols>
  <sheetData>
    <row r="1" spans="1:8" s="22" customFormat="1" ht="15" x14ac:dyDescent="0.2">
      <c r="A1" s="45" t="s">
        <v>1260</v>
      </c>
      <c r="B1" s="41"/>
      <c r="C1" s="41"/>
      <c r="D1" s="41"/>
      <c r="E1" s="41"/>
      <c r="F1" s="41"/>
      <c r="G1" s="41"/>
      <c r="H1" s="41"/>
    </row>
    <row r="2" spans="1:8" s="22" customFormat="1" ht="14.25" x14ac:dyDescent="0.2">
      <c r="A2" s="23"/>
      <c r="B2" s="24"/>
      <c r="C2" s="24"/>
      <c r="D2" s="24"/>
      <c r="E2" s="24"/>
      <c r="F2" s="24"/>
      <c r="G2" s="24"/>
      <c r="H2" s="24"/>
    </row>
    <row r="3" spans="1:8" s="22" customFormat="1" ht="14.25" x14ac:dyDescent="0.2">
      <c r="A3" s="23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>
        <v>2016</v>
      </c>
    </row>
    <row r="4" spans="1:8" ht="14.25" x14ac:dyDescent="0.2">
      <c r="A4" s="42" t="s">
        <v>10</v>
      </c>
      <c r="B4" s="18">
        <v>503305</v>
      </c>
      <c r="C4" s="18">
        <v>506058</v>
      </c>
      <c r="D4" s="18">
        <v>508680</v>
      </c>
      <c r="E4" s="18">
        <v>540592</v>
      </c>
      <c r="F4" s="18">
        <v>543613</v>
      </c>
      <c r="G4" s="18">
        <v>546115</v>
      </c>
      <c r="H4" s="18">
        <v>539362</v>
      </c>
    </row>
    <row r="5" spans="1:8" ht="14.25" x14ac:dyDescent="0.2">
      <c r="A5" s="42" t="s">
        <v>11</v>
      </c>
      <c r="B5" s="18">
        <v>274810</v>
      </c>
      <c r="C5" s="18">
        <v>276668</v>
      </c>
      <c r="D5" s="18">
        <v>278618</v>
      </c>
      <c r="E5" s="18">
        <v>296386</v>
      </c>
      <c r="F5" s="18">
        <v>298410</v>
      </c>
      <c r="G5" s="18">
        <v>300288</v>
      </c>
      <c r="H5" s="18">
        <v>302347</v>
      </c>
    </row>
    <row r="6" spans="1:8" ht="14.25" x14ac:dyDescent="0.2">
      <c r="A6" s="42" t="s">
        <v>12</v>
      </c>
      <c r="B6" s="18">
        <v>6491</v>
      </c>
      <c r="C6" s="18">
        <v>6477</v>
      </c>
      <c r="D6" s="18">
        <v>6465</v>
      </c>
      <c r="E6" s="18">
        <v>6823</v>
      </c>
      <c r="F6" s="18">
        <v>6819</v>
      </c>
      <c r="G6" s="18">
        <v>6813</v>
      </c>
      <c r="H6" s="18">
        <v>6810</v>
      </c>
    </row>
    <row r="7" spans="1:8" ht="14.25" x14ac:dyDescent="0.2">
      <c r="A7" s="42" t="s">
        <v>13</v>
      </c>
      <c r="B7" s="18">
        <v>2505</v>
      </c>
      <c r="C7" s="18">
        <v>2528</v>
      </c>
      <c r="D7" s="18">
        <v>2549</v>
      </c>
      <c r="E7" s="18">
        <v>2719</v>
      </c>
      <c r="F7" s="18">
        <v>2741</v>
      </c>
      <c r="G7" s="18">
        <v>2763</v>
      </c>
      <c r="H7" s="18">
        <v>2786</v>
      </c>
    </row>
    <row r="8" spans="1:8" ht="14.25" x14ac:dyDescent="0.2">
      <c r="A8" s="42" t="s">
        <v>14</v>
      </c>
      <c r="B8" s="18">
        <v>2478</v>
      </c>
      <c r="C8" s="18">
        <v>2475</v>
      </c>
      <c r="D8" s="18">
        <v>2471</v>
      </c>
      <c r="E8" s="18">
        <v>2619</v>
      </c>
      <c r="F8" s="18">
        <v>2621</v>
      </c>
      <c r="G8" s="18">
        <v>2621</v>
      </c>
      <c r="H8" s="18">
        <v>2612</v>
      </c>
    </row>
    <row r="9" spans="1:8" ht="14.25" x14ac:dyDescent="0.2">
      <c r="A9" s="42" t="s">
        <v>15</v>
      </c>
      <c r="B9" s="18">
        <v>4418</v>
      </c>
      <c r="C9" s="18">
        <v>4409</v>
      </c>
      <c r="D9" s="18">
        <v>4415</v>
      </c>
      <c r="E9" s="18">
        <v>4664</v>
      </c>
      <c r="F9" s="18">
        <v>4666</v>
      </c>
      <c r="G9" s="18">
        <v>4668</v>
      </c>
      <c r="H9" s="18">
        <v>4714</v>
      </c>
    </row>
    <row r="10" spans="1:8" ht="14.25" x14ac:dyDescent="0.2">
      <c r="A10" s="42" t="s">
        <v>16</v>
      </c>
      <c r="B10" s="18">
        <v>2012</v>
      </c>
      <c r="C10" s="18">
        <v>1993</v>
      </c>
      <c r="D10" s="18">
        <v>1972</v>
      </c>
      <c r="E10" s="18">
        <v>2069</v>
      </c>
      <c r="F10" s="18">
        <v>2052</v>
      </c>
      <c r="G10" s="18">
        <v>2039</v>
      </c>
      <c r="H10" s="18">
        <v>2013</v>
      </c>
    </row>
    <row r="11" spans="1:8" ht="14.25" x14ac:dyDescent="0.2">
      <c r="A11" s="42" t="s">
        <v>17</v>
      </c>
      <c r="B11" s="18">
        <v>2713</v>
      </c>
      <c r="C11" s="18">
        <v>2708</v>
      </c>
      <c r="D11" s="18">
        <v>2706</v>
      </c>
      <c r="E11" s="18">
        <v>2855</v>
      </c>
      <c r="F11" s="18">
        <v>2853</v>
      </c>
      <c r="G11" s="18">
        <v>2850</v>
      </c>
      <c r="H11" s="18">
        <v>2874</v>
      </c>
    </row>
    <row r="12" spans="1:8" ht="14.25" x14ac:dyDescent="0.2">
      <c r="A12" s="42" t="s">
        <v>18</v>
      </c>
      <c r="B12" s="18">
        <v>8072</v>
      </c>
      <c r="C12" s="18">
        <v>8152</v>
      </c>
      <c r="D12" s="18">
        <v>8232</v>
      </c>
      <c r="E12" s="18">
        <v>8780</v>
      </c>
      <c r="F12" s="18">
        <v>8861</v>
      </c>
      <c r="G12" s="18">
        <v>8937</v>
      </c>
      <c r="H12" s="18">
        <v>9010</v>
      </c>
    </row>
    <row r="13" spans="1:8" ht="14.25" x14ac:dyDescent="0.2">
      <c r="A13" s="42" t="s">
        <v>19</v>
      </c>
      <c r="B13" s="18">
        <v>5369</v>
      </c>
      <c r="C13" s="18">
        <v>5338</v>
      </c>
      <c r="D13" s="18">
        <v>5308</v>
      </c>
      <c r="E13" s="18">
        <v>5590</v>
      </c>
      <c r="F13" s="18">
        <v>5566</v>
      </c>
      <c r="G13" s="18">
        <v>5547</v>
      </c>
      <c r="H13" s="18">
        <v>5741</v>
      </c>
    </row>
    <row r="14" spans="1:8" ht="14.25" x14ac:dyDescent="0.2">
      <c r="A14" s="42" t="s">
        <v>20</v>
      </c>
      <c r="B14" s="18">
        <v>152425</v>
      </c>
      <c r="C14" s="18">
        <v>154020</v>
      </c>
      <c r="D14" s="18">
        <v>155561</v>
      </c>
      <c r="E14" s="18">
        <v>165980</v>
      </c>
      <c r="F14" s="18">
        <v>167582</v>
      </c>
      <c r="G14" s="18">
        <v>169098</v>
      </c>
      <c r="H14" s="18">
        <v>170486</v>
      </c>
    </row>
    <row r="15" spans="1:8" ht="14.25" x14ac:dyDescent="0.2">
      <c r="A15" s="42" t="s">
        <v>21</v>
      </c>
      <c r="B15" s="18">
        <v>1045</v>
      </c>
      <c r="C15" s="18">
        <v>1040</v>
      </c>
      <c r="D15" s="18">
        <v>1035</v>
      </c>
      <c r="E15" s="18">
        <v>1087</v>
      </c>
      <c r="F15" s="18">
        <v>1084</v>
      </c>
      <c r="G15" s="18">
        <v>1080</v>
      </c>
      <c r="H15" s="18">
        <v>1087</v>
      </c>
    </row>
    <row r="16" spans="1:8" ht="14.25" x14ac:dyDescent="0.2">
      <c r="A16" s="42" t="s">
        <v>22</v>
      </c>
      <c r="B16" s="18">
        <v>1308</v>
      </c>
      <c r="C16" s="18">
        <v>1317</v>
      </c>
      <c r="D16" s="18">
        <v>1468</v>
      </c>
      <c r="E16" s="18">
        <v>1560</v>
      </c>
      <c r="F16" s="18">
        <v>1565</v>
      </c>
      <c r="G16" s="18">
        <v>1572</v>
      </c>
      <c r="H16" s="18">
        <v>1595</v>
      </c>
    </row>
    <row r="17" spans="1:8" ht="14.25" x14ac:dyDescent="0.2">
      <c r="A17" s="42" t="s">
        <v>23</v>
      </c>
      <c r="B17" s="18">
        <v>3422</v>
      </c>
      <c r="C17" s="18">
        <v>3388</v>
      </c>
      <c r="D17" s="18">
        <v>3353</v>
      </c>
      <c r="E17" s="18">
        <v>3518</v>
      </c>
      <c r="F17" s="18">
        <v>3489</v>
      </c>
      <c r="G17" s="18">
        <v>3464</v>
      </c>
      <c r="H17" s="18">
        <v>3480</v>
      </c>
    </row>
    <row r="18" spans="1:8" ht="14.25" x14ac:dyDescent="0.2">
      <c r="A18" s="42" t="s">
        <v>24</v>
      </c>
      <c r="B18" s="18">
        <v>13470</v>
      </c>
      <c r="C18" s="18">
        <v>13432</v>
      </c>
      <c r="D18" s="18">
        <v>13392</v>
      </c>
      <c r="E18" s="18">
        <v>14131</v>
      </c>
      <c r="F18" s="18">
        <v>14113</v>
      </c>
      <c r="G18" s="18">
        <v>14094</v>
      </c>
      <c r="H18" s="18">
        <v>14231</v>
      </c>
    </row>
    <row r="19" spans="1:8" ht="14.25" x14ac:dyDescent="0.2">
      <c r="A19" s="42" t="s">
        <v>25</v>
      </c>
      <c r="B19" s="18">
        <v>6321</v>
      </c>
      <c r="C19" s="18">
        <v>6361</v>
      </c>
      <c r="D19" s="18">
        <v>6400</v>
      </c>
      <c r="E19" s="18">
        <v>6807</v>
      </c>
      <c r="F19" s="18">
        <v>6852</v>
      </c>
      <c r="G19" s="18">
        <v>6893</v>
      </c>
      <c r="H19" s="18">
        <v>6838</v>
      </c>
    </row>
    <row r="20" spans="1:8" ht="14.25" x14ac:dyDescent="0.2">
      <c r="A20" s="42" t="s">
        <v>26</v>
      </c>
      <c r="B20" s="18">
        <v>5208</v>
      </c>
      <c r="C20" s="18">
        <v>5259</v>
      </c>
      <c r="D20" s="18">
        <v>5309</v>
      </c>
      <c r="E20" s="18">
        <v>5660</v>
      </c>
      <c r="F20" s="18">
        <v>5751</v>
      </c>
      <c r="G20" s="18">
        <v>5799</v>
      </c>
      <c r="H20" s="18">
        <v>5801</v>
      </c>
    </row>
    <row r="21" spans="1:8" ht="14.25" x14ac:dyDescent="0.2">
      <c r="A21" s="42" t="s">
        <v>27</v>
      </c>
      <c r="B21" s="18">
        <v>1901</v>
      </c>
      <c r="C21" s="18">
        <v>1909</v>
      </c>
      <c r="D21" s="18">
        <v>1906</v>
      </c>
      <c r="E21" s="18">
        <v>2021</v>
      </c>
      <c r="F21" s="18">
        <v>2027</v>
      </c>
      <c r="G21" s="18">
        <v>2033</v>
      </c>
      <c r="H21" s="18">
        <v>2023</v>
      </c>
    </row>
    <row r="22" spans="1:8" ht="14.25" x14ac:dyDescent="0.2">
      <c r="A22" s="42" t="s">
        <v>28</v>
      </c>
      <c r="B22" s="18">
        <v>3152</v>
      </c>
      <c r="C22" s="18">
        <v>3147</v>
      </c>
      <c r="D22" s="18">
        <v>3145</v>
      </c>
      <c r="E22" s="18">
        <v>3318</v>
      </c>
      <c r="F22" s="18">
        <v>3316</v>
      </c>
      <c r="G22" s="18">
        <v>3316</v>
      </c>
      <c r="H22" s="18">
        <v>3264</v>
      </c>
    </row>
    <row r="23" spans="1:8" ht="14.25" x14ac:dyDescent="0.2">
      <c r="A23" s="42" t="s">
        <v>29</v>
      </c>
      <c r="B23" s="18">
        <v>2369</v>
      </c>
      <c r="C23" s="18">
        <v>2360</v>
      </c>
      <c r="D23" s="18">
        <v>2349</v>
      </c>
      <c r="E23" s="18">
        <v>2474</v>
      </c>
      <c r="F23" s="18">
        <v>2468</v>
      </c>
      <c r="G23" s="18">
        <v>2462</v>
      </c>
      <c r="H23" s="18">
        <v>2528</v>
      </c>
    </row>
    <row r="24" spans="1:8" ht="14.25" x14ac:dyDescent="0.2">
      <c r="A24" s="42" t="s">
        <v>30</v>
      </c>
      <c r="B24" s="18">
        <v>5062</v>
      </c>
      <c r="C24" s="18">
        <v>5067</v>
      </c>
      <c r="D24" s="18">
        <v>5068</v>
      </c>
      <c r="E24" s="18">
        <v>5367</v>
      </c>
      <c r="F24" s="18">
        <v>5379</v>
      </c>
      <c r="G24" s="18">
        <v>5388</v>
      </c>
      <c r="H24" s="18">
        <v>5203</v>
      </c>
    </row>
    <row r="25" spans="1:8" ht="14.25" x14ac:dyDescent="0.2">
      <c r="A25" s="42" t="s">
        <v>31</v>
      </c>
      <c r="B25" s="18">
        <v>8357</v>
      </c>
      <c r="C25" s="18">
        <v>8366</v>
      </c>
      <c r="D25" s="18">
        <v>8381</v>
      </c>
      <c r="E25" s="18">
        <v>8878</v>
      </c>
      <c r="F25" s="18">
        <v>8900</v>
      </c>
      <c r="G25" s="18">
        <v>8920</v>
      </c>
      <c r="H25" s="18">
        <v>8745</v>
      </c>
    </row>
    <row r="26" spans="1:8" ht="14.25" x14ac:dyDescent="0.2">
      <c r="A26" s="42" t="s">
        <v>32</v>
      </c>
      <c r="B26" s="18">
        <v>4528</v>
      </c>
      <c r="C26" s="18">
        <v>4554</v>
      </c>
      <c r="D26" s="18">
        <v>4584</v>
      </c>
      <c r="E26" s="18">
        <v>4871</v>
      </c>
      <c r="F26" s="18">
        <v>4902</v>
      </c>
      <c r="G26" s="18">
        <v>4930</v>
      </c>
      <c r="H26" s="18">
        <v>5066</v>
      </c>
    </row>
    <row r="27" spans="1:8" ht="14.25" x14ac:dyDescent="0.2">
      <c r="A27" s="42" t="s">
        <v>33</v>
      </c>
      <c r="B27" s="18">
        <v>2013</v>
      </c>
      <c r="C27" s="18">
        <v>2018</v>
      </c>
      <c r="D27" s="18">
        <v>2028</v>
      </c>
      <c r="E27" s="18">
        <v>2150</v>
      </c>
      <c r="F27" s="18">
        <v>2157</v>
      </c>
      <c r="G27" s="18">
        <v>2166</v>
      </c>
      <c r="H27" s="18">
        <v>2437</v>
      </c>
    </row>
    <row r="28" spans="1:8" ht="14.25" x14ac:dyDescent="0.2">
      <c r="A28" s="42" t="s">
        <v>34</v>
      </c>
      <c r="B28" s="18">
        <v>11319</v>
      </c>
      <c r="C28" s="18">
        <v>11439</v>
      </c>
      <c r="D28" s="18">
        <v>11560</v>
      </c>
      <c r="E28" s="18">
        <v>12337</v>
      </c>
      <c r="F28" s="18">
        <v>12459</v>
      </c>
      <c r="G28" s="18">
        <v>12575</v>
      </c>
      <c r="H28" s="18">
        <v>12643</v>
      </c>
    </row>
    <row r="29" spans="1:8" ht="14.25" x14ac:dyDescent="0.2">
      <c r="A29" s="42" t="s">
        <v>35</v>
      </c>
      <c r="B29" s="18">
        <v>8340</v>
      </c>
      <c r="C29" s="18">
        <v>8460</v>
      </c>
      <c r="D29" s="18">
        <v>8578</v>
      </c>
      <c r="E29" s="18">
        <v>9181</v>
      </c>
      <c r="F29" s="18">
        <v>9300</v>
      </c>
      <c r="G29" s="18">
        <v>9412</v>
      </c>
      <c r="H29" s="18">
        <v>9431</v>
      </c>
    </row>
    <row r="30" spans="1:8" ht="14.25" x14ac:dyDescent="0.2">
      <c r="A30" s="42" t="s">
        <v>36</v>
      </c>
      <c r="B30" s="18">
        <v>3481</v>
      </c>
      <c r="C30" s="18">
        <v>3434</v>
      </c>
      <c r="D30" s="18">
        <v>3389</v>
      </c>
      <c r="E30" s="18">
        <v>3540</v>
      </c>
      <c r="F30" s="18">
        <v>3503</v>
      </c>
      <c r="G30" s="18">
        <v>3470</v>
      </c>
      <c r="H30" s="18">
        <v>3655</v>
      </c>
    </row>
    <row r="31" spans="1:8" ht="14.25" x14ac:dyDescent="0.2">
      <c r="A31" s="42" t="s">
        <v>37</v>
      </c>
      <c r="B31" s="18">
        <v>1968</v>
      </c>
      <c r="C31" s="18">
        <v>1976</v>
      </c>
      <c r="D31" s="18">
        <v>1974</v>
      </c>
      <c r="E31" s="18">
        <v>2090</v>
      </c>
      <c r="F31" s="18">
        <v>2097</v>
      </c>
      <c r="G31" s="18">
        <v>2102</v>
      </c>
      <c r="H31" s="18">
        <v>2016</v>
      </c>
    </row>
    <row r="32" spans="1:8" ht="14.25" x14ac:dyDescent="0.2">
      <c r="A32" s="42" t="s">
        <v>38</v>
      </c>
      <c r="B32" s="18">
        <v>1901</v>
      </c>
      <c r="C32" s="18">
        <v>1882</v>
      </c>
      <c r="D32" s="18">
        <v>1866</v>
      </c>
      <c r="E32" s="18">
        <v>1957</v>
      </c>
      <c r="F32" s="18">
        <v>1943</v>
      </c>
      <c r="G32" s="18">
        <v>1929</v>
      </c>
      <c r="H32" s="18">
        <v>1922</v>
      </c>
    </row>
    <row r="33" spans="1:8" ht="14.25" x14ac:dyDescent="0.2">
      <c r="A33" s="42" t="s">
        <v>39</v>
      </c>
      <c r="B33" s="18">
        <v>3162</v>
      </c>
      <c r="C33" s="18">
        <v>3159</v>
      </c>
      <c r="D33" s="18">
        <v>3154</v>
      </c>
      <c r="E33" s="18">
        <v>3340</v>
      </c>
      <c r="F33" s="18">
        <v>3344</v>
      </c>
      <c r="G33" s="18">
        <v>3347</v>
      </c>
      <c r="H33" s="18">
        <v>3336</v>
      </c>
    </row>
    <row r="34" spans="1:8" ht="14.25" x14ac:dyDescent="0.2">
      <c r="A34" s="42" t="s">
        <v>40</v>
      </c>
      <c r="B34" s="18">
        <v>53784</v>
      </c>
      <c r="C34" s="18">
        <v>53849</v>
      </c>
      <c r="D34" s="18">
        <v>53909</v>
      </c>
      <c r="E34" s="18">
        <v>57065</v>
      </c>
      <c r="F34" s="18">
        <v>57234</v>
      </c>
      <c r="G34" s="18">
        <v>57335</v>
      </c>
      <c r="H34" s="18">
        <v>57456</v>
      </c>
    </row>
    <row r="35" spans="1:8" ht="14.25" x14ac:dyDescent="0.2">
      <c r="A35" s="42" t="s">
        <v>41</v>
      </c>
      <c r="B35" s="18">
        <v>2813</v>
      </c>
      <c r="C35" s="18">
        <v>2806</v>
      </c>
      <c r="D35" s="18">
        <v>2807</v>
      </c>
      <c r="E35" s="18">
        <v>2970</v>
      </c>
      <c r="F35" s="18">
        <v>2763</v>
      </c>
      <c r="G35" s="18">
        <v>2764</v>
      </c>
      <c r="H35" s="18">
        <v>2761</v>
      </c>
    </row>
    <row r="36" spans="1:8" ht="14.25" x14ac:dyDescent="0.2">
      <c r="A36" s="42" t="s">
        <v>42</v>
      </c>
      <c r="B36" s="18">
        <v>3694</v>
      </c>
      <c r="C36" s="18">
        <v>3684</v>
      </c>
      <c r="D36" s="18">
        <v>3676</v>
      </c>
      <c r="E36" s="18">
        <v>3877</v>
      </c>
      <c r="F36" s="18">
        <v>3835</v>
      </c>
      <c r="G36" s="18">
        <v>3831</v>
      </c>
      <c r="H36" s="18">
        <v>4011</v>
      </c>
    </row>
    <row r="37" spans="1:8" ht="14.25" x14ac:dyDescent="0.2">
      <c r="A37" s="42" t="s">
        <v>43</v>
      </c>
      <c r="B37" s="18">
        <v>3002</v>
      </c>
      <c r="C37" s="18">
        <v>3033</v>
      </c>
      <c r="D37" s="18">
        <v>3061</v>
      </c>
      <c r="E37" s="18">
        <v>3266</v>
      </c>
      <c r="F37" s="18">
        <v>3384</v>
      </c>
      <c r="G37" s="18">
        <v>3414</v>
      </c>
      <c r="H37" s="18">
        <v>3441</v>
      </c>
    </row>
    <row r="38" spans="1:8" ht="14.25" x14ac:dyDescent="0.2">
      <c r="A38" s="42" t="s">
        <v>44</v>
      </c>
      <c r="B38" s="18">
        <v>5642</v>
      </c>
      <c r="C38" s="18">
        <v>5598</v>
      </c>
      <c r="D38" s="18">
        <v>5550</v>
      </c>
      <c r="E38" s="18">
        <v>5829</v>
      </c>
      <c r="F38" s="18">
        <v>5785</v>
      </c>
      <c r="G38" s="18">
        <v>5739</v>
      </c>
      <c r="H38" s="18">
        <v>5702</v>
      </c>
    </row>
    <row r="39" spans="1:8" ht="14.25" x14ac:dyDescent="0.2">
      <c r="A39" s="42" t="s">
        <v>45</v>
      </c>
      <c r="B39" s="18">
        <v>1033</v>
      </c>
      <c r="C39" s="18">
        <v>1036</v>
      </c>
      <c r="D39" s="18">
        <v>1039</v>
      </c>
      <c r="E39" s="18">
        <v>1095</v>
      </c>
      <c r="F39" s="18">
        <v>1093</v>
      </c>
      <c r="G39" s="18">
        <v>1095</v>
      </c>
      <c r="H39" s="18">
        <v>896</v>
      </c>
    </row>
    <row r="40" spans="1:8" ht="14.25" x14ac:dyDescent="0.2">
      <c r="A40" s="42" t="s">
        <v>46</v>
      </c>
      <c r="B40" s="18">
        <v>14750</v>
      </c>
      <c r="C40" s="18">
        <v>14799</v>
      </c>
      <c r="D40" s="18">
        <v>14847</v>
      </c>
      <c r="E40" s="18">
        <v>15749</v>
      </c>
      <c r="F40" s="18">
        <v>15811</v>
      </c>
      <c r="G40" s="18">
        <v>15870</v>
      </c>
      <c r="H40" s="18">
        <v>15938</v>
      </c>
    </row>
    <row r="41" spans="1:8" ht="14.25" x14ac:dyDescent="0.2">
      <c r="A41" s="42" t="s">
        <v>47</v>
      </c>
      <c r="B41" s="18">
        <v>2971</v>
      </c>
      <c r="C41" s="18">
        <v>2986</v>
      </c>
      <c r="D41" s="18">
        <v>2998</v>
      </c>
      <c r="E41" s="18">
        <v>3185</v>
      </c>
      <c r="F41" s="18">
        <v>3259</v>
      </c>
      <c r="G41" s="18">
        <v>3274</v>
      </c>
      <c r="H41" s="18">
        <v>3288</v>
      </c>
    </row>
    <row r="42" spans="1:8" ht="14.25" x14ac:dyDescent="0.2">
      <c r="A42" s="42" t="s">
        <v>48</v>
      </c>
      <c r="B42" s="18">
        <v>851</v>
      </c>
      <c r="C42" s="18">
        <v>847</v>
      </c>
      <c r="D42" s="18">
        <v>839</v>
      </c>
      <c r="E42" s="18">
        <v>883</v>
      </c>
      <c r="F42" s="18">
        <v>863</v>
      </c>
      <c r="G42" s="18">
        <v>859</v>
      </c>
      <c r="H42" s="18">
        <v>871</v>
      </c>
    </row>
    <row r="43" spans="1:8" ht="14.25" x14ac:dyDescent="0.2">
      <c r="A43" s="42" t="s">
        <v>49</v>
      </c>
      <c r="B43" s="18">
        <v>2477</v>
      </c>
      <c r="C43" s="18">
        <v>2469</v>
      </c>
      <c r="D43" s="18">
        <v>2474</v>
      </c>
      <c r="E43" s="18">
        <v>2610</v>
      </c>
      <c r="F43" s="18">
        <v>2610</v>
      </c>
      <c r="G43" s="18">
        <v>2610</v>
      </c>
      <c r="H43" s="18">
        <v>2623</v>
      </c>
    </row>
    <row r="44" spans="1:8" ht="14.25" x14ac:dyDescent="0.2">
      <c r="A44" s="42" t="s">
        <v>50</v>
      </c>
      <c r="B44" s="18">
        <v>2156</v>
      </c>
      <c r="C44" s="18">
        <v>2153</v>
      </c>
      <c r="D44" s="18">
        <v>2145</v>
      </c>
      <c r="E44" s="18">
        <v>2264</v>
      </c>
      <c r="F44" s="18">
        <v>2249</v>
      </c>
      <c r="G44" s="18">
        <v>2248</v>
      </c>
      <c r="H44" s="18">
        <v>2247</v>
      </c>
    </row>
    <row r="45" spans="1:8" ht="14.25" x14ac:dyDescent="0.2">
      <c r="A45" s="42" t="s">
        <v>51</v>
      </c>
      <c r="B45" s="18">
        <v>1809</v>
      </c>
      <c r="C45" s="18">
        <v>1816</v>
      </c>
      <c r="D45" s="18">
        <v>1816</v>
      </c>
      <c r="E45" s="18">
        <v>1921</v>
      </c>
      <c r="F45" s="18">
        <v>2129</v>
      </c>
      <c r="G45" s="18">
        <v>2132</v>
      </c>
      <c r="H45" s="18">
        <v>2140</v>
      </c>
    </row>
    <row r="46" spans="1:8" ht="14.25" x14ac:dyDescent="0.2">
      <c r="A46" s="42" t="s">
        <v>52</v>
      </c>
      <c r="B46" s="18">
        <v>6836</v>
      </c>
      <c r="C46" s="18">
        <v>6851</v>
      </c>
      <c r="D46" s="18">
        <v>6864</v>
      </c>
      <c r="E46" s="18">
        <v>7273</v>
      </c>
      <c r="F46" s="18">
        <v>7269</v>
      </c>
      <c r="G46" s="18">
        <v>7289</v>
      </c>
      <c r="H46" s="18">
        <v>7305</v>
      </c>
    </row>
    <row r="47" spans="1:8" ht="14.25" x14ac:dyDescent="0.2">
      <c r="A47" s="42" t="s">
        <v>53</v>
      </c>
      <c r="B47" s="18">
        <v>3849</v>
      </c>
      <c r="C47" s="18">
        <v>3870</v>
      </c>
      <c r="D47" s="18">
        <v>3891</v>
      </c>
      <c r="E47" s="18">
        <v>4133</v>
      </c>
      <c r="F47" s="18">
        <v>4128</v>
      </c>
      <c r="G47" s="18">
        <v>4151</v>
      </c>
      <c r="H47" s="18">
        <v>4170</v>
      </c>
    </row>
    <row r="48" spans="1:8" ht="14.25" x14ac:dyDescent="0.2">
      <c r="A48" s="42" t="s">
        <v>54</v>
      </c>
      <c r="B48" s="18">
        <v>1901</v>
      </c>
      <c r="C48" s="18">
        <v>1901</v>
      </c>
      <c r="D48" s="18">
        <v>1902</v>
      </c>
      <c r="E48" s="18">
        <v>2010</v>
      </c>
      <c r="F48" s="18">
        <v>2056</v>
      </c>
      <c r="G48" s="18">
        <v>2059</v>
      </c>
      <c r="H48" s="18">
        <v>2063</v>
      </c>
    </row>
    <row r="49" spans="1:8" ht="14.25" x14ac:dyDescent="0.2">
      <c r="A49" s="42" t="s">
        <v>55</v>
      </c>
      <c r="B49" s="18">
        <v>39205</v>
      </c>
      <c r="C49" s="18">
        <v>39369</v>
      </c>
      <c r="D49" s="18">
        <v>39516</v>
      </c>
      <c r="E49" s="18">
        <v>42010</v>
      </c>
      <c r="F49" s="18">
        <v>42091</v>
      </c>
      <c r="G49" s="18">
        <v>42259</v>
      </c>
      <c r="H49" s="18">
        <v>42419</v>
      </c>
    </row>
    <row r="50" spans="1:8" ht="14.25" x14ac:dyDescent="0.2">
      <c r="A50" s="42" t="s">
        <v>56</v>
      </c>
      <c r="B50" s="18">
        <v>2102</v>
      </c>
      <c r="C50" s="18">
        <v>2195</v>
      </c>
      <c r="D50" s="18">
        <v>2190</v>
      </c>
      <c r="E50" s="18">
        <v>2308</v>
      </c>
      <c r="F50" s="18">
        <v>2336</v>
      </c>
      <c r="G50" s="18">
        <v>2332</v>
      </c>
      <c r="H50" s="18">
        <v>2331</v>
      </c>
    </row>
    <row r="51" spans="1:8" ht="14.25" x14ac:dyDescent="0.2">
      <c r="A51" s="42" t="s">
        <v>57</v>
      </c>
      <c r="B51" s="18">
        <v>2979</v>
      </c>
      <c r="C51" s="18">
        <v>3002</v>
      </c>
      <c r="D51" s="18">
        <v>3020</v>
      </c>
      <c r="E51" s="18">
        <v>3206</v>
      </c>
      <c r="F51" s="18">
        <v>3151</v>
      </c>
      <c r="G51" s="18">
        <v>3173</v>
      </c>
      <c r="H51" s="18">
        <v>3190</v>
      </c>
    </row>
    <row r="52" spans="1:8" ht="14.25" x14ac:dyDescent="0.2">
      <c r="A52" s="42" t="s">
        <v>58</v>
      </c>
      <c r="B52" s="18">
        <v>3589</v>
      </c>
      <c r="C52" s="18">
        <v>3608</v>
      </c>
      <c r="D52" s="18">
        <v>3627</v>
      </c>
      <c r="E52" s="18">
        <v>3854</v>
      </c>
      <c r="F52" s="18">
        <v>3845</v>
      </c>
      <c r="G52" s="18">
        <v>3865</v>
      </c>
      <c r="H52" s="18">
        <v>3883</v>
      </c>
    </row>
    <row r="53" spans="1:8" ht="14.25" x14ac:dyDescent="0.2">
      <c r="A53" s="42" t="s">
        <v>59</v>
      </c>
      <c r="B53" s="18">
        <v>4707</v>
      </c>
      <c r="C53" s="18">
        <v>4774</v>
      </c>
      <c r="D53" s="18">
        <v>4841</v>
      </c>
      <c r="E53" s="18">
        <v>5181</v>
      </c>
      <c r="F53" s="18">
        <v>5148</v>
      </c>
      <c r="G53" s="18">
        <v>5207</v>
      </c>
      <c r="H53" s="18">
        <v>5264</v>
      </c>
    </row>
    <row r="54" spans="1:8" ht="14.25" x14ac:dyDescent="0.2">
      <c r="A54" s="42" t="s">
        <v>60</v>
      </c>
      <c r="B54" s="18">
        <v>2281</v>
      </c>
      <c r="C54" s="18">
        <v>2308</v>
      </c>
      <c r="D54" s="18">
        <v>2330</v>
      </c>
      <c r="E54" s="18">
        <v>2487</v>
      </c>
      <c r="F54" s="18">
        <v>2495</v>
      </c>
      <c r="G54" s="18">
        <v>2519</v>
      </c>
      <c r="H54" s="18">
        <v>2541</v>
      </c>
    </row>
    <row r="55" spans="1:8" ht="14.25" x14ac:dyDescent="0.2">
      <c r="A55" s="42" t="s">
        <v>61</v>
      </c>
      <c r="B55" s="18">
        <v>2388</v>
      </c>
      <c r="C55" s="18">
        <v>2341</v>
      </c>
      <c r="D55" s="18">
        <v>2299</v>
      </c>
      <c r="E55" s="18">
        <v>2393</v>
      </c>
      <c r="F55" s="18">
        <v>2356</v>
      </c>
      <c r="G55" s="18">
        <v>2320</v>
      </c>
      <c r="H55" s="18">
        <v>2288</v>
      </c>
    </row>
    <row r="56" spans="1:8" ht="14.25" x14ac:dyDescent="0.2">
      <c r="A56" s="42" t="s">
        <v>62</v>
      </c>
      <c r="B56" s="18">
        <v>2366</v>
      </c>
      <c r="C56" s="18">
        <v>2402</v>
      </c>
      <c r="D56" s="18">
        <v>2438</v>
      </c>
      <c r="E56" s="18">
        <v>2614</v>
      </c>
      <c r="F56" s="18">
        <v>2678</v>
      </c>
      <c r="G56" s="18">
        <v>2712</v>
      </c>
      <c r="H56" s="18">
        <v>2744</v>
      </c>
    </row>
    <row r="57" spans="1:8" ht="14.25" x14ac:dyDescent="0.2">
      <c r="A57" s="42" t="s">
        <v>63</v>
      </c>
      <c r="B57" s="18">
        <v>1907</v>
      </c>
      <c r="C57" s="18">
        <v>1925</v>
      </c>
      <c r="D57" s="18">
        <v>1937</v>
      </c>
      <c r="E57" s="18">
        <v>2067</v>
      </c>
      <c r="F57" s="18">
        <v>2056</v>
      </c>
      <c r="G57" s="18">
        <v>2069</v>
      </c>
      <c r="H57" s="18">
        <v>2083</v>
      </c>
    </row>
    <row r="58" spans="1:8" ht="14.25" x14ac:dyDescent="0.2">
      <c r="A58" s="42" t="s">
        <v>64</v>
      </c>
      <c r="B58" s="18">
        <v>4182</v>
      </c>
      <c r="C58" s="18">
        <v>4052</v>
      </c>
      <c r="D58" s="18">
        <v>4013</v>
      </c>
      <c r="E58" s="18">
        <v>4285</v>
      </c>
      <c r="F58" s="18">
        <v>4322</v>
      </c>
      <c r="G58" s="18">
        <v>4296</v>
      </c>
      <c r="H58" s="18">
        <v>4269</v>
      </c>
    </row>
    <row r="59" spans="1:8" ht="14.25" x14ac:dyDescent="0.2">
      <c r="A59" s="42" t="s">
        <v>65</v>
      </c>
      <c r="B59" s="18">
        <v>9446</v>
      </c>
      <c r="C59" s="18">
        <v>9487</v>
      </c>
      <c r="D59" s="18">
        <v>9529</v>
      </c>
      <c r="E59" s="18">
        <v>10117</v>
      </c>
      <c r="F59" s="18">
        <v>10171</v>
      </c>
      <c r="G59" s="18">
        <v>10215</v>
      </c>
      <c r="H59" s="18">
        <v>10257</v>
      </c>
    </row>
    <row r="60" spans="1:8" ht="14.25" x14ac:dyDescent="0.2">
      <c r="A60" s="42" t="s">
        <v>66</v>
      </c>
      <c r="B60" s="18">
        <v>3258</v>
      </c>
      <c r="C60" s="18">
        <v>3275</v>
      </c>
      <c r="D60" s="18">
        <v>3292</v>
      </c>
      <c r="E60" s="18">
        <v>3498</v>
      </c>
      <c r="F60" s="18">
        <v>3533</v>
      </c>
      <c r="G60" s="18">
        <v>3551</v>
      </c>
      <c r="H60" s="18">
        <v>3569</v>
      </c>
    </row>
    <row r="61" spans="1:8" ht="14.25" x14ac:dyDescent="0.2">
      <c r="A61" s="42" t="s">
        <v>67</v>
      </c>
      <c r="B61" s="18">
        <v>135506</v>
      </c>
      <c r="C61" s="18">
        <v>136172</v>
      </c>
      <c r="D61" s="18">
        <v>136637</v>
      </c>
      <c r="E61" s="18">
        <v>145131</v>
      </c>
      <c r="F61" s="18">
        <v>145878</v>
      </c>
      <c r="G61" s="18">
        <v>146233</v>
      </c>
      <c r="H61" s="18">
        <v>137140</v>
      </c>
    </row>
    <row r="62" spans="1:8" ht="14.25" x14ac:dyDescent="0.2">
      <c r="A62" s="42" t="s">
        <v>68</v>
      </c>
      <c r="B62" s="18">
        <v>3380</v>
      </c>
      <c r="C62" s="18">
        <v>3396</v>
      </c>
      <c r="D62" s="18">
        <v>3414</v>
      </c>
      <c r="E62" s="18">
        <v>3625</v>
      </c>
      <c r="F62" s="18">
        <v>3643</v>
      </c>
      <c r="G62" s="18">
        <v>3663</v>
      </c>
      <c r="H62" s="18">
        <v>3747</v>
      </c>
    </row>
    <row r="63" spans="1:8" ht="14.25" x14ac:dyDescent="0.2">
      <c r="A63" s="42" t="s">
        <v>69</v>
      </c>
      <c r="B63" s="18">
        <v>10563</v>
      </c>
      <c r="C63" s="18">
        <v>10632</v>
      </c>
      <c r="D63" s="18">
        <v>10699</v>
      </c>
      <c r="E63" s="18">
        <v>11382</v>
      </c>
      <c r="F63" s="18">
        <v>11455</v>
      </c>
      <c r="G63" s="18">
        <v>11528</v>
      </c>
      <c r="H63" s="18">
        <v>11375</v>
      </c>
    </row>
    <row r="64" spans="1:8" ht="14.25" x14ac:dyDescent="0.2">
      <c r="A64" s="42" t="s">
        <v>70</v>
      </c>
      <c r="B64" s="18">
        <v>3164</v>
      </c>
      <c r="C64" s="18">
        <v>3198</v>
      </c>
      <c r="D64" s="18">
        <v>3233</v>
      </c>
      <c r="E64" s="18">
        <v>3449</v>
      </c>
      <c r="F64" s="18">
        <v>3483</v>
      </c>
      <c r="G64" s="18">
        <v>3517</v>
      </c>
      <c r="H64" s="18">
        <v>1420</v>
      </c>
    </row>
    <row r="65" spans="1:8" ht="14.25" x14ac:dyDescent="0.2">
      <c r="A65" s="42" t="s">
        <v>71</v>
      </c>
      <c r="B65" s="18">
        <v>3175</v>
      </c>
      <c r="C65" s="18">
        <v>3183</v>
      </c>
      <c r="D65" s="18">
        <v>3178</v>
      </c>
      <c r="E65" s="18">
        <v>3368</v>
      </c>
      <c r="F65" s="18">
        <v>3374</v>
      </c>
      <c r="G65" s="18">
        <v>3381</v>
      </c>
      <c r="H65" s="18">
        <v>3555</v>
      </c>
    </row>
    <row r="66" spans="1:8" ht="14.25" x14ac:dyDescent="0.2">
      <c r="A66" s="42" t="s">
        <v>72</v>
      </c>
      <c r="B66" s="18">
        <v>7012</v>
      </c>
      <c r="C66" s="18">
        <v>7029</v>
      </c>
      <c r="D66" s="18">
        <v>7045</v>
      </c>
      <c r="E66" s="18">
        <v>7464</v>
      </c>
      <c r="F66" s="18">
        <v>7486</v>
      </c>
      <c r="G66" s="18">
        <v>7508</v>
      </c>
      <c r="H66" s="18">
        <v>7696</v>
      </c>
    </row>
    <row r="67" spans="1:8" ht="14.25" x14ac:dyDescent="0.2">
      <c r="A67" s="42" t="s">
        <v>73</v>
      </c>
      <c r="B67" s="18">
        <v>14772</v>
      </c>
      <c r="C67" s="18">
        <v>14893</v>
      </c>
      <c r="D67" s="18">
        <v>15006</v>
      </c>
      <c r="E67" s="18">
        <v>15983</v>
      </c>
      <c r="F67" s="18">
        <v>16108</v>
      </c>
      <c r="G67" s="18">
        <v>16226</v>
      </c>
      <c r="H67" s="18">
        <v>16159</v>
      </c>
    </row>
    <row r="68" spans="1:8" ht="14.25" x14ac:dyDescent="0.2">
      <c r="A68" s="42" t="s">
        <v>74</v>
      </c>
      <c r="B68" s="18">
        <v>12611</v>
      </c>
      <c r="C68" s="18">
        <v>12685</v>
      </c>
      <c r="D68" s="18">
        <v>12761</v>
      </c>
      <c r="E68" s="18">
        <v>13566</v>
      </c>
      <c r="F68" s="18">
        <v>13650</v>
      </c>
      <c r="G68" s="18">
        <v>13592</v>
      </c>
      <c r="H68" s="18">
        <v>13806</v>
      </c>
    </row>
    <row r="69" spans="1:8" ht="14.25" x14ac:dyDescent="0.2">
      <c r="A69" s="42" t="s">
        <v>75</v>
      </c>
      <c r="B69" s="18">
        <v>2076</v>
      </c>
      <c r="C69" s="18">
        <v>2045</v>
      </c>
      <c r="D69" s="18">
        <v>2013</v>
      </c>
      <c r="E69" s="18">
        <v>2100</v>
      </c>
      <c r="F69" s="18">
        <v>2076</v>
      </c>
      <c r="G69" s="18">
        <v>2051</v>
      </c>
      <c r="H69" s="18">
        <v>1976</v>
      </c>
    </row>
    <row r="70" spans="1:8" ht="14.25" x14ac:dyDescent="0.2">
      <c r="A70" s="42" t="s">
        <v>76</v>
      </c>
      <c r="B70" s="18">
        <v>10860</v>
      </c>
      <c r="C70" s="18">
        <v>10827</v>
      </c>
      <c r="D70" s="18">
        <v>10793</v>
      </c>
      <c r="E70" s="18">
        <v>11389</v>
      </c>
      <c r="F70" s="18">
        <v>11371</v>
      </c>
      <c r="G70" s="18">
        <v>11358</v>
      </c>
      <c r="H70" s="18">
        <v>10791</v>
      </c>
    </row>
    <row r="71" spans="1:8" ht="14.25" x14ac:dyDescent="0.2">
      <c r="A71" s="42" t="s">
        <v>77</v>
      </c>
      <c r="B71" s="18">
        <v>2496</v>
      </c>
      <c r="C71" s="18">
        <v>2503</v>
      </c>
      <c r="D71" s="18">
        <v>2511</v>
      </c>
      <c r="E71" s="18">
        <v>2664</v>
      </c>
      <c r="F71" s="18">
        <v>2676</v>
      </c>
      <c r="G71" s="18">
        <v>2687</v>
      </c>
      <c r="H71" s="18">
        <v>2732</v>
      </c>
    </row>
    <row r="72" spans="1:8" ht="14.25" x14ac:dyDescent="0.2">
      <c r="A72" s="42" t="s">
        <v>78</v>
      </c>
      <c r="B72" s="18">
        <v>5518</v>
      </c>
      <c r="C72" s="18">
        <v>5518</v>
      </c>
      <c r="D72" s="18">
        <v>5518</v>
      </c>
      <c r="E72" s="18">
        <v>5837</v>
      </c>
      <c r="F72" s="18">
        <v>5845</v>
      </c>
      <c r="G72" s="18">
        <v>5850</v>
      </c>
      <c r="H72" s="18">
        <v>5950</v>
      </c>
    </row>
    <row r="73" spans="1:8" ht="14.25" x14ac:dyDescent="0.2">
      <c r="A73" s="42" t="s">
        <v>79</v>
      </c>
      <c r="B73" s="18">
        <v>5576</v>
      </c>
      <c r="C73" s="18">
        <v>5590</v>
      </c>
      <c r="D73" s="18">
        <v>5603</v>
      </c>
      <c r="E73" s="18">
        <v>5937</v>
      </c>
      <c r="F73" s="18">
        <v>5956</v>
      </c>
      <c r="G73" s="18">
        <v>5869</v>
      </c>
      <c r="H73" s="18">
        <v>5850</v>
      </c>
    </row>
    <row r="74" spans="1:8" ht="14.25" x14ac:dyDescent="0.2">
      <c r="A74" s="42" t="s">
        <v>80</v>
      </c>
      <c r="B74" s="18">
        <v>2957</v>
      </c>
      <c r="C74" s="18">
        <v>2984</v>
      </c>
      <c r="D74" s="18">
        <v>3014</v>
      </c>
      <c r="E74" s="18">
        <v>3211</v>
      </c>
      <c r="F74" s="18">
        <v>3238</v>
      </c>
      <c r="G74" s="18">
        <v>3267</v>
      </c>
      <c r="H74" s="18">
        <v>3591</v>
      </c>
    </row>
    <row r="75" spans="1:8" ht="14.25" x14ac:dyDescent="0.2">
      <c r="A75" s="42" t="s">
        <v>81</v>
      </c>
      <c r="B75" s="18">
        <v>7814</v>
      </c>
      <c r="C75" s="18">
        <v>7864</v>
      </c>
      <c r="D75" s="18">
        <v>7912</v>
      </c>
      <c r="E75" s="18">
        <v>8418</v>
      </c>
      <c r="F75" s="18">
        <v>8473</v>
      </c>
      <c r="G75" s="18">
        <v>8525</v>
      </c>
      <c r="H75" s="18">
        <v>2132</v>
      </c>
    </row>
    <row r="76" spans="1:8" ht="14.25" x14ac:dyDescent="0.2">
      <c r="A76" s="42" t="s">
        <v>82</v>
      </c>
      <c r="B76" s="18">
        <v>2372</v>
      </c>
      <c r="C76" s="18">
        <v>2382</v>
      </c>
      <c r="D76" s="18">
        <v>2379</v>
      </c>
      <c r="E76" s="18">
        <v>2526</v>
      </c>
      <c r="F76" s="18">
        <v>2533</v>
      </c>
      <c r="G76" s="18">
        <v>2541</v>
      </c>
      <c r="H76" s="18">
        <v>2408</v>
      </c>
    </row>
    <row r="77" spans="1:8" ht="14.25" x14ac:dyDescent="0.2">
      <c r="A77" s="42" t="s">
        <v>83</v>
      </c>
      <c r="B77" s="18">
        <v>18575</v>
      </c>
      <c r="C77" s="18">
        <v>18706</v>
      </c>
      <c r="D77" s="18">
        <v>18683</v>
      </c>
      <c r="E77" s="18">
        <v>19880</v>
      </c>
      <c r="F77" s="18">
        <v>20020</v>
      </c>
      <c r="G77" s="18">
        <v>20150</v>
      </c>
      <c r="H77" s="18">
        <v>19992</v>
      </c>
    </row>
    <row r="78" spans="1:8" ht="14.25" x14ac:dyDescent="0.2">
      <c r="A78" s="42" t="s">
        <v>84</v>
      </c>
      <c r="B78" s="18">
        <v>4630</v>
      </c>
      <c r="C78" s="18">
        <v>4642</v>
      </c>
      <c r="D78" s="18">
        <v>4651</v>
      </c>
      <c r="E78" s="18">
        <v>4930</v>
      </c>
      <c r="F78" s="18">
        <v>4945</v>
      </c>
      <c r="G78" s="18">
        <v>4960</v>
      </c>
      <c r="H78" s="18">
        <v>5024</v>
      </c>
    </row>
    <row r="79" spans="1:8" ht="14.25" x14ac:dyDescent="0.2">
      <c r="A79" s="42" t="s">
        <v>85</v>
      </c>
      <c r="B79" s="18">
        <v>11670</v>
      </c>
      <c r="C79" s="18">
        <v>11707</v>
      </c>
      <c r="D79" s="18">
        <v>11739</v>
      </c>
      <c r="E79" s="18">
        <v>12450</v>
      </c>
      <c r="F79" s="18">
        <v>12497</v>
      </c>
      <c r="G79" s="18">
        <v>12418</v>
      </c>
      <c r="H79" s="18">
        <v>11661</v>
      </c>
    </row>
    <row r="80" spans="1:8" ht="14.25" x14ac:dyDescent="0.2">
      <c r="A80" s="42" t="s">
        <v>86</v>
      </c>
      <c r="B80" s="18">
        <v>6285</v>
      </c>
      <c r="C80" s="18">
        <v>6388</v>
      </c>
      <c r="D80" s="18">
        <v>6485</v>
      </c>
      <c r="E80" s="18">
        <v>6952</v>
      </c>
      <c r="F80" s="18">
        <v>7049</v>
      </c>
      <c r="G80" s="18">
        <v>7142</v>
      </c>
      <c r="H80" s="18">
        <v>7275</v>
      </c>
    </row>
    <row r="81" spans="1:8" ht="14.25" x14ac:dyDescent="0.2">
      <c r="A81" s="42" t="s">
        <v>87</v>
      </c>
      <c r="B81" s="18">
        <v>175308</v>
      </c>
      <c r="C81" s="18">
        <v>175891</v>
      </c>
      <c r="D81" s="18">
        <v>176468</v>
      </c>
      <c r="E81" s="18">
        <v>187114</v>
      </c>
      <c r="F81" s="18">
        <v>187852</v>
      </c>
      <c r="G81" s="18">
        <v>188546</v>
      </c>
      <c r="H81" s="18">
        <v>189343</v>
      </c>
    </row>
    <row r="82" spans="1:8" ht="14.25" x14ac:dyDescent="0.2">
      <c r="A82" s="42" t="s">
        <v>88</v>
      </c>
      <c r="B82" s="18">
        <v>88562</v>
      </c>
      <c r="C82" s="18">
        <v>88938</v>
      </c>
      <c r="D82" s="18">
        <v>89288</v>
      </c>
      <c r="E82" s="18">
        <v>94702</v>
      </c>
      <c r="F82" s="18">
        <v>95236</v>
      </c>
      <c r="G82" s="18">
        <v>95648</v>
      </c>
      <c r="H82" s="18">
        <v>96082</v>
      </c>
    </row>
    <row r="83" spans="1:8" ht="14.25" x14ac:dyDescent="0.2">
      <c r="A83" s="42" t="s">
        <v>89</v>
      </c>
      <c r="B83" s="18">
        <v>3352</v>
      </c>
      <c r="C83" s="18">
        <v>3352</v>
      </c>
      <c r="D83" s="18">
        <v>3352</v>
      </c>
      <c r="E83" s="18">
        <v>3546</v>
      </c>
      <c r="F83" s="18">
        <v>3551</v>
      </c>
      <c r="G83" s="18">
        <v>3553</v>
      </c>
      <c r="H83" s="18">
        <v>3524</v>
      </c>
    </row>
    <row r="84" spans="1:8" ht="14.25" x14ac:dyDescent="0.2">
      <c r="A84" s="42" t="s">
        <v>90</v>
      </c>
      <c r="B84" s="18">
        <v>3149</v>
      </c>
      <c r="C84" s="18">
        <v>3143</v>
      </c>
      <c r="D84" s="18">
        <v>3133</v>
      </c>
      <c r="E84" s="18">
        <v>3306</v>
      </c>
      <c r="F84" s="18">
        <v>3274</v>
      </c>
      <c r="G84" s="18">
        <v>3270</v>
      </c>
      <c r="H84" s="18">
        <v>3280</v>
      </c>
    </row>
    <row r="85" spans="1:8" ht="14.25" x14ac:dyDescent="0.2">
      <c r="A85" s="42" t="s">
        <v>91</v>
      </c>
      <c r="B85" s="18">
        <v>3004</v>
      </c>
      <c r="C85" s="18">
        <v>3040</v>
      </c>
      <c r="D85" s="18">
        <v>3070</v>
      </c>
      <c r="E85" s="18">
        <v>3278</v>
      </c>
      <c r="F85" s="18">
        <v>3361</v>
      </c>
      <c r="G85" s="18">
        <v>3394</v>
      </c>
      <c r="H85" s="18">
        <v>3330</v>
      </c>
    </row>
    <row r="86" spans="1:8" ht="14.25" x14ac:dyDescent="0.2">
      <c r="A86" s="42" t="s">
        <v>92</v>
      </c>
      <c r="B86" s="18">
        <v>3642</v>
      </c>
      <c r="C86" s="18">
        <v>3662</v>
      </c>
      <c r="D86" s="18">
        <v>3684</v>
      </c>
      <c r="E86" s="18">
        <v>3913</v>
      </c>
      <c r="F86" s="18">
        <v>3936</v>
      </c>
      <c r="G86" s="18">
        <v>3957</v>
      </c>
      <c r="H86" s="18">
        <v>4005</v>
      </c>
    </row>
    <row r="87" spans="1:8" ht="14.25" x14ac:dyDescent="0.2">
      <c r="A87" s="42" t="s">
        <v>93</v>
      </c>
      <c r="B87" s="18">
        <v>5422</v>
      </c>
      <c r="C87" s="18">
        <v>5462</v>
      </c>
      <c r="D87" s="18">
        <v>5507</v>
      </c>
      <c r="E87" s="18">
        <v>5857</v>
      </c>
      <c r="F87" s="18">
        <v>5902</v>
      </c>
      <c r="G87" s="18">
        <v>5943</v>
      </c>
      <c r="H87" s="18">
        <v>6019</v>
      </c>
    </row>
    <row r="88" spans="1:8" ht="14.25" x14ac:dyDescent="0.2">
      <c r="A88" s="42" t="s">
        <v>94</v>
      </c>
      <c r="B88" s="18">
        <v>3831</v>
      </c>
      <c r="C88" s="18">
        <v>3837</v>
      </c>
      <c r="D88" s="18">
        <v>3839</v>
      </c>
      <c r="E88" s="18">
        <v>4066</v>
      </c>
      <c r="F88" s="18">
        <v>4077</v>
      </c>
      <c r="G88" s="18">
        <v>4084</v>
      </c>
      <c r="H88" s="18">
        <v>4039</v>
      </c>
    </row>
    <row r="89" spans="1:8" ht="14.25" x14ac:dyDescent="0.2">
      <c r="A89" s="42" t="s">
        <v>95</v>
      </c>
      <c r="B89" s="18">
        <v>2252</v>
      </c>
      <c r="C89" s="18">
        <v>2257</v>
      </c>
      <c r="D89" s="18">
        <v>2269</v>
      </c>
      <c r="E89" s="18">
        <v>2405</v>
      </c>
      <c r="F89" s="18">
        <v>2413</v>
      </c>
      <c r="G89" s="18">
        <v>2421</v>
      </c>
      <c r="H89" s="18">
        <v>2463</v>
      </c>
    </row>
    <row r="90" spans="1:8" ht="14.25" x14ac:dyDescent="0.2">
      <c r="A90" s="42" t="s">
        <v>96</v>
      </c>
      <c r="B90" s="18">
        <v>3872</v>
      </c>
      <c r="C90" s="18">
        <v>3903</v>
      </c>
      <c r="D90" s="18">
        <v>3935</v>
      </c>
      <c r="E90" s="18">
        <v>4189</v>
      </c>
      <c r="F90" s="18">
        <v>4220</v>
      </c>
      <c r="G90" s="18">
        <v>4252</v>
      </c>
      <c r="H90" s="18">
        <v>4229</v>
      </c>
    </row>
    <row r="91" spans="1:8" ht="14.25" x14ac:dyDescent="0.2">
      <c r="A91" s="42" t="s">
        <v>97</v>
      </c>
      <c r="B91" s="18">
        <v>4080</v>
      </c>
      <c r="C91" s="18">
        <v>4075</v>
      </c>
      <c r="D91" s="18">
        <v>4061</v>
      </c>
      <c r="E91" s="18">
        <v>4288</v>
      </c>
      <c r="F91" s="18">
        <v>4285</v>
      </c>
      <c r="G91" s="18">
        <v>4284</v>
      </c>
      <c r="H91" s="18">
        <v>4106</v>
      </c>
    </row>
    <row r="92" spans="1:8" ht="14.25" x14ac:dyDescent="0.2">
      <c r="A92" s="42" t="s">
        <v>98</v>
      </c>
      <c r="B92" s="18">
        <v>16799</v>
      </c>
      <c r="C92" s="18">
        <v>16973</v>
      </c>
      <c r="D92" s="18">
        <v>17140</v>
      </c>
      <c r="E92" s="18">
        <v>18286</v>
      </c>
      <c r="F92" s="18">
        <v>18462</v>
      </c>
      <c r="G92" s="18">
        <v>18627</v>
      </c>
      <c r="H92" s="18">
        <v>18761</v>
      </c>
    </row>
    <row r="93" spans="1:8" ht="14.25" x14ac:dyDescent="0.2">
      <c r="A93" s="42" t="s">
        <v>99</v>
      </c>
      <c r="B93" s="18">
        <v>2592</v>
      </c>
      <c r="C93" s="18">
        <v>2620</v>
      </c>
      <c r="D93" s="18">
        <v>2646</v>
      </c>
      <c r="E93" s="18">
        <v>2824</v>
      </c>
      <c r="F93" s="18">
        <v>2851</v>
      </c>
      <c r="G93" s="18">
        <v>2878</v>
      </c>
      <c r="H93" s="18">
        <v>2865</v>
      </c>
    </row>
    <row r="94" spans="1:8" ht="14.25" x14ac:dyDescent="0.2">
      <c r="A94" s="42" t="s">
        <v>100</v>
      </c>
      <c r="B94" s="18">
        <v>5046</v>
      </c>
      <c r="C94" s="18">
        <v>5106</v>
      </c>
      <c r="D94" s="18">
        <v>5163</v>
      </c>
      <c r="E94" s="18">
        <v>5513</v>
      </c>
      <c r="F94" s="18">
        <v>5570</v>
      </c>
      <c r="G94" s="18">
        <v>5626</v>
      </c>
      <c r="H94" s="18">
        <v>5693</v>
      </c>
    </row>
    <row r="95" spans="1:8" ht="14.25" x14ac:dyDescent="0.2">
      <c r="A95" s="42" t="s">
        <v>101</v>
      </c>
      <c r="B95" s="18">
        <v>3193</v>
      </c>
      <c r="C95" s="18">
        <v>3187</v>
      </c>
      <c r="D95" s="18">
        <v>3182</v>
      </c>
      <c r="E95" s="18">
        <v>3362</v>
      </c>
      <c r="F95" s="18">
        <v>3361</v>
      </c>
      <c r="G95" s="18">
        <v>3361</v>
      </c>
      <c r="H95" s="18">
        <v>3394</v>
      </c>
    </row>
    <row r="96" spans="1:8" ht="14.25" x14ac:dyDescent="0.2">
      <c r="A96" s="42" t="s">
        <v>102</v>
      </c>
      <c r="B96" s="18">
        <v>5808</v>
      </c>
      <c r="C96" s="18">
        <v>5825</v>
      </c>
      <c r="D96" s="18">
        <v>5839</v>
      </c>
      <c r="E96" s="18">
        <v>6191</v>
      </c>
      <c r="F96" s="18">
        <v>6212</v>
      </c>
      <c r="G96" s="18">
        <v>6233</v>
      </c>
      <c r="H96" s="18">
        <v>6376</v>
      </c>
    </row>
    <row r="97" spans="1:8" ht="14.25" x14ac:dyDescent="0.2">
      <c r="A97" s="42" t="s">
        <v>103</v>
      </c>
      <c r="B97" s="18">
        <v>2507</v>
      </c>
      <c r="C97" s="18">
        <v>2455</v>
      </c>
      <c r="D97" s="18">
        <v>2405</v>
      </c>
      <c r="E97" s="18">
        <v>2496</v>
      </c>
      <c r="F97" s="18">
        <v>2537</v>
      </c>
      <c r="G97" s="18">
        <v>2497</v>
      </c>
      <c r="H97" s="18">
        <v>2493</v>
      </c>
    </row>
    <row r="98" spans="1:8" ht="14.25" x14ac:dyDescent="0.2">
      <c r="A98" s="42" t="s">
        <v>104</v>
      </c>
      <c r="B98" s="18">
        <v>3263</v>
      </c>
      <c r="C98" s="18">
        <v>3269</v>
      </c>
      <c r="D98" s="18">
        <v>3277</v>
      </c>
      <c r="E98" s="18">
        <v>3472</v>
      </c>
      <c r="F98" s="18">
        <v>3481</v>
      </c>
      <c r="G98" s="18">
        <v>3491</v>
      </c>
      <c r="H98" s="18">
        <v>3728</v>
      </c>
    </row>
    <row r="99" spans="1:8" ht="14.25" x14ac:dyDescent="0.2">
      <c r="A99" s="42" t="s">
        <v>105</v>
      </c>
      <c r="B99" s="18">
        <v>4087</v>
      </c>
      <c r="C99" s="18">
        <v>4088</v>
      </c>
      <c r="D99" s="18">
        <v>4089</v>
      </c>
      <c r="E99" s="18">
        <v>4323</v>
      </c>
      <c r="F99" s="18">
        <v>4329</v>
      </c>
      <c r="G99" s="18">
        <v>4334</v>
      </c>
      <c r="H99" s="18">
        <v>4346</v>
      </c>
    </row>
    <row r="100" spans="1:8" ht="14.25" x14ac:dyDescent="0.2">
      <c r="A100" s="42" t="s">
        <v>106</v>
      </c>
      <c r="B100" s="18">
        <v>3261</v>
      </c>
      <c r="C100" s="18">
        <v>3268</v>
      </c>
      <c r="D100" s="18">
        <v>3269</v>
      </c>
      <c r="E100" s="18">
        <v>3456</v>
      </c>
      <c r="F100" s="18">
        <v>3460</v>
      </c>
      <c r="G100" s="18">
        <v>3466</v>
      </c>
      <c r="H100" s="18">
        <v>3463</v>
      </c>
    </row>
    <row r="101" spans="1:8" ht="14.25" x14ac:dyDescent="0.2">
      <c r="A101" s="42" t="s">
        <v>107</v>
      </c>
      <c r="B101" s="18">
        <v>9402</v>
      </c>
      <c r="C101" s="18">
        <v>9416</v>
      </c>
      <c r="D101" s="18">
        <v>9428</v>
      </c>
      <c r="E101" s="18">
        <v>9931</v>
      </c>
      <c r="F101" s="18">
        <v>9954</v>
      </c>
      <c r="G101" s="18">
        <v>9977</v>
      </c>
      <c r="H101" s="18">
        <v>9968</v>
      </c>
    </row>
    <row r="102" spans="1:8" ht="14.25" x14ac:dyDescent="0.2">
      <c r="A102" s="42" t="s">
        <v>108</v>
      </c>
      <c r="B102" s="18">
        <v>86746</v>
      </c>
      <c r="C102" s="18">
        <v>86953</v>
      </c>
      <c r="D102" s="18">
        <v>87180</v>
      </c>
      <c r="E102" s="18">
        <v>92412</v>
      </c>
      <c r="F102" s="18">
        <v>92616</v>
      </c>
      <c r="G102" s="18">
        <v>92898</v>
      </c>
      <c r="H102" s="18">
        <v>93261</v>
      </c>
    </row>
    <row r="103" spans="1:8" ht="14.25" x14ac:dyDescent="0.2">
      <c r="A103" s="42" t="s">
        <v>109</v>
      </c>
      <c r="B103" s="18">
        <v>2185</v>
      </c>
      <c r="C103" s="18">
        <v>2148</v>
      </c>
      <c r="D103" s="18">
        <v>2109</v>
      </c>
      <c r="E103" s="18">
        <v>2197</v>
      </c>
      <c r="F103" s="18">
        <v>2166</v>
      </c>
      <c r="G103" s="18">
        <v>2139</v>
      </c>
      <c r="H103" s="18">
        <v>2145</v>
      </c>
    </row>
    <row r="104" spans="1:8" ht="14.25" x14ac:dyDescent="0.2">
      <c r="A104" s="42" t="s">
        <v>110</v>
      </c>
      <c r="B104" s="18">
        <v>2627</v>
      </c>
      <c r="C104" s="18">
        <v>2644</v>
      </c>
      <c r="D104" s="18">
        <v>2662</v>
      </c>
      <c r="E104" s="18">
        <v>2832</v>
      </c>
      <c r="F104" s="18">
        <v>2852</v>
      </c>
      <c r="G104" s="18">
        <v>2869</v>
      </c>
      <c r="H104" s="18">
        <v>2871</v>
      </c>
    </row>
    <row r="105" spans="1:8" ht="14.25" x14ac:dyDescent="0.2">
      <c r="A105" s="42" t="s">
        <v>111</v>
      </c>
      <c r="B105" s="18">
        <v>6344</v>
      </c>
      <c r="C105" s="18">
        <v>6402</v>
      </c>
      <c r="D105" s="18">
        <v>6460</v>
      </c>
      <c r="E105" s="18">
        <v>6887</v>
      </c>
      <c r="F105" s="18">
        <v>6949</v>
      </c>
      <c r="G105" s="18">
        <v>7004</v>
      </c>
      <c r="H105" s="18">
        <v>7442</v>
      </c>
    </row>
    <row r="106" spans="1:8" ht="14.25" x14ac:dyDescent="0.2">
      <c r="A106" s="42" t="s">
        <v>112</v>
      </c>
      <c r="B106" s="18">
        <v>19772</v>
      </c>
      <c r="C106" s="18">
        <v>19814</v>
      </c>
      <c r="D106" s="18">
        <v>19856</v>
      </c>
      <c r="E106" s="18">
        <v>21039</v>
      </c>
      <c r="F106" s="18">
        <v>21101</v>
      </c>
      <c r="G106" s="18">
        <v>21159</v>
      </c>
      <c r="H106" s="18">
        <v>20814</v>
      </c>
    </row>
    <row r="107" spans="1:8" ht="14.25" x14ac:dyDescent="0.2">
      <c r="A107" s="42" t="s">
        <v>113</v>
      </c>
      <c r="B107" s="18">
        <v>4445</v>
      </c>
      <c r="C107" s="18">
        <v>4427</v>
      </c>
      <c r="D107" s="18">
        <v>4405</v>
      </c>
      <c r="E107" s="18">
        <v>4643</v>
      </c>
      <c r="F107" s="18">
        <v>4633</v>
      </c>
      <c r="G107" s="18">
        <v>4623</v>
      </c>
      <c r="H107" s="18">
        <v>4538</v>
      </c>
    </row>
    <row r="108" spans="1:8" ht="14.25" x14ac:dyDescent="0.2">
      <c r="A108" s="42" t="s">
        <v>114</v>
      </c>
      <c r="B108" s="18">
        <v>6001</v>
      </c>
      <c r="C108" s="18">
        <v>5967</v>
      </c>
      <c r="D108" s="18">
        <v>5939</v>
      </c>
      <c r="E108" s="18">
        <v>6248</v>
      </c>
      <c r="F108" s="18">
        <v>6262</v>
      </c>
      <c r="G108" s="18">
        <v>6241</v>
      </c>
      <c r="H108" s="18">
        <v>6259</v>
      </c>
    </row>
    <row r="109" spans="1:8" ht="14.25" x14ac:dyDescent="0.2">
      <c r="A109" s="42" t="s">
        <v>115</v>
      </c>
      <c r="B109" s="18">
        <v>3629</v>
      </c>
      <c r="C109" s="18">
        <v>3665</v>
      </c>
      <c r="D109" s="18">
        <v>3701</v>
      </c>
      <c r="E109" s="18">
        <v>3950</v>
      </c>
      <c r="F109" s="18">
        <v>3986</v>
      </c>
      <c r="G109" s="18">
        <v>4023</v>
      </c>
      <c r="H109" s="18">
        <v>4143</v>
      </c>
    </row>
    <row r="110" spans="1:8" ht="14.25" x14ac:dyDescent="0.2">
      <c r="A110" s="42" t="s">
        <v>116</v>
      </c>
      <c r="B110" s="18">
        <v>7637</v>
      </c>
      <c r="C110" s="18">
        <v>7644</v>
      </c>
      <c r="D110" s="18">
        <v>7653</v>
      </c>
      <c r="E110" s="18">
        <v>8107</v>
      </c>
      <c r="F110" s="18">
        <v>7959</v>
      </c>
      <c r="G110" s="18">
        <v>7973</v>
      </c>
      <c r="H110" s="18">
        <v>7984</v>
      </c>
    </row>
    <row r="111" spans="1:8" ht="14.25" x14ac:dyDescent="0.2">
      <c r="A111" s="42" t="s">
        <v>117</v>
      </c>
      <c r="B111" s="18">
        <v>3588</v>
      </c>
      <c r="C111" s="18">
        <v>3604</v>
      </c>
      <c r="D111" s="18">
        <v>3621</v>
      </c>
      <c r="E111" s="18">
        <v>3845</v>
      </c>
      <c r="F111" s="18">
        <v>3863</v>
      </c>
      <c r="G111" s="18">
        <v>3883</v>
      </c>
      <c r="H111" s="18">
        <v>3920</v>
      </c>
    </row>
    <row r="112" spans="1:8" ht="14.25" x14ac:dyDescent="0.2">
      <c r="A112" s="42" t="s">
        <v>118</v>
      </c>
      <c r="B112" s="18">
        <v>5105</v>
      </c>
      <c r="C112" s="18">
        <v>5163</v>
      </c>
      <c r="D112" s="18">
        <v>5222</v>
      </c>
      <c r="E112" s="18">
        <v>5575</v>
      </c>
      <c r="F112" s="18">
        <v>5649</v>
      </c>
      <c r="G112" s="18">
        <v>5704</v>
      </c>
      <c r="H112" s="18">
        <v>5702</v>
      </c>
    </row>
    <row r="113" spans="1:8" ht="14.25" x14ac:dyDescent="0.2">
      <c r="A113" s="42" t="s">
        <v>119</v>
      </c>
      <c r="B113" s="18">
        <v>2160</v>
      </c>
      <c r="C113" s="18">
        <v>2154</v>
      </c>
      <c r="D113" s="18">
        <v>2154</v>
      </c>
      <c r="E113" s="18">
        <v>2272</v>
      </c>
      <c r="F113" s="18">
        <v>2271</v>
      </c>
      <c r="G113" s="18">
        <v>2269</v>
      </c>
      <c r="H113" s="18">
        <v>2131</v>
      </c>
    </row>
    <row r="114" spans="1:8" ht="14.25" x14ac:dyDescent="0.2">
      <c r="A114" s="42" t="s">
        <v>120</v>
      </c>
      <c r="B114" s="18">
        <v>2325</v>
      </c>
      <c r="C114" s="18">
        <v>2340</v>
      </c>
      <c r="D114" s="18">
        <v>2352</v>
      </c>
      <c r="E114" s="18">
        <v>2498</v>
      </c>
      <c r="F114" s="18">
        <v>2512</v>
      </c>
      <c r="G114" s="18">
        <v>2527</v>
      </c>
      <c r="H114" s="18">
        <v>2454</v>
      </c>
    </row>
    <row r="115" spans="1:8" ht="14.25" x14ac:dyDescent="0.2">
      <c r="A115" s="42" t="s">
        <v>121</v>
      </c>
      <c r="B115" s="18">
        <v>2797</v>
      </c>
      <c r="C115" s="18">
        <v>2800</v>
      </c>
      <c r="D115" s="18">
        <v>2817</v>
      </c>
      <c r="E115" s="18">
        <v>2986</v>
      </c>
      <c r="F115" s="18">
        <v>2997</v>
      </c>
      <c r="G115" s="18">
        <v>3008</v>
      </c>
      <c r="H115" s="18">
        <v>3152</v>
      </c>
    </row>
    <row r="116" spans="1:8" ht="14.25" x14ac:dyDescent="0.2">
      <c r="A116" s="42" t="s">
        <v>122</v>
      </c>
      <c r="B116" s="18">
        <v>2993</v>
      </c>
      <c r="C116" s="18">
        <v>3007</v>
      </c>
      <c r="D116" s="18">
        <v>3021</v>
      </c>
      <c r="E116" s="18">
        <v>3211</v>
      </c>
      <c r="F116" s="18">
        <v>3228</v>
      </c>
      <c r="G116" s="18">
        <v>3243</v>
      </c>
      <c r="H116" s="18">
        <v>3340</v>
      </c>
    </row>
    <row r="117" spans="1:8" ht="14.25" x14ac:dyDescent="0.2">
      <c r="A117" s="42" t="s">
        <v>123</v>
      </c>
      <c r="B117" s="18">
        <v>3468</v>
      </c>
      <c r="C117" s="18">
        <v>3463</v>
      </c>
      <c r="D117" s="18">
        <v>3453</v>
      </c>
      <c r="E117" s="18">
        <v>3643</v>
      </c>
      <c r="F117" s="18">
        <v>3655</v>
      </c>
      <c r="G117" s="18">
        <v>3652</v>
      </c>
      <c r="H117" s="18">
        <v>3752</v>
      </c>
    </row>
    <row r="118" spans="1:8" ht="14.25" x14ac:dyDescent="0.2">
      <c r="A118" s="42" t="s">
        <v>124</v>
      </c>
      <c r="B118" s="18">
        <v>3553</v>
      </c>
      <c r="C118" s="18">
        <v>3600</v>
      </c>
      <c r="D118" s="18">
        <v>3641</v>
      </c>
      <c r="E118" s="18">
        <v>3894</v>
      </c>
      <c r="F118" s="18">
        <v>3941</v>
      </c>
      <c r="G118" s="18">
        <v>3982</v>
      </c>
      <c r="H118" s="18">
        <v>4039</v>
      </c>
    </row>
    <row r="119" spans="1:8" ht="14.25" x14ac:dyDescent="0.2">
      <c r="A119" s="42" t="s">
        <v>125</v>
      </c>
      <c r="B119" s="18">
        <v>3115</v>
      </c>
      <c r="C119" s="18">
        <v>3119</v>
      </c>
      <c r="D119" s="18">
        <v>3125</v>
      </c>
      <c r="E119" s="18">
        <v>3311</v>
      </c>
      <c r="F119" s="18">
        <v>3319</v>
      </c>
      <c r="G119" s="18">
        <v>3327</v>
      </c>
      <c r="H119" s="18">
        <v>3304</v>
      </c>
    </row>
    <row r="120" spans="1:8" ht="14.25" x14ac:dyDescent="0.2">
      <c r="A120" s="42" t="s">
        <v>126</v>
      </c>
      <c r="B120" s="18">
        <v>2086</v>
      </c>
      <c r="C120" s="18">
        <v>2095</v>
      </c>
      <c r="D120" s="18">
        <v>2109</v>
      </c>
      <c r="E120" s="18">
        <v>2244</v>
      </c>
      <c r="F120" s="18">
        <v>2255</v>
      </c>
      <c r="G120" s="18">
        <v>2267</v>
      </c>
      <c r="H120" s="18">
        <v>2261</v>
      </c>
    </row>
    <row r="121" spans="1:8" ht="14.25" x14ac:dyDescent="0.2">
      <c r="A121" s="42" t="s">
        <v>127</v>
      </c>
      <c r="B121" s="18">
        <v>2916</v>
      </c>
      <c r="C121" s="18">
        <v>2897</v>
      </c>
      <c r="D121" s="18">
        <v>2880</v>
      </c>
      <c r="E121" s="18">
        <v>3030</v>
      </c>
      <c r="F121" s="18">
        <v>3018</v>
      </c>
      <c r="G121" s="18">
        <v>3005</v>
      </c>
      <c r="H121" s="18">
        <v>3010</v>
      </c>
    </row>
    <row r="122" spans="1:8" ht="14.25" x14ac:dyDescent="0.2">
      <c r="A122" s="42" t="s">
        <v>128</v>
      </c>
      <c r="B122" s="18">
        <v>177510</v>
      </c>
      <c r="C122" s="18">
        <v>179249</v>
      </c>
      <c r="D122" s="18">
        <v>180977</v>
      </c>
      <c r="E122" s="18">
        <v>193014</v>
      </c>
      <c r="F122" s="18">
        <v>194787</v>
      </c>
      <c r="G122" s="18">
        <v>196464</v>
      </c>
      <c r="H122" s="18">
        <v>198057</v>
      </c>
    </row>
    <row r="123" spans="1:8" ht="14.25" x14ac:dyDescent="0.2">
      <c r="A123" s="42" t="s">
        <v>129</v>
      </c>
      <c r="B123" s="18">
        <v>80072</v>
      </c>
      <c r="C123" s="18">
        <v>80999</v>
      </c>
      <c r="D123" s="18">
        <v>81896</v>
      </c>
      <c r="E123" s="18">
        <v>87473</v>
      </c>
      <c r="F123" s="18">
        <v>88390</v>
      </c>
      <c r="G123" s="18">
        <v>89258</v>
      </c>
      <c r="H123" s="18">
        <v>90078</v>
      </c>
    </row>
    <row r="124" spans="1:8" ht="14.25" x14ac:dyDescent="0.2">
      <c r="A124" s="42" t="s">
        <v>130</v>
      </c>
      <c r="B124" s="18">
        <v>4637</v>
      </c>
      <c r="C124" s="18">
        <v>4666</v>
      </c>
      <c r="D124" s="18">
        <v>4694</v>
      </c>
      <c r="E124" s="18">
        <v>4994</v>
      </c>
      <c r="F124" s="18">
        <v>5024</v>
      </c>
      <c r="G124" s="18">
        <v>5056</v>
      </c>
      <c r="H124" s="18">
        <v>5083</v>
      </c>
    </row>
    <row r="125" spans="1:8" ht="14.25" x14ac:dyDescent="0.2">
      <c r="A125" s="42" t="s">
        <v>131</v>
      </c>
      <c r="B125" s="18">
        <v>24753</v>
      </c>
      <c r="C125" s="18">
        <v>25057</v>
      </c>
      <c r="D125" s="18">
        <v>25352</v>
      </c>
      <c r="E125" s="18">
        <v>27374</v>
      </c>
      <c r="F125" s="18">
        <v>27678</v>
      </c>
      <c r="G125" s="18">
        <v>27964</v>
      </c>
      <c r="H125" s="18">
        <v>28231</v>
      </c>
    </row>
    <row r="126" spans="1:8" ht="14.25" x14ac:dyDescent="0.2">
      <c r="A126" s="42" t="s">
        <v>132</v>
      </c>
      <c r="B126" s="18">
        <v>4777</v>
      </c>
      <c r="C126" s="18">
        <v>4741</v>
      </c>
      <c r="D126" s="18">
        <v>4707</v>
      </c>
      <c r="E126" s="18">
        <v>4868</v>
      </c>
      <c r="F126" s="18">
        <v>4842</v>
      </c>
      <c r="G126" s="18">
        <v>4818</v>
      </c>
      <c r="H126" s="18">
        <v>4796</v>
      </c>
    </row>
    <row r="127" spans="1:8" ht="14.25" x14ac:dyDescent="0.2">
      <c r="A127" s="42" t="s">
        <v>133</v>
      </c>
      <c r="B127" s="18">
        <v>6053</v>
      </c>
      <c r="C127" s="18">
        <v>6096</v>
      </c>
      <c r="D127" s="18">
        <v>6138</v>
      </c>
      <c r="E127" s="18">
        <v>6531</v>
      </c>
      <c r="F127" s="18">
        <v>6579</v>
      </c>
      <c r="G127" s="18">
        <v>6620</v>
      </c>
      <c r="H127" s="18">
        <v>6661</v>
      </c>
    </row>
    <row r="128" spans="1:8" ht="14.25" x14ac:dyDescent="0.2">
      <c r="A128" s="42" t="s">
        <v>134</v>
      </c>
      <c r="B128" s="18">
        <v>1688</v>
      </c>
      <c r="C128" s="18">
        <v>1677</v>
      </c>
      <c r="D128" s="18">
        <v>1667</v>
      </c>
      <c r="E128" s="18">
        <v>1761</v>
      </c>
      <c r="F128" s="18">
        <v>1753</v>
      </c>
      <c r="G128" s="18">
        <v>1744</v>
      </c>
      <c r="H128" s="18">
        <v>1739</v>
      </c>
    </row>
    <row r="129" spans="1:8" ht="14.25" x14ac:dyDescent="0.2">
      <c r="A129" s="42" t="s">
        <v>135</v>
      </c>
      <c r="B129" s="18">
        <v>2305</v>
      </c>
      <c r="C129" s="18">
        <v>2293</v>
      </c>
      <c r="D129" s="18">
        <v>2285</v>
      </c>
      <c r="E129" s="18">
        <v>2403</v>
      </c>
      <c r="F129" s="18">
        <v>2395</v>
      </c>
      <c r="G129" s="18">
        <v>2389</v>
      </c>
      <c r="H129" s="18">
        <v>2386</v>
      </c>
    </row>
    <row r="130" spans="1:8" ht="14.25" x14ac:dyDescent="0.2">
      <c r="A130" s="42" t="s">
        <v>136</v>
      </c>
      <c r="B130" s="18">
        <v>29975</v>
      </c>
      <c r="C130" s="18">
        <v>30544</v>
      </c>
      <c r="D130" s="18">
        <v>31088</v>
      </c>
      <c r="E130" s="18">
        <v>33301</v>
      </c>
      <c r="F130" s="18">
        <v>33837</v>
      </c>
      <c r="G130" s="18">
        <v>34344</v>
      </c>
      <c r="H130" s="18">
        <v>34820</v>
      </c>
    </row>
    <row r="131" spans="1:8" ht="14.25" x14ac:dyDescent="0.2">
      <c r="A131" s="42" t="s">
        <v>137</v>
      </c>
      <c r="B131" s="18">
        <v>5884</v>
      </c>
      <c r="C131" s="18">
        <v>5925</v>
      </c>
      <c r="D131" s="18">
        <v>5965</v>
      </c>
      <c r="E131" s="18">
        <v>6241</v>
      </c>
      <c r="F131" s="18">
        <v>6282</v>
      </c>
      <c r="G131" s="18">
        <v>6323</v>
      </c>
      <c r="H131" s="18">
        <v>6362</v>
      </c>
    </row>
    <row r="132" spans="1:8" ht="14.25" x14ac:dyDescent="0.2">
      <c r="A132" s="42" t="s">
        <v>138</v>
      </c>
      <c r="B132" s="18">
        <v>97438</v>
      </c>
      <c r="C132" s="18">
        <v>98250</v>
      </c>
      <c r="D132" s="18">
        <v>99081</v>
      </c>
      <c r="E132" s="18">
        <v>105541</v>
      </c>
      <c r="F132" s="18">
        <v>106397</v>
      </c>
      <c r="G132" s="18">
        <v>107206</v>
      </c>
      <c r="H132" s="18">
        <v>107979</v>
      </c>
    </row>
    <row r="133" spans="1:8" ht="14.25" x14ac:dyDescent="0.2">
      <c r="A133" s="42" t="s">
        <v>139</v>
      </c>
      <c r="B133" s="18">
        <v>4633</v>
      </c>
      <c r="C133" s="18">
        <v>4636</v>
      </c>
      <c r="D133" s="18">
        <v>4648</v>
      </c>
      <c r="E133" s="18">
        <v>5047</v>
      </c>
      <c r="F133" s="18">
        <v>5060</v>
      </c>
      <c r="G133" s="18">
        <v>5070</v>
      </c>
      <c r="H133" s="18">
        <v>5085</v>
      </c>
    </row>
    <row r="134" spans="1:8" ht="14.25" x14ac:dyDescent="0.2">
      <c r="A134" s="42" t="s">
        <v>140</v>
      </c>
      <c r="B134" s="18">
        <v>4759</v>
      </c>
      <c r="C134" s="18">
        <v>4780</v>
      </c>
      <c r="D134" s="18">
        <v>4804</v>
      </c>
      <c r="E134" s="18">
        <v>4963</v>
      </c>
      <c r="F134" s="18">
        <v>4987</v>
      </c>
      <c r="G134" s="18">
        <v>5010</v>
      </c>
      <c r="H134" s="18">
        <v>5034</v>
      </c>
    </row>
    <row r="135" spans="1:8" ht="14.25" x14ac:dyDescent="0.2">
      <c r="A135" s="42" t="s">
        <v>141</v>
      </c>
      <c r="B135" s="18">
        <v>1787</v>
      </c>
      <c r="C135" s="18">
        <v>1804</v>
      </c>
      <c r="D135" s="18">
        <v>1819</v>
      </c>
      <c r="E135" s="18">
        <v>1933</v>
      </c>
      <c r="F135" s="18">
        <v>1948</v>
      </c>
      <c r="G135" s="18">
        <v>1962</v>
      </c>
      <c r="H135" s="18">
        <v>1980</v>
      </c>
    </row>
    <row r="136" spans="1:8" ht="14.25" x14ac:dyDescent="0.2">
      <c r="A136" s="42" t="s">
        <v>142</v>
      </c>
      <c r="B136" s="18">
        <v>14841</v>
      </c>
      <c r="C136" s="18">
        <v>14832</v>
      </c>
      <c r="D136" s="18">
        <v>14836</v>
      </c>
      <c r="E136" s="18">
        <v>15796</v>
      </c>
      <c r="F136" s="18">
        <v>15812</v>
      </c>
      <c r="G136" s="18">
        <v>15825</v>
      </c>
      <c r="H136" s="18">
        <v>15845</v>
      </c>
    </row>
    <row r="137" spans="1:8" ht="14.25" x14ac:dyDescent="0.2">
      <c r="A137" s="42" t="s">
        <v>143</v>
      </c>
      <c r="B137" s="18">
        <v>4580</v>
      </c>
      <c r="C137" s="18">
        <v>4555</v>
      </c>
      <c r="D137" s="18">
        <v>4536</v>
      </c>
      <c r="E137" s="18">
        <v>4696</v>
      </c>
      <c r="F137" s="18">
        <v>4682</v>
      </c>
      <c r="G137" s="18">
        <v>4670</v>
      </c>
      <c r="H137" s="18">
        <v>4659</v>
      </c>
    </row>
    <row r="138" spans="1:8" ht="14.25" x14ac:dyDescent="0.2">
      <c r="A138" s="42" t="s">
        <v>144</v>
      </c>
      <c r="B138" s="18">
        <v>2173</v>
      </c>
      <c r="C138" s="18">
        <v>2138</v>
      </c>
      <c r="D138" s="18">
        <v>2107</v>
      </c>
      <c r="E138" s="18">
        <v>2197</v>
      </c>
      <c r="F138" s="18">
        <v>2170</v>
      </c>
      <c r="G138" s="18">
        <v>2142</v>
      </c>
      <c r="H138" s="18">
        <v>2119</v>
      </c>
    </row>
    <row r="139" spans="1:8" ht="14.25" x14ac:dyDescent="0.2">
      <c r="A139" s="42" t="s">
        <v>145</v>
      </c>
      <c r="B139" s="18">
        <v>922</v>
      </c>
      <c r="C139" s="18">
        <v>930</v>
      </c>
      <c r="D139" s="18">
        <v>932</v>
      </c>
      <c r="E139" s="18">
        <v>981</v>
      </c>
      <c r="F139" s="18">
        <v>987</v>
      </c>
      <c r="G139" s="18">
        <v>994</v>
      </c>
      <c r="H139" s="18">
        <v>996</v>
      </c>
    </row>
    <row r="140" spans="1:8" ht="14.25" x14ac:dyDescent="0.2">
      <c r="A140" s="42" t="s">
        <v>146</v>
      </c>
      <c r="B140" s="18">
        <v>4993</v>
      </c>
      <c r="C140" s="18">
        <v>4997</v>
      </c>
      <c r="D140" s="18">
        <v>5013</v>
      </c>
      <c r="E140" s="18">
        <v>5410</v>
      </c>
      <c r="F140" s="18">
        <v>5422</v>
      </c>
      <c r="G140" s="18">
        <v>5437</v>
      </c>
      <c r="H140" s="18">
        <v>5451</v>
      </c>
    </row>
    <row r="141" spans="1:8" ht="14.25" x14ac:dyDescent="0.2">
      <c r="A141" s="42" t="s">
        <v>147</v>
      </c>
      <c r="B141" s="18">
        <v>8288</v>
      </c>
      <c r="C141" s="18">
        <v>8429</v>
      </c>
      <c r="D141" s="18">
        <v>8565</v>
      </c>
      <c r="E141" s="18">
        <v>9185</v>
      </c>
      <c r="F141" s="18">
        <v>9320</v>
      </c>
      <c r="G141" s="18">
        <v>9447</v>
      </c>
      <c r="H141" s="18">
        <v>9566</v>
      </c>
    </row>
    <row r="142" spans="1:8" ht="14.25" x14ac:dyDescent="0.2">
      <c r="A142" s="42" t="s">
        <v>148</v>
      </c>
      <c r="B142" s="18">
        <v>8679</v>
      </c>
      <c r="C142" s="18">
        <v>8791</v>
      </c>
      <c r="D142" s="18">
        <v>8900</v>
      </c>
      <c r="E142" s="18">
        <v>9514</v>
      </c>
      <c r="F142" s="18">
        <v>9623</v>
      </c>
      <c r="G142" s="18">
        <v>9728</v>
      </c>
      <c r="H142" s="18">
        <v>9824</v>
      </c>
    </row>
    <row r="143" spans="1:8" ht="14.25" x14ac:dyDescent="0.2">
      <c r="A143" s="42" t="s">
        <v>149</v>
      </c>
      <c r="B143" s="18">
        <v>6137</v>
      </c>
      <c r="C143" s="18">
        <v>6141</v>
      </c>
      <c r="D143" s="18">
        <v>6153</v>
      </c>
      <c r="E143" s="18">
        <v>6463</v>
      </c>
      <c r="F143" s="18">
        <v>6477</v>
      </c>
      <c r="G143" s="18">
        <v>6492</v>
      </c>
      <c r="H143" s="18">
        <v>6504</v>
      </c>
    </row>
    <row r="144" spans="1:8" ht="14.25" x14ac:dyDescent="0.2">
      <c r="A144" s="42" t="s">
        <v>150</v>
      </c>
      <c r="B144" s="18">
        <v>34160</v>
      </c>
      <c r="C144" s="18">
        <v>34745</v>
      </c>
      <c r="D144" s="18">
        <v>35308</v>
      </c>
      <c r="E144" s="18">
        <v>37875</v>
      </c>
      <c r="F144" s="18">
        <v>38437</v>
      </c>
      <c r="G144" s="18">
        <v>38966</v>
      </c>
      <c r="H144" s="18">
        <v>39461</v>
      </c>
    </row>
    <row r="145" spans="1:8" ht="14.25" x14ac:dyDescent="0.2">
      <c r="A145" s="42" t="s">
        <v>151</v>
      </c>
      <c r="B145" s="18">
        <v>1486</v>
      </c>
      <c r="C145" s="18">
        <v>1472</v>
      </c>
      <c r="D145" s="18">
        <v>1460</v>
      </c>
      <c r="E145" s="18">
        <v>1481</v>
      </c>
      <c r="F145" s="18">
        <v>1472</v>
      </c>
      <c r="G145" s="18">
        <v>1463</v>
      </c>
      <c r="H145" s="18">
        <v>1455</v>
      </c>
    </row>
    <row r="146" spans="1:8" ht="14.25" x14ac:dyDescent="0.2">
      <c r="A146" s="42" t="s">
        <v>152</v>
      </c>
      <c r="B146" s="18">
        <v>1236968</v>
      </c>
      <c r="C146" s="18">
        <v>1247957</v>
      </c>
      <c r="D146" s="18">
        <v>1258744</v>
      </c>
      <c r="E146" s="18">
        <v>1341303</v>
      </c>
      <c r="F146" s="18">
        <v>1352496</v>
      </c>
      <c r="G146" s="18">
        <v>1363129</v>
      </c>
      <c r="H146" s="18">
        <v>1375309</v>
      </c>
    </row>
    <row r="147" spans="1:8" ht="14.25" x14ac:dyDescent="0.2">
      <c r="A147" s="42" t="s">
        <v>153</v>
      </c>
      <c r="B147" s="18">
        <v>133759</v>
      </c>
      <c r="C147" s="18">
        <v>136589</v>
      </c>
      <c r="D147" s="18">
        <v>139326</v>
      </c>
      <c r="E147" s="18">
        <v>149915</v>
      </c>
      <c r="F147" s="18">
        <v>152596</v>
      </c>
      <c r="G147" s="18">
        <v>155121</v>
      </c>
      <c r="H147" s="18">
        <v>157484</v>
      </c>
    </row>
    <row r="148" spans="1:8" ht="14.25" x14ac:dyDescent="0.2">
      <c r="A148" s="42" t="s">
        <v>154</v>
      </c>
      <c r="B148" s="18">
        <v>63193</v>
      </c>
      <c r="C148" s="18">
        <v>64814</v>
      </c>
      <c r="D148" s="18">
        <v>66384</v>
      </c>
      <c r="E148" s="18">
        <v>71674</v>
      </c>
      <c r="F148" s="18">
        <v>73192</v>
      </c>
      <c r="G148" s="18">
        <v>74623</v>
      </c>
      <c r="H148" s="18">
        <v>75964</v>
      </c>
    </row>
    <row r="149" spans="1:8" ht="14.25" x14ac:dyDescent="0.2">
      <c r="A149" s="42" t="s">
        <v>155</v>
      </c>
      <c r="B149" s="18">
        <v>4704</v>
      </c>
      <c r="C149" s="18">
        <v>4753</v>
      </c>
      <c r="D149" s="18">
        <v>4801</v>
      </c>
      <c r="E149" s="18">
        <v>5121</v>
      </c>
      <c r="F149" s="18">
        <v>5170</v>
      </c>
      <c r="G149" s="18">
        <v>5218</v>
      </c>
      <c r="H149" s="18">
        <v>5260</v>
      </c>
    </row>
    <row r="150" spans="1:8" ht="14.25" x14ac:dyDescent="0.2">
      <c r="A150" s="42" t="s">
        <v>156</v>
      </c>
      <c r="B150" s="18">
        <v>16845</v>
      </c>
      <c r="C150" s="18">
        <v>17256</v>
      </c>
      <c r="D150" s="18">
        <v>17653</v>
      </c>
      <c r="E150" s="18">
        <v>19042</v>
      </c>
      <c r="F150" s="18">
        <v>19427</v>
      </c>
      <c r="G150" s="18">
        <v>19790</v>
      </c>
      <c r="H150" s="18">
        <v>20130</v>
      </c>
    </row>
    <row r="151" spans="1:8" ht="14.25" x14ac:dyDescent="0.2">
      <c r="A151" s="42" t="s">
        <v>157</v>
      </c>
      <c r="B151" s="18">
        <v>10021</v>
      </c>
      <c r="C151" s="18">
        <v>10192</v>
      </c>
      <c r="D151" s="18">
        <v>10356</v>
      </c>
      <c r="E151" s="18">
        <v>11108</v>
      </c>
      <c r="F151" s="18">
        <v>11272</v>
      </c>
      <c r="G151" s="18">
        <v>11425</v>
      </c>
      <c r="H151" s="18">
        <v>11569</v>
      </c>
    </row>
    <row r="152" spans="1:8" ht="14.25" x14ac:dyDescent="0.2">
      <c r="A152" s="42" t="s">
        <v>158</v>
      </c>
      <c r="B152" s="18">
        <v>8675</v>
      </c>
      <c r="C152" s="18">
        <v>8814</v>
      </c>
      <c r="D152" s="18">
        <v>8947</v>
      </c>
      <c r="E152" s="18">
        <v>9588</v>
      </c>
      <c r="F152" s="18">
        <v>9724</v>
      </c>
      <c r="G152" s="18">
        <v>9851</v>
      </c>
      <c r="H152" s="18">
        <v>9967</v>
      </c>
    </row>
    <row r="153" spans="1:8" ht="14.25" x14ac:dyDescent="0.2">
      <c r="A153" s="42" t="s">
        <v>159</v>
      </c>
      <c r="B153" s="18">
        <v>30321</v>
      </c>
      <c r="C153" s="18">
        <v>30760</v>
      </c>
      <c r="D153" s="18">
        <v>31185</v>
      </c>
      <c r="E153" s="18">
        <v>33382</v>
      </c>
      <c r="F153" s="18">
        <v>33811</v>
      </c>
      <c r="G153" s="18">
        <v>34214</v>
      </c>
      <c r="H153" s="18">
        <v>34594</v>
      </c>
    </row>
    <row r="154" spans="1:8" ht="14.25" x14ac:dyDescent="0.2">
      <c r="A154" s="42" t="s">
        <v>160</v>
      </c>
      <c r="B154" s="18">
        <v>62967</v>
      </c>
      <c r="C154" s="18">
        <v>63270</v>
      </c>
      <c r="D154" s="18">
        <v>63556</v>
      </c>
      <c r="E154" s="18">
        <v>67502</v>
      </c>
      <c r="F154" s="18">
        <v>67846</v>
      </c>
      <c r="G154" s="18">
        <v>68173</v>
      </c>
      <c r="H154" s="18">
        <v>68748</v>
      </c>
    </row>
    <row r="155" spans="1:8" ht="14.25" x14ac:dyDescent="0.2">
      <c r="A155" s="42" t="s">
        <v>161</v>
      </c>
      <c r="B155" s="18">
        <v>3632</v>
      </c>
      <c r="C155" s="18">
        <v>3658</v>
      </c>
      <c r="D155" s="18">
        <v>3688</v>
      </c>
      <c r="E155" s="18">
        <v>3923</v>
      </c>
      <c r="F155" s="18">
        <v>3951</v>
      </c>
      <c r="G155" s="18">
        <v>3977</v>
      </c>
      <c r="H155" s="18">
        <v>4027</v>
      </c>
    </row>
    <row r="156" spans="1:8" ht="14.25" x14ac:dyDescent="0.2">
      <c r="A156" s="42" t="s">
        <v>162</v>
      </c>
      <c r="B156" s="18">
        <v>7893</v>
      </c>
      <c r="C156" s="18">
        <v>7923</v>
      </c>
      <c r="D156" s="18">
        <v>7955</v>
      </c>
      <c r="E156" s="18">
        <v>8439</v>
      </c>
      <c r="F156" s="18">
        <v>8477</v>
      </c>
      <c r="G156" s="18">
        <v>8510</v>
      </c>
      <c r="H156" s="18">
        <v>8630</v>
      </c>
    </row>
    <row r="157" spans="1:8" ht="14.25" x14ac:dyDescent="0.2">
      <c r="A157" s="42" t="s">
        <v>163</v>
      </c>
      <c r="B157" s="18">
        <v>5087</v>
      </c>
      <c r="C157" s="18">
        <v>5143</v>
      </c>
      <c r="D157" s="18">
        <v>5197</v>
      </c>
      <c r="E157" s="18">
        <v>5545</v>
      </c>
      <c r="F157" s="18">
        <v>5600</v>
      </c>
      <c r="G157" s="18">
        <v>5653</v>
      </c>
      <c r="H157" s="18">
        <v>5701</v>
      </c>
    </row>
    <row r="158" spans="1:8" ht="14.25" x14ac:dyDescent="0.2">
      <c r="A158" s="42" t="s">
        <v>164</v>
      </c>
      <c r="B158" s="18">
        <v>16116</v>
      </c>
      <c r="C158" s="18">
        <v>16235</v>
      </c>
      <c r="D158" s="18">
        <v>16353</v>
      </c>
      <c r="E158" s="18">
        <v>17407</v>
      </c>
      <c r="F158" s="18">
        <v>17534</v>
      </c>
      <c r="G158" s="18">
        <v>17653</v>
      </c>
      <c r="H158" s="18">
        <v>17748</v>
      </c>
    </row>
    <row r="159" spans="1:8" ht="14.25" x14ac:dyDescent="0.2">
      <c r="A159" s="42" t="s">
        <v>165</v>
      </c>
      <c r="B159" s="18">
        <v>4876</v>
      </c>
      <c r="C159" s="18">
        <v>4889</v>
      </c>
      <c r="D159" s="18">
        <v>4901</v>
      </c>
      <c r="E159" s="18">
        <v>5197</v>
      </c>
      <c r="F159" s="18">
        <v>5215</v>
      </c>
      <c r="G159" s="18">
        <v>5232</v>
      </c>
      <c r="H159" s="18">
        <v>5273</v>
      </c>
    </row>
    <row r="160" spans="1:8" ht="14.25" x14ac:dyDescent="0.2">
      <c r="A160" s="42" t="s">
        <v>166</v>
      </c>
      <c r="B160" s="18">
        <v>10172</v>
      </c>
      <c r="C160" s="18">
        <v>10208</v>
      </c>
      <c r="D160" s="18">
        <v>10244</v>
      </c>
      <c r="E160" s="18">
        <v>10869</v>
      </c>
      <c r="F160" s="18">
        <v>10911</v>
      </c>
      <c r="G160" s="18">
        <v>10956</v>
      </c>
      <c r="H160" s="18">
        <v>10954</v>
      </c>
    </row>
    <row r="161" spans="1:8" ht="14.25" x14ac:dyDescent="0.2">
      <c r="A161" s="42" t="s">
        <v>167</v>
      </c>
      <c r="B161" s="18">
        <v>7394</v>
      </c>
      <c r="C161" s="18">
        <v>7402</v>
      </c>
      <c r="D161" s="18">
        <v>7401</v>
      </c>
      <c r="E161" s="18">
        <v>7839</v>
      </c>
      <c r="F161" s="18">
        <v>7853</v>
      </c>
      <c r="G161" s="18">
        <v>7865</v>
      </c>
      <c r="H161" s="18">
        <v>7821</v>
      </c>
    </row>
    <row r="162" spans="1:8" ht="14.25" x14ac:dyDescent="0.2">
      <c r="A162" s="42" t="s">
        <v>168</v>
      </c>
      <c r="B162" s="18">
        <v>3700</v>
      </c>
      <c r="C162" s="18">
        <v>3707</v>
      </c>
      <c r="D162" s="18">
        <v>3716</v>
      </c>
      <c r="E162" s="18">
        <v>3937</v>
      </c>
      <c r="F162" s="18">
        <v>3949</v>
      </c>
      <c r="G162" s="18">
        <v>3962</v>
      </c>
      <c r="H162" s="18">
        <v>4131</v>
      </c>
    </row>
    <row r="163" spans="1:8" ht="14.25" x14ac:dyDescent="0.2">
      <c r="A163" s="42" t="s">
        <v>169</v>
      </c>
      <c r="B163" s="18">
        <v>4097</v>
      </c>
      <c r="C163" s="18">
        <v>4105</v>
      </c>
      <c r="D163" s="18">
        <v>4101</v>
      </c>
      <c r="E163" s="18">
        <v>4346</v>
      </c>
      <c r="F163" s="18">
        <v>4356</v>
      </c>
      <c r="G163" s="18">
        <v>4365</v>
      </c>
      <c r="H163" s="18">
        <v>4463</v>
      </c>
    </row>
    <row r="164" spans="1:8" ht="14.25" x14ac:dyDescent="0.2">
      <c r="A164" s="42" t="s">
        <v>170</v>
      </c>
      <c r="B164" s="18">
        <v>934099</v>
      </c>
      <c r="C164" s="18">
        <v>941271</v>
      </c>
      <c r="D164" s="18">
        <v>948198</v>
      </c>
      <c r="E164" s="18">
        <v>1009397</v>
      </c>
      <c r="F164" s="18">
        <v>1016897</v>
      </c>
      <c r="G164" s="18">
        <v>1023982</v>
      </c>
      <c r="H164" s="18">
        <v>1030569</v>
      </c>
    </row>
    <row r="165" spans="1:8" ht="14.25" x14ac:dyDescent="0.2">
      <c r="A165" s="42" t="s">
        <v>171</v>
      </c>
      <c r="B165" s="18">
        <v>22574</v>
      </c>
      <c r="C165" s="18">
        <v>22709</v>
      </c>
      <c r="D165" s="18">
        <v>22837</v>
      </c>
      <c r="E165" s="18">
        <v>24274</v>
      </c>
      <c r="F165" s="18">
        <v>23972</v>
      </c>
      <c r="G165" s="18">
        <v>24108</v>
      </c>
      <c r="H165" s="18">
        <v>24233</v>
      </c>
    </row>
    <row r="166" spans="1:8" ht="14.25" x14ac:dyDescent="0.2">
      <c r="A166" s="42" t="s">
        <v>172</v>
      </c>
      <c r="B166" s="18">
        <v>5331</v>
      </c>
      <c r="C166" s="18">
        <v>5365</v>
      </c>
      <c r="D166" s="18">
        <v>5399</v>
      </c>
      <c r="E166" s="18">
        <v>5742</v>
      </c>
      <c r="F166" s="18">
        <v>5781</v>
      </c>
      <c r="G166" s="18">
        <v>5816</v>
      </c>
      <c r="H166" s="18">
        <v>5849</v>
      </c>
    </row>
    <row r="167" spans="1:8" ht="14.25" x14ac:dyDescent="0.2">
      <c r="A167" s="42" t="s">
        <v>173</v>
      </c>
      <c r="B167" s="18">
        <v>45949</v>
      </c>
      <c r="C167" s="18">
        <v>47034</v>
      </c>
      <c r="D167" s="18">
        <v>48085</v>
      </c>
      <c r="E167" s="18">
        <v>51834</v>
      </c>
      <c r="F167" s="18">
        <v>52855</v>
      </c>
      <c r="G167" s="18">
        <v>53817</v>
      </c>
      <c r="H167" s="18">
        <v>54721</v>
      </c>
    </row>
    <row r="168" spans="1:8" ht="14.25" x14ac:dyDescent="0.2">
      <c r="A168" s="42" t="s">
        <v>174</v>
      </c>
      <c r="B168" s="18">
        <v>4825</v>
      </c>
      <c r="C168" s="18">
        <v>4940</v>
      </c>
      <c r="D168" s="18">
        <v>5050</v>
      </c>
      <c r="E168" s="18">
        <v>5442</v>
      </c>
      <c r="F168" s="18">
        <v>5550</v>
      </c>
      <c r="G168" s="18">
        <v>5650</v>
      </c>
      <c r="H168" s="18">
        <v>5747</v>
      </c>
    </row>
    <row r="169" spans="1:8" ht="14.25" x14ac:dyDescent="0.2">
      <c r="A169" s="42" t="s">
        <v>175</v>
      </c>
      <c r="B169" s="18">
        <v>808119</v>
      </c>
      <c r="C169" s="18">
        <v>813539</v>
      </c>
      <c r="D169" s="18">
        <v>818788</v>
      </c>
      <c r="E169" s="18">
        <v>870949</v>
      </c>
      <c r="F169" s="18">
        <v>876763</v>
      </c>
      <c r="G169" s="18">
        <v>882246</v>
      </c>
      <c r="H169" s="18">
        <v>887324</v>
      </c>
    </row>
    <row r="170" spans="1:8" ht="14.25" x14ac:dyDescent="0.2">
      <c r="A170" s="42" t="s">
        <v>176</v>
      </c>
      <c r="B170" s="18">
        <v>15324</v>
      </c>
      <c r="C170" s="18">
        <v>15348</v>
      </c>
      <c r="D170" s="18">
        <v>15372</v>
      </c>
      <c r="E170" s="18">
        <v>16280</v>
      </c>
      <c r="F170" s="18">
        <v>16320</v>
      </c>
      <c r="G170" s="18">
        <v>16359</v>
      </c>
      <c r="H170" s="18">
        <v>16398</v>
      </c>
    </row>
    <row r="171" spans="1:8" ht="14.25" x14ac:dyDescent="0.2">
      <c r="A171" s="42" t="s">
        <v>177</v>
      </c>
      <c r="B171" s="18">
        <v>8569</v>
      </c>
      <c r="C171" s="18">
        <v>8705</v>
      </c>
      <c r="D171" s="18">
        <v>8838</v>
      </c>
      <c r="E171" s="18">
        <v>9472</v>
      </c>
      <c r="F171" s="18">
        <v>10030</v>
      </c>
      <c r="G171" s="18">
        <v>10156</v>
      </c>
      <c r="H171" s="18">
        <v>10275</v>
      </c>
    </row>
    <row r="172" spans="1:8" ht="14.25" x14ac:dyDescent="0.2">
      <c r="A172" s="42" t="s">
        <v>178</v>
      </c>
      <c r="B172" s="18">
        <v>10995</v>
      </c>
      <c r="C172" s="18">
        <v>11041</v>
      </c>
      <c r="D172" s="18">
        <v>11081</v>
      </c>
      <c r="E172" s="18">
        <v>11761</v>
      </c>
      <c r="F172" s="18">
        <v>11814</v>
      </c>
      <c r="G172" s="18">
        <v>11863</v>
      </c>
      <c r="H172" s="18">
        <v>11910</v>
      </c>
    </row>
    <row r="173" spans="1:8" ht="14.25" x14ac:dyDescent="0.2">
      <c r="A173" s="42" t="s">
        <v>179</v>
      </c>
      <c r="B173" s="18">
        <v>2872</v>
      </c>
      <c r="C173" s="18">
        <v>2896</v>
      </c>
      <c r="D173" s="18">
        <v>2910</v>
      </c>
      <c r="E173" s="18">
        <v>3097</v>
      </c>
      <c r="F173" s="18">
        <v>3118</v>
      </c>
      <c r="G173" s="18">
        <v>3137</v>
      </c>
      <c r="H173" s="18">
        <v>3154</v>
      </c>
    </row>
    <row r="174" spans="1:8" ht="14.25" x14ac:dyDescent="0.2">
      <c r="A174" s="42" t="s">
        <v>180</v>
      </c>
      <c r="B174" s="18">
        <v>9541</v>
      </c>
      <c r="C174" s="18">
        <v>9694</v>
      </c>
      <c r="D174" s="18">
        <v>9838</v>
      </c>
      <c r="E174" s="18">
        <v>10546</v>
      </c>
      <c r="F174" s="18">
        <v>10694</v>
      </c>
      <c r="G174" s="18">
        <v>10830</v>
      </c>
      <c r="H174" s="18">
        <v>10958</v>
      </c>
    </row>
    <row r="175" spans="1:8" ht="14.25" x14ac:dyDescent="0.2">
      <c r="A175" s="42" t="s">
        <v>181</v>
      </c>
      <c r="B175" s="18">
        <v>106143</v>
      </c>
      <c r="C175" s="18">
        <v>106827</v>
      </c>
      <c r="D175" s="18">
        <v>107664</v>
      </c>
      <c r="E175" s="18">
        <v>114489</v>
      </c>
      <c r="F175" s="18">
        <v>115157</v>
      </c>
      <c r="G175" s="18">
        <v>115853</v>
      </c>
      <c r="H175" s="18">
        <v>118508</v>
      </c>
    </row>
    <row r="176" spans="1:8" ht="14.25" x14ac:dyDescent="0.2">
      <c r="A176" s="42" t="s">
        <v>182</v>
      </c>
      <c r="B176" s="18">
        <v>8289</v>
      </c>
      <c r="C176" s="18">
        <v>8349</v>
      </c>
      <c r="D176" s="18">
        <v>8409</v>
      </c>
      <c r="E176" s="18">
        <v>8947</v>
      </c>
      <c r="F176" s="18">
        <v>9063</v>
      </c>
      <c r="G176" s="18">
        <v>9121</v>
      </c>
      <c r="H176" s="18">
        <v>9179</v>
      </c>
    </row>
    <row r="177" spans="1:8" ht="14.25" x14ac:dyDescent="0.2">
      <c r="A177" s="42" t="s">
        <v>183</v>
      </c>
      <c r="B177" s="18">
        <v>1862</v>
      </c>
      <c r="C177" s="18">
        <v>1869</v>
      </c>
      <c r="D177" s="18">
        <v>1866</v>
      </c>
      <c r="E177" s="18">
        <v>1981</v>
      </c>
      <c r="F177" s="18">
        <v>1972</v>
      </c>
      <c r="G177" s="18">
        <v>1975</v>
      </c>
      <c r="H177" s="18">
        <v>1977</v>
      </c>
    </row>
    <row r="178" spans="1:8" ht="14.25" x14ac:dyDescent="0.2">
      <c r="A178" s="42" t="s">
        <v>184</v>
      </c>
      <c r="B178" s="18">
        <v>6127</v>
      </c>
      <c r="C178" s="18">
        <v>6148</v>
      </c>
      <c r="D178" s="18">
        <v>6162</v>
      </c>
      <c r="E178" s="18">
        <v>6535</v>
      </c>
      <c r="F178" s="18">
        <v>6557</v>
      </c>
      <c r="G178" s="18">
        <v>6581</v>
      </c>
      <c r="H178" s="18">
        <v>6548</v>
      </c>
    </row>
    <row r="179" spans="1:8" ht="14.25" x14ac:dyDescent="0.2">
      <c r="A179" s="42" t="s">
        <v>185</v>
      </c>
      <c r="B179" s="18">
        <v>4579</v>
      </c>
      <c r="C179" s="18">
        <v>4553</v>
      </c>
      <c r="D179" s="18">
        <v>4532</v>
      </c>
      <c r="E179" s="18">
        <v>4773</v>
      </c>
      <c r="F179" s="18">
        <v>4757</v>
      </c>
      <c r="G179" s="18">
        <v>4741</v>
      </c>
      <c r="H179" s="18">
        <v>4680</v>
      </c>
    </row>
    <row r="180" spans="1:8" ht="14.25" x14ac:dyDescent="0.2">
      <c r="A180" s="42" t="s">
        <v>186</v>
      </c>
      <c r="B180" s="18">
        <v>945</v>
      </c>
      <c r="C180" s="18">
        <v>952</v>
      </c>
      <c r="D180" s="18">
        <v>953</v>
      </c>
      <c r="E180" s="18">
        <v>1007</v>
      </c>
      <c r="F180" s="18">
        <v>1010</v>
      </c>
      <c r="G180" s="18">
        <v>1013</v>
      </c>
      <c r="H180" s="18">
        <v>1027</v>
      </c>
    </row>
    <row r="181" spans="1:8" ht="14.25" x14ac:dyDescent="0.2">
      <c r="A181" s="42" t="s">
        <v>187</v>
      </c>
      <c r="B181" s="18">
        <v>1920</v>
      </c>
      <c r="C181" s="18">
        <v>1924</v>
      </c>
      <c r="D181" s="18">
        <v>1927</v>
      </c>
      <c r="E181" s="18">
        <v>2036</v>
      </c>
      <c r="F181" s="18">
        <v>2035</v>
      </c>
      <c r="G181" s="18">
        <v>2037</v>
      </c>
      <c r="H181" s="18">
        <v>2044</v>
      </c>
    </row>
    <row r="182" spans="1:8" ht="14.25" x14ac:dyDescent="0.2">
      <c r="A182" s="42" t="s">
        <v>188</v>
      </c>
      <c r="B182" s="18">
        <v>3301</v>
      </c>
      <c r="C182" s="18">
        <v>3131</v>
      </c>
      <c r="D182" s="18">
        <v>3146</v>
      </c>
      <c r="E182" s="18">
        <v>3340</v>
      </c>
      <c r="F182" s="18">
        <v>3339</v>
      </c>
      <c r="G182" s="18">
        <v>3355</v>
      </c>
      <c r="H182" s="18">
        <v>3384</v>
      </c>
    </row>
    <row r="183" spans="1:8" ht="14.25" x14ac:dyDescent="0.2">
      <c r="A183" s="42" t="s">
        <v>189</v>
      </c>
      <c r="B183" s="18">
        <v>3609</v>
      </c>
      <c r="C183" s="18">
        <v>3662</v>
      </c>
      <c r="D183" s="18">
        <v>3710</v>
      </c>
      <c r="E183" s="18">
        <v>3971</v>
      </c>
      <c r="F183" s="18">
        <v>4039</v>
      </c>
      <c r="G183" s="18">
        <v>4086</v>
      </c>
      <c r="H183" s="18">
        <v>4132</v>
      </c>
    </row>
    <row r="184" spans="1:8" ht="14.25" x14ac:dyDescent="0.2">
      <c r="A184" s="42" t="s">
        <v>190</v>
      </c>
      <c r="B184" s="18">
        <v>3216</v>
      </c>
      <c r="C184" s="18">
        <v>3221</v>
      </c>
      <c r="D184" s="18">
        <v>3210</v>
      </c>
      <c r="E184" s="18">
        <v>3402</v>
      </c>
      <c r="F184" s="18">
        <v>3415</v>
      </c>
      <c r="G184" s="18">
        <v>3424</v>
      </c>
      <c r="H184" s="18">
        <v>3431</v>
      </c>
    </row>
    <row r="185" spans="1:8" ht="14.25" x14ac:dyDescent="0.2">
      <c r="A185" s="42" t="s">
        <v>191</v>
      </c>
      <c r="B185" s="18">
        <v>5045</v>
      </c>
      <c r="C185" s="18">
        <v>5101</v>
      </c>
      <c r="D185" s="18">
        <v>5152</v>
      </c>
      <c r="E185" s="18">
        <v>5501</v>
      </c>
      <c r="F185" s="18">
        <v>5382</v>
      </c>
      <c r="G185" s="18">
        <v>5432</v>
      </c>
      <c r="H185" s="18">
        <v>5476</v>
      </c>
    </row>
    <row r="186" spans="1:8" ht="14.25" x14ac:dyDescent="0.2">
      <c r="A186" s="42" t="s">
        <v>192</v>
      </c>
      <c r="B186" s="18">
        <v>2388</v>
      </c>
      <c r="C186" s="18">
        <v>2562</v>
      </c>
      <c r="D186" s="18">
        <v>2548</v>
      </c>
      <c r="E186" s="18">
        <v>2681</v>
      </c>
      <c r="F186" s="18">
        <v>2711</v>
      </c>
      <c r="G186" s="18">
        <v>2702</v>
      </c>
      <c r="H186" s="18">
        <v>2694</v>
      </c>
    </row>
    <row r="187" spans="1:8" ht="14.25" x14ac:dyDescent="0.2">
      <c r="A187" s="42" t="s">
        <v>193</v>
      </c>
      <c r="B187" s="18">
        <v>1820</v>
      </c>
      <c r="C187" s="18">
        <v>1827</v>
      </c>
      <c r="D187" s="18">
        <v>1832</v>
      </c>
      <c r="E187" s="18">
        <v>1947</v>
      </c>
      <c r="F187" s="18">
        <v>1955</v>
      </c>
      <c r="G187" s="18">
        <v>1963</v>
      </c>
      <c r="H187" s="18">
        <v>1901</v>
      </c>
    </row>
    <row r="188" spans="1:8" ht="14.25" x14ac:dyDescent="0.2">
      <c r="A188" s="42" t="s">
        <v>194</v>
      </c>
      <c r="B188" s="18">
        <v>5200</v>
      </c>
      <c r="C188" s="18">
        <v>5219</v>
      </c>
      <c r="D188" s="18">
        <v>5237</v>
      </c>
      <c r="E188" s="18">
        <v>5560</v>
      </c>
      <c r="F188" s="18">
        <v>5514</v>
      </c>
      <c r="G188" s="18">
        <v>5538</v>
      </c>
      <c r="H188" s="18">
        <v>5555</v>
      </c>
    </row>
    <row r="189" spans="1:8" ht="14.25" x14ac:dyDescent="0.2">
      <c r="A189" s="42" t="s">
        <v>195</v>
      </c>
      <c r="B189" s="18">
        <v>6832</v>
      </c>
      <c r="C189" s="18">
        <v>6855</v>
      </c>
      <c r="D189" s="18">
        <v>6878</v>
      </c>
      <c r="E189" s="18">
        <v>7294</v>
      </c>
      <c r="F189" s="18">
        <v>7337</v>
      </c>
      <c r="G189" s="18">
        <v>7366</v>
      </c>
      <c r="H189" s="18">
        <v>7377</v>
      </c>
    </row>
    <row r="190" spans="1:8" ht="14.25" x14ac:dyDescent="0.2">
      <c r="A190" s="42" t="s">
        <v>196</v>
      </c>
      <c r="B190" s="18">
        <v>1498</v>
      </c>
      <c r="C190" s="18">
        <v>1511</v>
      </c>
      <c r="D190" s="18">
        <v>1524</v>
      </c>
      <c r="E190" s="18">
        <v>1623</v>
      </c>
      <c r="F190" s="18">
        <v>1651</v>
      </c>
      <c r="G190" s="18">
        <v>1676</v>
      </c>
      <c r="H190" s="18">
        <v>1687</v>
      </c>
    </row>
    <row r="191" spans="1:8" ht="14.25" x14ac:dyDescent="0.2">
      <c r="A191" s="42" t="s">
        <v>197</v>
      </c>
      <c r="B191" s="18">
        <v>5022</v>
      </c>
      <c r="C191" s="18">
        <v>5094</v>
      </c>
      <c r="D191" s="18">
        <v>5162</v>
      </c>
      <c r="E191" s="18">
        <v>5525</v>
      </c>
      <c r="F191" s="18">
        <v>5726</v>
      </c>
      <c r="G191" s="18">
        <v>5793</v>
      </c>
      <c r="H191" s="18">
        <v>5854</v>
      </c>
    </row>
    <row r="192" spans="1:8" ht="14.25" x14ac:dyDescent="0.2">
      <c r="A192" s="42" t="s">
        <v>198</v>
      </c>
      <c r="B192" s="18">
        <v>3278</v>
      </c>
      <c r="C192" s="18">
        <v>3336</v>
      </c>
      <c r="D192" s="18">
        <v>3392</v>
      </c>
      <c r="E192" s="18">
        <v>3641</v>
      </c>
      <c r="F192" s="18">
        <v>3696</v>
      </c>
      <c r="G192" s="18">
        <v>3748</v>
      </c>
      <c r="H192" s="18">
        <v>3798</v>
      </c>
    </row>
    <row r="193" spans="1:8" ht="14.25" x14ac:dyDescent="0.2">
      <c r="A193" s="42" t="s">
        <v>199</v>
      </c>
      <c r="B193" s="18">
        <v>2141</v>
      </c>
      <c r="C193" s="18">
        <v>2158</v>
      </c>
      <c r="D193" s="18">
        <v>2173</v>
      </c>
      <c r="E193" s="18">
        <v>2314</v>
      </c>
      <c r="F193" s="18">
        <v>2333</v>
      </c>
      <c r="G193" s="18">
        <v>2349</v>
      </c>
      <c r="H193" s="18">
        <v>6076</v>
      </c>
    </row>
    <row r="194" spans="1:8" ht="14.25" x14ac:dyDescent="0.2">
      <c r="A194" s="42" t="s">
        <v>200</v>
      </c>
      <c r="B194" s="18">
        <v>4972</v>
      </c>
      <c r="C194" s="18">
        <v>4979</v>
      </c>
      <c r="D194" s="18">
        <v>4979</v>
      </c>
      <c r="E194" s="18">
        <v>5267</v>
      </c>
      <c r="F194" s="18">
        <v>5276</v>
      </c>
      <c r="G194" s="18">
        <v>5284</v>
      </c>
      <c r="H194" s="18">
        <v>3741</v>
      </c>
    </row>
    <row r="195" spans="1:8" ht="14.25" x14ac:dyDescent="0.2">
      <c r="A195" s="42" t="s">
        <v>201</v>
      </c>
      <c r="B195" s="18">
        <v>2425</v>
      </c>
      <c r="C195" s="18">
        <v>2430</v>
      </c>
      <c r="D195" s="18">
        <v>2440</v>
      </c>
      <c r="E195" s="18">
        <v>2586</v>
      </c>
      <c r="F195" s="18">
        <v>2785</v>
      </c>
      <c r="G195" s="18">
        <v>2797</v>
      </c>
      <c r="H195" s="18">
        <v>2808</v>
      </c>
    </row>
    <row r="196" spans="1:8" ht="14.25" x14ac:dyDescent="0.2">
      <c r="A196" s="42" t="s">
        <v>202</v>
      </c>
      <c r="B196" s="18">
        <v>4424</v>
      </c>
      <c r="C196" s="18">
        <v>4419</v>
      </c>
      <c r="D196" s="18">
        <v>4640</v>
      </c>
      <c r="E196" s="18">
        <v>4906</v>
      </c>
      <c r="F196" s="18">
        <v>4651</v>
      </c>
      <c r="G196" s="18">
        <v>4656</v>
      </c>
      <c r="H196" s="18">
        <v>4659</v>
      </c>
    </row>
    <row r="197" spans="1:8" ht="14.25" x14ac:dyDescent="0.2">
      <c r="A197" s="42" t="s">
        <v>203</v>
      </c>
      <c r="B197" s="18">
        <v>2217</v>
      </c>
      <c r="C197" s="18">
        <v>2201</v>
      </c>
      <c r="D197" s="18">
        <v>2184</v>
      </c>
      <c r="E197" s="18">
        <v>2301</v>
      </c>
      <c r="F197" s="18">
        <v>2289</v>
      </c>
      <c r="G197" s="18">
        <v>2278</v>
      </c>
      <c r="H197" s="18">
        <v>2287</v>
      </c>
    </row>
    <row r="198" spans="1:8" ht="14.25" x14ac:dyDescent="0.2">
      <c r="A198" s="42" t="s">
        <v>204</v>
      </c>
      <c r="B198" s="18">
        <v>25033</v>
      </c>
      <c r="C198" s="18">
        <v>25326</v>
      </c>
      <c r="D198" s="18">
        <v>25608</v>
      </c>
      <c r="E198" s="18">
        <v>27351</v>
      </c>
      <c r="F198" s="18">
        <v>27664</v>
      </c>
      <c r="G198" s="18">
        <v>27938</v>
      </c>
      <c r="H198" s="18">
        <v>28193</v>
      </c>
    </row>
    <row r="199" spans="1:8" ht="14.25" x14ac:dyDescent="0.2">
      <c r="A199" s="42" t="s">
        <v>205</v>
      </c>
      <c r="B199" s="18">
        <v>190114</v>
      </c>
      <c r="C199" s="18">
        <v>191033</v>
      </c>
      <c r="D199" s="18">
        <v>191918</v>
      </c>
      <c r="E199" s="18">
        <v>203804</v>
      </c>
      <c r="F199" s="18">
        <v>204849</v>
      </c>
      <c r="G199" s="18">
        <v>206194</v>
      </c>
      <c r="H199" s="18">
        <v>208109</v>
      </c>
    </row>
    <row r="200" spans="1:8" ht="14.25" x14ac:dyDescent="0.2">
      <c r="A200" s="42" t="s">
        <v>206</v>
      </c>
      <c r="B200" s="18">
        <v>120423</v>
      </c>
      <c r="C200" s="18">
        <v>121247</v>
      </c>
      <c r="D200" s="18">
        <v>122049</v>
      </c>
      <c r="E200" s="18">
        <v>129846</v>
      </c>
      <c r="F200" s="18">
        <v>130729</v>
      </c>
      <c r="G200" s="18">
        <v>131565</v>
      </c>
      <c r="H200" s="18">
        <v>132566</v>
      </c>
    </row>
    <row r="201" spans="1:8" ht="14.25" x14ac:dyDescent="0.2">
      <c r="A201" s="42" t="s">
        <v>207</v>
      </c>
      <c r="B201" s="18">
        <v>3263</v>
      </c>
      <c r="C201" s="18">
        <v>3269</v>
      </c>
      <c r="D201" s="18">
        <v>3279</v>
      </c>
      <c r="E201" s="18">
        <v>3477</v>
      </c>
      <c r="F201" s="18">
        <v>3488</v>
      </c>
      <c r="G201" s="18">
        <v>3500</v>
      </c>
      <c r="H201" s="18">
        <v>3508</v>
      </c>
    </row>
    <row r="202" spans="1:8" ht="14.25" x14ac:dyDescent="0.2">
      <c r="A202" s="42" t="s">
        <v>208</v>
      </c>
      <c r="B202" s="18">
        <v>38802</v>
      </c>
      <c r="C202" s="18">
        <v>39054</v>
      </c>
      <c r="D202" s="18">
        <v>39216</v>
      </c>
      <c r="E202" s="18">
        <v>41706</v>
      </c>
      <c r="F202" s="18">
        <v>41975</v>
      </c>
      <c r="G202" s="18">
        <v>42231</v>
      </c>
      <c r="H202" s="18">
        <v>42472</v>
      </c>
    </row>
    <row r="203" spans="1:8" ht="14.25" x14ac:dyDescent="0.2">
      <c r="A203" s="42" t="s">
        <v>209</v>
      </c>
      <c r="B203" s="18">
        <v>3831</v>
      </c>
      <c r="C203" s="18">
        <v>3847</v>
      </c>
      <c r="D203" s="18">
        <v>3863</v>
      </c>
      <c r="E203" s="18">
        <v>4100</v>
      </c>
      <c r="F203" s="18">
        <v>4118</v>
      </c>
      <c r="G203" s="18">
        <v>4137</v>
      </c>
      <c r="H203" s="18">
        <v>4155</v>
      </c>
    </row>
    <row r="204" spans="1:8" ht="14.25" x14ac:dyDescent="0.2">
      <c r="A204" s="42" t="s">
        <v>210</v>
      </c>
      <c r="B204" s="18">
        <v>2490</v>
      </c>
      <c r="C204" s="18">
        <v>2495</v>
      </c>
      <c r="D204" s="18">
        <v>2505</v>
      </c>
      <c r="E204" s="18">
        <v>2660</v>
      </c>
      <c r="F204" s="18">
        <v>2670</v>
      </c>
      <c r="G204" s="18">
        <v>2681</v>
      </c>
      <c r="H204" s="18">
        <v>3018</v>
      </c>
    </row>
    <row r="205" spans="1:8" ht="14.25" x14ac:dyDescent="0.2">
      <c r="A205" s="42" t="s">
        <v>211</v>
      </c>
      <c r="B205" s="18">
        <v>2388</v>
      </c>
      <c r="C205" s="18">
        <v>2406</v>
      </c>
      <c r="D205" s="18">
        <v>2495</v>
      </c>
      <c r="E205" s="18">
        <v>2654</v>
      </c>
      <c r="F205" s="18">
        <v>2675</v>
      </c>
      <c r="G205" s="18">
        <v>2692</v>
      </c>
      <c r="H205" s="18">
        <v>2709</v>
      </c>
    </row>
    <row r="206" spans="1:8" ht="14.25" x14ac:dyDescent="0.2">
      <c r="A206" s="42" t="s">
        <v>212</v>
      </c>
      <c r="B206" s="18">
        <v>1763</v>
      </c>
      <c r="C206" s="18">
        <v>1777</v>
      </c>
      <c r="D206" s="18">
        <v>1788</v>
      </c>
      <c r="E206" s="18">
        <v>1904</v>
      </c>
      <c r="F206" s="18">
        <v>1918</v>
      </c>
      <c r="G206" s="18">
        <v>1931</v>
      </c>
      <c r="H206" s="18">
        <v>1942</v>
      </c>
    </row>
    <row r="207" spans="1:8" ht="14.25" x14ac:dyDescent="0.2">
      <c r="A207" s="42" t="s">
        <v>213</v>
      </c>
      <c r="B207" s="18">
        <v>13907</v>
      </c>
      <c r="C207" s="18">
        <v>13997</v>
      </c>
      <c r="D207" s="18">
        <v>14084</v>
      </c>
      <c r="E207" s="18">
        <v>14981</v>
      </c>
      <c r="F207" s="18">
        <v>15078</v>
      </c>
      <c r="G207" s="18">
        <v>15170</v>
      </c>
      <c r="H207" s="18">
        <v>15256</v>
      </c>
    </row>
    <row r="208" spans="1:8" ht="14.25" x14ac:dyDescent="0.2">
      <c r="A208" s="42" t="s">
        <v>214</v>
      </c>
      <c r="B208" s="18">
        <v>4361</v>
      </c>
      <c r="C208" s="18">
        <v>4377</v>
      </c>
      <c r="D208" s="18">
        <v>4395</v>
      </c>
      <c r="E208" s="18">
        <v>4663</v>
      </c>
      <c r="F208" s="18">
        <v>4683</v>
      </c>
      <c r="G208" s="18">
        <v>4703</v>
      </c>
      <c r="H208" s="18">
        <v>4724</v>
      </c>
    </row>
    <row r="209" spans="1:8" ht="14.25" x14ac:dyDescent="0.2">
      <c r="A209" s="42" t="s">
        <v>215</v>
      </c>
      <c r="B209" s="18">
        <v>9154</v>
      </c>
      <c r="C209" s="18">
        <v>9189</v>
      </c>
      <c r="D209" s="18">
        <v>9227</v>
      </c>
      <c r="E209" s="18">
        <v>9789</v>
      </c>
      <c r="F209" s="18">
        <v>9832</v>
      </c>
      <c r="G209" s="18">
        <v>9874</v>
      </c>
      <c r="H209" s="18">
        <v>9917</v>
      </c>
    </row>
    <row r="210" spans="1:8" ht="14.25" x14ac:dyDescent="0.2">
      <c r="A210" s="42" t="s">
        <v>216</v>
      </c>
      <c r="B210" s="18">
        <v>7067</v>
      </c>
      <c r="C210" s="18">
        <v>7158</v>
      </c>
      <c r="D210" s="18">
        <v>7243</v>
      </c>
      <c r="E210" s="18">
        <v>7741</v>
      </c>
      <c r="F210" s="18">
        <v>7828</v>
      </c>
      <c r="G210" s="18">
        <v>7911</v>
      </c>
      <c r="H210" s="18">
        <v>7991</v>
      </c>
    </row>
    <row r="211" spans="1:8" ht="14.25" x14ac:dyDescent="0.2">
      <c r="A211" s="42" t="s">
        <v>217</v>
      </c>
      <c r="B211" s="18">
        <v>7873</v>
      </c>
      <c r="C211" s="18">
        <v>7983</v>
      </c>
      <c r="D211" s="18">
        <v>8093</v>
      </c>
      <c r="E211" s="18">
        <v>8661</v>
      </c>
      <c r="F211" s="18">
        <v>8770</v>
      </c>
      <c r="G211" s="18">
        <v>8873</v>
      </c>
      <c r="H211" s="18">
        <v>8872</v>
      </c>
    </row>
    <row r="212" spans="1:8" ht="14.25" x14ac:dyDescent="0.2">
      <c r="A212" s="42" t="s">
        <v>218</v>
      </c>
      <c r="B212" s="18">
        <v>1511</v>
      </c>
      <c r="C212" s="18">
        <v>1509</v>
      </c>
      <c r="D212" s="18">
        <v>1505</v>
      </c>
      <c r="E212" s="18">
        <v>1596</v>
      </c>
      <c r="F212" s="18">
        <v>1596</v>
      </c>
      <c r="G212" s="18">
        <v>1596</v>
      </c>
      <c r="H212" s="18">
        <v>1590</v>
      </c>
    </row>
    <row r="213" spans="1:8" ht="14.25" x14ac:dyDescent="0.2">
      <c r="A213" s="42" t="s">
        <v>219</v>
      </c>
      <c r="B213" s="18">
        <v>6515</v>
      </c>
      <c r="C213" s="18">
        <v>6590</v>
      </c>
      <c r="D213" s="18">
        <v>6667</v>
      </c>
      <c r="E213" s="18">
        <v>7120</v>
      </c>
      <c r="F213" s="18">
        <v>7197</v>
      </c>
      <c r="G213" s="18">
        <v>7267</v>
      </c>
      <c r="H213" s="18">
        <v>7335</v>
      </c>
    </row>
    <row r="214" spans="1:8" ht="14.25" x14ac:dyDescent="0.2">
      <c r="A214" s="42" t="s">
        <v>220</v>
      </c>
      <c r="B214" s="18">
        <v>2059</v>
      </c>
      <c r="C214" s="18">
        <v>2064</v>
      </c>
      <c r="D214" s="18">
        <v>2069</v>
      </c>
      <c r="E214" s="18">
        <v>2192</v>
      </c>
      <c r="F214" s="18">
        <v>2199</v>
      </c>
      <c r="G214" s="18">
        <v>2205</v>
      </c>
      <c r="H214" s="18">
        <v>2212</v>
      </c>
    </row>
    <row r="215" spans="1:8" ht="14.25" x14ac:dyDescent="0.2">
      <c r="A215" s="42" t="s">
        <v>221</v>
      </c>
      <c r="B215" s="18">
        <v>1754</v>
      </c>
      <c r="C215" s="18">
        <v>1760</v>
      </c>
      <c r="D215" s="18">
        <v>1760</v>
      </c>
      <c r="E215" s="18">
        <v>1862</v>
      </c>
      <c r="F215" s="18">
        <v>1864</v>
      </c>
      <c r="G215" s="18">
        <v>1869</v>
      </c>
      <c r="H215" s="18">
        <v>1882</v>
      </c>
    </row>
    <row r="216" spans="1:8" ht="14.25" x14ac:dyDescent="0.2">
      <c r="A216" s="42" t="s">
        <v>222</v>
      </c>
      <c r="B216" s="18">
        <v>1468</v>
      </c>
      <c r="C216" s="18">
        <v>1481</v>
      </c>
      <c r="D216" s="18">
        <v>1493</v>
      </c>
      <c r="E216" s="18">
        <v>1591</v>
      </c>
      <c r="F216" s="18">
        <v>1604</v>
      </c>
      <c r="G216" s="18">
        <v>1616</v>
      </c>
      <c r="H216" s="18">
        <v>1597</v>
      </c>
    </row>
    <row r="217" spans="1:8" ht="14.25" x14ac:dyDescent="0.2">
      <c r="A217" s="42" t="s">
        <v>223</v>
      </c>
      <c r="B217" s="18">
        <v>8272</v>
      </c>
      <c r="C217" s="18">
        <v>8338</v>
      </c>
      <c r="D217" s="18">
        <v>8405</v>
      </c>
      <c r="E217" s="18">
        <v>8947</v>
      </c>
      <c r="F217" s="18">
        <v>9019</v>
      </c>
      <c r="G217" s="18">
        <v>9083</v>
      </c>
      <c r="H217" s="18">
        <v>9147</v>
      </c>
    </row>
    <row r="218" spans="1:8" ht="14.25" x14ac:dyDescent="0.2">
      <c r="A218" s="42" t="s">
        <v>224</v>
      </c>
      <c r="B218" s="18">
        <v>3945</v>
      </c>
      <c r="C218" s="18">
        <v>3953</v>
      </c>
      <c r="D218" s="18">
        <v>3962</v>
      </c>
      <c r="E218" s="18">
        <v>4202</v>
      </c>
      <c r="F218" s="18">
        <v>4215</v>
      </c>
      <c r="G218" s="18">
        <v>4226</v>
      </c>
      <c r="H218" s="18">
        <v>4239</v>
      </c>
    </row>
    <row r="219" spans="1:8" ht="14.25" x14ac:dyDescent="0.2">
      <c r="A219" s="42" t="s">
        <v>225</v>
      </c>
      <c r="B219" s="18">
        <v>69691</v>
      </c>
      <c r="C219" s="18">
        <v>69786</v>
      </c>
      <c r="D219" s="18">
        <v>69869</v>
      </c>
      <c r="E219" s="18">
        <v>73958</v>
      </c>
      <c r="F219" s="18">
        <v>74120</v>
      </c>
      <c r="G219" s="18">
        <v>74629</v>
      </c>
      <c r="H219" s="18">
        <v>75543</v>
      </c>
    </row>
    <row r="220" spans="1:8" ht="14.25" x14ac:dyDescent="0.2">
      <c r="A220" s="42" t="s">
        <v>226</v>
      </c>
      <c r="B220" s="18">
        <v>3423</v>
      </c>
      <c r="C220" s="18">
        <v>3447</v>
      </c>
      <c r="D220" s="18">
        <v>3471</v>
      </c>
      <c r="E220" s="18">
        <v>3690</v>
      </c>
      <c r="F220" s="18">
        <v>3716</v>
      </c>
      <c r="G220" s="18">
        <v>3739</v>
      </c>
      <c r="H220" s="18">
        <v>3764</v>
      </c>
    </row>
    <row r="221" spans="1:8" ht="14.25" x14ac:dyDescent="0.2">
      <c r="A221" s="42" t="s">
        <v>227</v>
      </c>
      <c r="B221" s="18">
        <v>4139</v>
      </c>
      <c r="C221" s="18">
        <v>4193</v>
      </c>
      <c r="D221" s="18">
        <v>4249</v>
      </c>
      <c r="E221" s="18">
        <v>4546</v>
      </c>
      <c r="F221" s="18">
        <v>4599</v>
      </c>
      <c r="G221" s="18">
        <v>4649</v>
      </c>
      <c r="H221" s="18">
        <v>4700</v>
      </c>
    </row>
    <row r="222" spans="1:8" ht="14.25" x14ac:dyDescent="0.2">
      <c r="A222" s="42" t="s">
        <v>228</v>
      </c>
      <c r="B222" s="18">
        <v>2490</v>
      </c>
      <c r="C222" s="18">
        <v>2499</v>
      </c>
      <c r="D222" s="18">
        <v>2497</v>
      </c>
      <c r="E222" s="18">
        <v>2642</v>
      </c>
      <c r="F222" s="18">
        <v>2647</v>
      </c>
      <c r="G222" s="18">
        <v>2891</v>
      </c>
      <c r="H222" s="18">
        <v>2900</v>
      </c>
    </row>
    <row r="223" spans="1:8" ht="14.25" x14ac:dyDescent="0.2">
      <c r="A223" s="42" t="s">
        <v>229</v>
      </c>
      <c r="B223" s="18">
        <v>7865</v>
      </c>
      <c r="C223" s="18">
        <v>7885</v>
      </c>
      <c r="D223" s="18">
        <v>7905</v>
      </c>
      <c r="E223" s="18">
        <v>8383</v>
      </c>
      <c r="F223" s="18">
        <v>8410</v>
      </c>
      <c r="G223" s="18">
        <v>8396</v>
      </c>
      <c r="H223" s="18">
        <v>8420</v>
      </c>
    </row>
    <row r="224" spans="1:8" ht="14.25" x14ac:dyDescent="0.2">
      <c r="A224" s="42" t="s">
        <v>230</v>
      </c>
      <c r="B224" s="18">
        <v>3631</v>
      </c>
      <c r="C224" s="18">
        <v>3648</v>
      </c>
      <c r="D224" s="18">
        <v>3659</v>
      </c>
      <c r="E224" s="18">
        <v>3885</v>
      </c>
      <c r="F224" s="18">
        <v>3904</v>
      </c>
      <c r="G224" s="18">
        <v>4055</v>
      </c>
      <c r="H224" s="18">
        <v>4072</v>
      </c>
    </row>
    <row r="225" spans="1:8" ht="14.25" x14ac:dyDescent="0.2">
      <c r="A225" s="42" t="s">
        <v>231</v>
      </c>
      <c r="B225" s="18">
        <v>3512</v>
      </c>
      <c r="C225" s="18">
        <v>3471</v>
      </c>
      <c r="D225" s="18">
        <v>3429</v>
      </c>
      <c r="E225" s="18">
        <v>3584</v>
      </c>
      <c r="F225" s="18">
        <v>3551</v>
      </c>
      <c r="G225" s="18">
        <v>3519</v>
      </c>
      <c r="H225" s="18">
        <v>3489</v>
      </c>
    </row>
    <row r="226" spans="1:8" ht="14.25" x14ac:dyDescent="0.2">
      <c r="A226" s="42" t="s">
        <v>232</v>
      </c>
      <c r="B226" s="18">
        <v>3966</v>
      </c>
      <c r="C226" s="18">
        <v>3957</v>
      </c>
      <c r="D226" s="18">
        <v>3945</v>
      </c>
      <c r="E226" s="18">
        <v>4162</v>
      </c>
      <c r="F226" s="18">
        <v>4156</v>
      </c>
      <c r="G226" s="18">
        <v>4152</v>
      </c>
      <c r="H226" s="18">
        <v>4149</v>
      </c>
    </row>
    <row r="227" spans="1:8" ht="14.25" x14ac:dyDescent="0.2">
      <c r="A227" s="42" t="s">
        <v>233</v>
      </c>
      <c r="B227" s="18">
        <v>2985</v>
      </c>
      <c r="C227" s="18">
        <v>2977</v>
      </c>
      <c r="D227" s="18">
        <v>2963</v>
      </c>
      <c r="E227" s="18">
        <v>3125</v>
      </c>
      <c r="F227" s="18">
        <v>3119</v>
      </c>
      <c r="G227" s="18">
        <v>3114</v>
      </c>
      <c r="H227" s="18">
        <v>3108</v>
      </c>
    </row>
    <row r="228" spans="1:8" ht="14.25" x14ac:dyDescent="0.2">
      <c r="A228" s="42" t="s">
        <v>234</v>
      </c>
      <c r="B228" s="18">
        <v>5301</v>
      </c>
      <c r="C228" s="18">
        <v>5318</v>
      </c>
      <c r="D228" s="18">
        <v>5330</v>
      </c>
      <c r="E228" s="18">
        <v>5649</v>
      </c>
      <c r="F228" s="18">
        <v>5669</v>
      </c>
      <c r="G228" s="18">
        <v>5677</v>
      </c>
      <c r="H228" s="18">
        <v>5695</v>
      </c>
    </row>
    <row r="229" spans="1:8" ht="14.25" x14ac:dyDescent="0.2">
      <c r="A229" s="42" t="s">
        <v>235</v>
      </c>
      <c r="B229" s="18">
        <v>3465</v>
      </c>
      <c r="C229" s="18">
        <v>3471</v>
      </c>
      <c r="D229" s="18">
        <v>3474</v>
      </c>
      <c r="E229" s="18">
        <v>3671</v>
      </c>
      <c r="F229" s="18">
        <v>3677</v>
      </c>
      <c r="G229" s="18">
        <v>3681</v>
      </c>
      <c r="H229" s="18">
        <v>3691</v>
      </c>
    </row>
    <row r="230" spans="1:8" ht="14.25" x14ac:dyDescent="0.2">
      <c r="A230" s="42" t="s">
        <v>236</v>
      </c>
      <c r="B230" s="18">
        <v>5624</v>
      </c>
      <c r="C230" s="18">
        <v>5642</v>
      </c>
      <c r="D230" s="18">
        <v>5661</v>
      </c>
      <c r="E230" s="18">
        <v>6002</v>
      </c>
      <c r="F230" s="18">
        <v>6026</v>
      </c>
      <c r="G230" s="18">
        <v>6047</v>
      </c>
      <c r="H230" s="18">
        <v>6068</v>
      </c>
    </row>
    <row r="231" spans="1:8" ht="14.25" x14ac:dyDescent="0.2">
      <c r="A231" s="42" t="s">
        <v>237</v>
      </c>
      <c r="B231" s="18">
        <v>6388</v>
      </c>
      <c r="C231" s="18">
        <v>6409</v>
      </c>
      <c r="D231" s="18">
        <v>6429</v>
      </c>
      <c r="E231" s="18">
        <v>6819</v>
      </c>
      <c r="F231" s="18">
        <v>6847</v>
      </c>
      <c r="G231" s="18">
        <v>6870</v>
      </c>
      <c r="H231" s="18">
        <v>6895</v>
      </c>
    </row>
    <row r="232" spans="1:8" ht="14.25" x14ac:dyDescent="0.2">
      <c r="A232" s="42" t="s">
        <v>238</v>
      </c>
      <c r="B232" s="18">
        <v>2887</v>
      </c>
      <c r="C232" s="18">
        <v>2890</v>
      </c>
      <c r="D232" s="18">
        <v>2901</v>
      </c>
      <c r="E232" s="18">
        <v>3071</v>
      </c>
      <c r="F232" s="18">
        <v>3079</v>
      </c>
      <c r="G232" s="18">
        <v>3087</v>
      </c>
      <c r="H232" s="18">
        <v>3099</v>
      </c>
    </row>
    <row r="233" spans="1:8" ht="14.25" x14ac:dyDescent="0.2">
      <c r="A233" s="42" t="s">
        <v>239</v>
      </c>
      <c r="B233" s="18">
        <v>11223</v>
      </c>
      <c r="C233" s="18">
        <v>11263</v>
      </c>
      <c r="D233" s="18">
        <v>11310</v>
      </c>
      <c r="E233" s="18">
        <v>11999</v>
      </c>
      <c r="F233" s="18">
        <v>12051</v>
      </c>
      <c r="G233" s="18">
        <v>12143</v>
      </c>
      <c r="H233" s="18">
        <v>12938</v>
      </c>
    </row>
    <row r="234" spans="1:8" ht="14.25" x14ac:dyDescent="0.2">
      <c r="A234" s="42" t="s">
        <v>240</v>
      </c>
      <c r="B234" s="18">
        <v>2792</v>
      </c>
      <c r="C234" s="18">
        <v>2716</v>
      </c>
      <c r="D234" s="18">
        <v>2646</v>
      </c>
      <c r="E234" s="18">
        <v>2730</v>
      </c>
      <c r="F234" s="18">
        <v>2669</v>
      </c>
      <c r="G234" s="18">
        <v>2609</v>
      </c>
      <c r="H234" s="18">
        <v>2555</v>
      </c>
    </row>
    <row r="235" spans="1:8" ht="14.25" x14ac:dyDescent="0.2">
      <c r="A235" s="42" t="s">
        <v>241</v>
      </c>
      <c r="B235" s="18">
        <v>233046</v>
      </c>
      <c r="C235" s="18">
        <v>234433</v>
      </c>
      <c r="D235" s="18">
        <v>235772</v>
      </c>
      <c r="E235" s="18">
        <v>250639</v>
      </c>
      <c r="F235" s="18">
        <v>252115</v>
      </c>
      <c r="G235" s="18">
        <v>253556</v>
      </c>
      <c r="H235" s="18">
        <v>253219</v>
      </c>
    </row>
    <row r="236" spans="1:8" ht="14.25" x14ac:dyDescent="0.2">
      <c r="A236" s="42" t="s">
        <v>242</v>
      </c>
      <c r="B236" s="18">
        <v>111842</v>
      </c>
      <c r="C236" s="18">
        <v>112649</v>
      </c>
      <c r="D236" s="18">
        <v>113421</v>
      </c>
      <c r="E236" s="18">
        <v>120700</v>
      </c>
      <c r="F236" s="18">
        <v>121515</v>
      </c>
      <c r="G236" s="18">
        <v>122325</v>
      </c>
      <c r="H236" s="18">
        <v>121518</v>
      </c>
    </row>
    <row r="237" spans="1:8" ht="14.25" x14ac:dyDescent="0.2">
      <c r="A237" s="42" t="s">
        <v>243</v>
      </c>
      <c r="B237" s="18">
        <v>5909</v>
      </c>
      <c r="C237" s="18">
        <v>5912</v>
      </c>
      <c r="D237" s="18">
        <v>5922</v>
      </c>
      <c r="E237" s="18">
        <v>6271</v>
      </c>
      <c r="F237" s="18">
        <v>6285</v>
      </c>
      <c r="G237" s="18">
        <v>6299</v>
      </c>
      <c r="H237" s="18">
        <v>6306</v>
      </c>
    </row>
    <row r="238" spans="1:8" ht="14.25" x14ac:dyDescent="0.2">
      <c r="A238" s="42" t="s">
        <v>244</v>
      </c>
      <c r="B238" s="18">
        <v>3347</v>
      </c>
      <c r="C238" s="18">
        <v>3372</v>
      </c>
      <c r="D238" s="18">
        <v>3392</v>
      </c>
      <c r="E238" s="18">
        <v>3608</v>
      </c>
      <c r="F238" s="18">
        <v>3631</v>
      </c>
      <c r="G238" s="18">
        <v>3655</v>
      </c>
      <c r="H238" s="18">
        <v>3665</v>
      </c>
    </row>
    <row r="239" spans="1:8" ht="14.25" x14ac:dyDescent="0.2">
      <c r="A239" s="42" t="s">
        <v>245</v>
      </c>
      <c r="B239" s="18">
        <v>13990</v>
      </c>
      <c r="C239" s="18">
        <v>14142</v>
      </c>
      <c r="D239" s="18">
        <v>14289</v>
      </c>
      <c r="E239" s="18">
        <v>15251</v>
      </c>
      <c r="F239" s="18">
        <v>15404</v>
      </c>
      <c r="G239" s="18">
        <v>15549</v>
      </c>
      <c r="H239" s="18">
        <v>15681</v>
      </c>
    </row>
    <row r="240" spans="1:8" ht="14.25" x14ac:dyDescent="0.2">
      <c r="A240" s="42" t="s">
        <v>246</v>
      </c>
      <c r="B240" s="18">
        <v>6594</v>
      </c>
      <c r="C240" s="18">
        <v>6642</v>
      </c>
      <c r="D240" s="18">
        <v>6686</v>
      </c>
      <c r="E240" s="18">
        <v>7119</v>
      </c>
      <c r="F240" s="18">
        <v>7170</v>
      </c>
      <c r="G240" s="18">
        <v>7216</v>
      </c>
      <c r="H240" s="18">
        <v>7238</v>
      </c>
    </row>
    <row r="241" spans="1:8" ht="14.25" x14ac:dyDescent="0.2">
      <c r="A241" s="42" t="s">
        <v>247</v>
      </c>
      <c r="B241" s="18">
        <v>48118</v>
      </c>
      <c r="C241" s="18">
        <v>48554</v>
      </c>
      <c r="D241" s="18">
        <v>48976</v>
      </c>
      <c r="E241" s="18">
        <v>52198</v>
      </c>
      <c r="F241" s="18">
        <v>52644</v>
      </c>
      <c r="G241" s="18">
        <v>53067</v>
      </c>
      <c r="H241" s="18">
        <v>53538</v>
      </c>
    </row>
    <row r="242" spans="1:8" ht="14.25" x14ac:dyDescent="0.2">
      <c r="A242" s="42" t="s">
        <v>248</v>
      </c>
      <c r="B242" s="18">
        <v>6606</v>
      </c>
      <c r="C242" s="18">
        <v>6636</v>
      </c>
      <c r="D242" s="18">
        <v>6669</v>
      </c>
      <c r="E242" s="18">
        <v>7083</v>
      </c>
      <c r="F242" s="18">
        <v>7088</v>
      </c>
      <c r="G242" s="18">
        <v>7122</v>
      </c>
      <c r="H242" s="18">
        <v>7152</v>
      </c>
    </row>
    <row r="243" spans="1:8" ht="14.25" x14ac:dyDescent="0.2">
      <c r="A243" s="42" t="s">
        <v>249</v>
      </c>
      <c r="B243" s="18">
        <v>8926</v>
      </c>
      <c r="C243" s="18">
        <v>8975</v>
      </c>
      <c r="D243" s="18">
        <v>9020</v>
      </c>
      <c r="E243" s="18">
        <v>9583</v>
      </c>
      <c r="F243" s="18">
        <v>9636</v>
      </c>
      <c r="G243" s="18">
        <v>9686</v>
      </c>
      <c r="H243" s="18">
        <v>9733</v>
      </c>
    </row>
    <row r="244" spans="1:8" ht="14.25" x14ac:dyDescent="0.2">
      <c r="A244" s="42" t="s">
        <v>250</v>
      </c>
      <c r="B244" s="18">
        <v>7570</v>
      </c>
      <c r="C244" s="18">
        <v>7649</v>
      </c>
      <c r="D244" s="18">
        <v>7720</v>
      </c>
      <c r="E244" s="18">
        <v>8238</v>
      </c>
      <c r="F244" s="18">
        <v>8313</v>
      </c>
      <c r="G244" s="18">
        <v>8387</v>
      </c>
      <c r="H244" s="18">
        <v>6672</v>
      </c>
    </row>
    <row r="245" spans="1:8" ht="14.25" x14ac:dyDescent="0.2">
      <c r="A245" s="42" t="s">
        <v>251</v>
      </c>
      <c r="B245" s="18">
        <v>5265</v>
      </c>
      <c r="C245" s="18">
        <v>5280</v>
      </c>
      <c r="D245" s="18">
        <v>5293</v>
      </c>
      <c r="E245" s="18">
        <v>5610</v>
      </c>
      <c r="F245" s="18">
        <v>5627</v>
      </c>
      <c r="G245" s="18">
        <v>5645</v>
      </c>
      <c r="H245" s="18">
        <v>5663</v>
      </c>
    </row>
    <row r="246" spans="1:8" ht="14.25" x14ac:dyDescent="0.2">
      <c r="A246" s="42" t="s">
        <v>252</v>
      </c>
      <c r="B246" s="18">
        <v>5517</v>
      </c>
      <c r="C246" s="18">
        <v>5487</v>
      </c>
      <c r="D246" s="18">
        <v>5454</v>
      </c>
      <c r="E246" s="18">
        <v>5739</v>
      </c>
      <c r="F246" s="18">
        <v>5717</v>
      </c>
      <c r="G246" s="18">
        <v>5699</v>
      </c>
      <c r="H246" s="18">
        <v>5870</v>
      </c>
    </row>
    <row r="247" spans="1:8" ht="14.25" x14ac:dyDescent="0.2">
      <c r="A247" s="42" t="s">
        <v>253</v>
      </c>
      <c r="B247" s="18">
        <v>55631</v>
      </c>
      <c r="C247" s="18">
        <v>55986</v>
      </c>
      <c r="D247" s="18">
        <v>56336</v>
      </c>
      <c r="E247" s="18">
        <v>59906</v>
      </c>
      <c r="F247" s="18">
        <v>60290</v>
      </c>
      <c r="G247" s="18">
        <v>60657</v>
      </c>
      <c r="H247" s="18">
        <v>61011</v>
      </c>
    </row>
    <row r="248" spans="1:8" ht="14.25" x14ac:dyDescent="0.2">
      <c r="A248" s="42" t="s">
        <v>254</v>
      </c>
      <c r="B248" s="18">
        <v>3609</v>
      </c>
      <c r="C248" s="18">
        <v>3676</v>
      </c>
      <c r="D248" s="18">
        <v>3740</v>
      </c>
      <c r="E248" s="18">
        <v>4016</v>
      </c>
      <c r="F248" s="18">
        <v>4079</v>
      </c>
      <c r="G248" s="18">
        <v>4140</v>
      </c>
      <c r="H248" s="18">
        <v>4218</v>
      </c>
    </row>
    <row r="249" spans="1:8" ht="14.25" x14ac:dyDescent="0.2">
      <c r="A249" s="42" t="s">
        <v>255</v>
      </c>
      <c r="B249" s="18">
        <v>2211</v>
      </c>
      <c r="C249" s="18">
        <v>2215</v>
      </c>
      <c r="D249" s="18">
        <v>2224</v>
      </c>
      <c r="E249" s="18">
        <v>2357</v>
      </c>
      <c r="F249" s="18">
        <v>2365</v>
      </c>
      <c r="G249" s="18">
        <v>2374</v>
      </c>
      <c r="H249" s="18">
        <v>2382</v>
      </c>
    </row>
    <row r="250" spans="1:8" ht="14.25" x14ac:dyDescent="0.2">
      <c r="A250" s="42" t="s">
        <v>256</v>
      </c>
      <c r="B250" s="18">
        <v>3490</v>
      </c>
      <c r="C250" s="18">
        <v>3497</v>
      </c>
      <c r="D250" s="18">
        <v>3495</v>
      </c>
      <c r="E250" s="18">
        <v>3705</v>
      </c>
      <c r="F250" s="18">
        <v>3713</v>
      </c>
      <c r="G250" s="18">
        <v>3722</v>
      </c>
      <c r="H250" s="18">
        <v>3657</v>
      </c>
    </row>
    <row r="251" spans="1:8" ht="14.25" x14ac:dyDescent="0.2">
      <c r="A251" s="42" t="s">
        <v>257</v>
      </c>
      <c r="B251" s="18">
        <v>8211</v>
      </c>
      <c r="C251" s="18">
        <v>8264</v>
      </c>
      <c r="D251" s="18">
        <v>8316</v>
      </c>
      <c r="E251" s="18">
        <v>8843</v>
      </c>
      <c r="F251" s="18">
        <v>8902</v>
      </c>
      <c r="G251" s="18">
        <v>8956</v>
      </c>
      <c r="H251" s="18">
        <v>9018</v>
      </c>
    </row>
    <row r="252" spans="1:8" ht="14.25" x14ac:dyDescent="0.2">
      <c r="A252" s="42" t="s">
        <v>258</v>
      </c>
      <c r="B252" s="18">
        <v>1754</v>
      </c>
      <c r="C252" s="18">
        <v>1749</v>
      </c>
      <c r="D252" s="18">
        <v>1737</v>
      </c>
      <c r="E252" s="18">
        <v>1829</v>
      </c>
      <c r="F252" s="18">
        <v>1822</v>
      </c>
      <c r="G252" s="18">
        <v>1818</v>
      </c>
      <c r="H252" s="18">
        <v>1800</v>
      </c>
    </row>
    <row r="253" spans="1:8" ht="14.25" x14ac:dyDescent="0.2">
      <c r="A253" s="42" t="s">
        <v>259</v>
      </c>
      <c r="B253" s="18">
        <v>28110</v>
      </c>
      <c r="C253" s="18">
        <v>28346</v>
      </c>
      <c r="D253" s="18">
        <v>28577</v>
      </c>
      <c r="E253" s="18">
        <v>30439</v>
      </c>
      <c r="F253" s="18">
        <v>30686</v>
      </c>
      <c r="G253" s="18">
        <v>30915</v>
      </c>
      <c r="H253" s="18">
        <v>31104</v>
      </c>
    </row>
    <row r="254" spans="1:8" ht="14.25" x14ac:dyDescent="0.2">
      <c r="A254" s="42" t="s">
        <v>260</v>
      </c>
      <c r="B254" s="18">
        <v>3441</v>
      </c>
      <c r="C254" s="18">
        <v>3446</v>
      </c>
      <c r="D254" s="18">
        <v>3451</v>
      </c>
      <c r="E254" s="18">
        <v>3655</v>
      </c>
      <c r="F254" s="18">
        <v>3663</v>
      </c>
      <c r="G254" s="18">
        <v>3672</v>
      </c>
      <c r="H254" s="18">
        <v>3678</v>
      </c>
    </row>
    <row r="255" spans="1:8" ht="14.25" x14ac:dyDescent="0.2">
      <c r="A255" s="42" t="s">
        <v>261</v>
      </c>
      <c r="B255" s="18">
        <v>1726</v>
      </c>
      <c r="C255" s="18">
        <v>1755</v>
      </c>
      <c r="D255" s="18">
        <v>1787</v>
      </c>
      <c r="E255" s="18">
        <v>1917</v>
      </c>
      <c r="F255" s="18">
        <v>1945</v>
      </c>
      <c r="G255" s="18">
        <v>1972</v>
      </c>
      <c r="H255" s="18">
        <v>2066</v>
      </c>
    </row>
    <row r="256" spans="1:8" ht="14.25" x14ac:dyDescent="0.2">
      <c r="A256" s="42" t="s">
        <v>262</v>
      </c>
      <c r="B256" s="18">
        <v>3079</v>
      </c>
      <c r="C256" s="18">
        <v>3038</v>
      </c>
      <c r="D256" s="18">
        <v>3009</v>
      </c>
      <c r="E256" s="18">
        <v>3145</v>
      </c>
      <c r="F256" s="18">
        <v>3115</v>
      </c>
      <c r="G256" s="18">
        <v>3088</v>
      </c>
      <c r="H256" s="18">
        <v>3088</v>
      </c>
    </row>
    <row r="257" spans="1:8" ht="14.25" x14ac:dyDescent="0.2">
      <c r="A257" s="42" t="s">
        <v>263</v>
      </c>
      <c r="B257" s="18">
        <v>65573</v>
      </c>
      <c r="C257" s="18">
        <v>65798</v>
      </c>
      <c r="D257" s="18">
        <v>66015</v>
      </c>
      <c r="E257" s="18">
        <v>70033</v>
      </c>
      <c r="F257" s="18">
        <v>70310</v>
      </c>
      <c r="G257" s="18">
        <v>70574</v>
      </c>
      <c r="H257" s="18">
        <v>70690</v>
      </c>
    </row>
    <row r="258" spans="1:8" ht="14.25" x14ac:dyDescent="0.2">
      <c r="A258" s="42" t="s">
        <v>264</v>
      </c>
      <c r="B258" s="18">
        <v>3326</v>
      </c>
      <c r="C258" s="18">
        <v>3303</v>
      </c>
      <c r="D258" s="18">
        <v>3279</v>
      </c>
      <c r="E258" s="18">
        <v>3447</v>
      </c>
      <c r="F258" s="18">
        <v>3429</v>
      </c>
      <c r="G258" s="18">
        <v>3412</v>
      </c>
      <c r="H258" s="18">
        <v>3587</v>
      </c>
    </row>
    <row r="259" spans="1:8" ht="14.25" x14ac:dyDescent="0.2">
      <c r="A259" s="42" t="s">
        <v>265</v>
      </c>
      <c r="B259" s="18">
        <v>2487</v>
      </c>
      <c r="C259" s="18">
        <v>2511</v>
      </c>
      <c r="D259" s="18">
        <v>2535</v>
      </c>
      <c r="E259" s="18">
        <v>2702</v>
      </c>
      <c r="F259" s="18">
        <v>2728</v>
      </c>
      <c r="G259" s="18">
        <v>2752</v>
      </c>
      <c r="H259" s="18">
        <v>2707</v>
      </c>
    </row>
    <row r="260" spans="1:8" ht="14.25" x14ac:dyDescent="0.2">
      <c r="A260" s="42" t="s">
        <v>266</v>
      </c>
      <c r="B260" s="18">
        <v>14684</v>
      </c>
      <c r="C260" s="18">
        <v>14761</v>
      </c>
      <c r="D260" s="18">
        <v>14836</v>
      </c>
      <c r="E260" s="18">
        <v>15762</v>
      </c>
      <c r="F260" s="18">
        <v>15850</v>
      </c>
      <c r="G260" s="18">
        <v>15931</v>
      </c>
      <c r="H260" s="18">
        <v>16120</v>
      </c>
    </row>
    <row r="261" spans="1:8" ht="14.25" x14ac:dyDescent="0.2">
      <c r="A261" s="42" t="s">
        <v>267</v>
      </c>
      <c r="B261" s="18">
        <v>3686</v>
      </c>
      <c r="C261" s="18">
        <v>3682</v>
      </c>
      <c r="D261" s="18">
        <v>3668</v>
      </c>
      <c r="E261" s="18">
        <v>3876</v>
      </c>
      <c r="F261" s="18">
        <v>3875</v>
      </c>
      <c r="G261" s="18">
        <v>3873</v>
      </c>
      <c r="H261" s="18">
        <v>3779</v>
      </c>
    </row>
    <row r="262" spans="1:8" ht="14.25" x14ac:dyDescent="0.2">
      <c r="A262" s="42" t="s">
        <v>268</v>
      </c>
      <c r="B262" s="18">
        <v>7532</v>
      </c>
      <c r="C262" s="18">
        <v>7539</v>
      </c>
      <c r="D262" s="18">
        <v>7549</v>
      </c>
      <c r="E262" s="18">
        <v>7995</v>
      </c>
      <c r="F262" s="18">
        <v>8010</v>
      </c>
      <c r="G262" s="18">
        <v>8027</v>
      </c>
      <c r="H262" s="18">
        <v>7820</v>
      </c>
    </row>
    <row r="263" spans="1:8" ht="14.25" x14ac:dyDescent="0.2">
      <c r="A263" s="42" t="s">
        <v>269</v>
      </c>
      <c r="B263" s="18">
        <v>7111</v>
      </c>
      <c r="C263" s="18">
        <v>7163</v>
      </c>
      <c r="D263" s="18">
        <v>7211</v>
      </c>
      <c r="E263" s="18">
        <v>7674</v>
      </c>
      <c r="F263" s="18">
        <v>7726</v>
      </c>
      <c r="G263" s="18">
        <v>7777</v>
      </c>
      <c r="H263" s="18">
        <v>8040</v>
      </c>
    </row>
    <row r="264" spans="1:8" ht="14.25" x14ac:dyDescent="0.2">
      <c r="A264" s="42" t="s">
        <v>270</v>
      </c>
      <c r="B264" s="18">
        <v>4510</v>
      </c>
      <c r="C264" s="18">
        <v>4496</v>
      </c>
      <c r="D264" s="18">
        <v>4483</v>
      </c>
      <c r="E264" s="18">
        <v>4732</v>
      </c>
      <c r="F264" s="18">
        <v>4727</v>
      </c>
      <c r="G264" s="18">
        <v>4721</v>
      </c>
      <c r="H264" s="18">
        <v>4747</v>
      </c>
    </row>
    <row r="265" spans="1:8" ht="14.25" x14ac:dyDescent="0.2">
      <c r="A265" s="42" t="s">
        <v>271</v>
      </c>
      <c r="B265" s="18">
        <v>3326</v>
      </c>
      <c r="C265" s="18">
        <v>3301</v>
      </c>
      <c r="D265" s="18">
        <v>3282</v>
      </c>
      <c r="E265" s="18">
        <v>3450</v>
      </c>
      <c r="F265" s="18">
        <v>3430</v>
      </c>
      <c r="G265" s="18">
        <v>3416</v>
      </c>
      <c r="H265" s="18">
        <v>3362</v>
      </c>
    </row>
    <row r="266" spans="1:8" ht="14.25" x14ac:dyDescent="0.2">
      <c r="A266" s="42" t="s">
        <v>272</v>
      </c>
      <c r="B266" s="18">
        <v>18911</v>
      </c>
      <c r="C266" s="18">
        <v>19042</v>
      </c>
      <c r="D266" s="18">
        <v>19172</v>
      </c>
      <c r="E266" s="18">
        <v>20395</v>
      </c>
      <c r="F266" s="18">
        <v>20535</v>
      </c>
      <c r="G266" s="18">
        <v>20665</v>
      </c>
      <c r="H266" s="18">
        <v>20528</v>
      </c>
    </row>
    <row r="267" spans="1:8" ht="14.25" x14ac:dyDescent="0.2">
      <c r="A267" s="42" t="s">
        <v>273</v>
      </c>
      <c r="B267" s="18">
        <v>189722</v>
      </c>
      <c r="C267" s="18">
        <v>191436</v>
      </c>
      <c r="D267" s="18">
        <v>193103</v>
      </c>
      <c r="E267" s="18">
        <v>205889</v>
      </c>
      <c r="F267" s="18">
        <v>207680</v>
      </c>
      <c r="G267" s="18">
        <v>209340</v>
      </c>
      <c r="H267" s="18">
        <v>210590</v>
      </c>
    </row>
    <row r="268" spans="1:8" ht="14.25" x14ac:dyDescent="0.2">
      <c r="A268" s="42" t="s">
        <v>274</v>
      </c>
      <c r="B268" s="18">
        <v>88679</v>
      </c>
      <c r="C268" s="18">
        <v>90105</v>
      </c>
      <c r="D268" s="18">
        <v>91493</v>
      </c>
      <c r="E268" s="18">
        <v>97982</v>
      </c>
      <c r="F268" s="18">
        <v>99352</v>
      </c>
      <c r="G268" s="18">
        <v>100647</v>
      </c>
      <c r="H268" s="18">
        <v>104517</v>
      </c>
    </row>
    <row r="269" spans="1:8" ht="14.25" x14ac:dyDescent="0.2">
      <c r="A269" s="42" t="s">
        <v>275</v>
      </c>
      <c r="B269" s="18">
        <v>2992</v>
      </c>
      <c r="C269" s="18">
        <v>2987</v>
      </c>
      <c r="D269" s="18">
        <v>2975</v>
      </c>
      <c r="E269" s="18">
        <v>3138</v>
      </c>
      <c r="F269" s="18">
        <v>3133</v>
      </c>
      <c r="G269" s="18">
        <v>3130</v>
      </c>
      <c r="H269" s="18">
        <v>3126</v>
      </c>
    </row>
    <row r="270" spans="1:8" ht="14.25" x14ac:dyDescent="0.2">
      <c r="A270" s="42" t="s">
        <v>276</v>
      </c>
      <c r="B270" s="18">
        <v>2945</v>
      </c>
      <c r="C270" s="18">
        <v>2962</v>
      </c>
      <c r="D270" s="18">
        <v>2853</v>
      </c>
      <c r="E270" s="18">
        <v>2954</v>
      </c>
      <c r="F270" s="18">
        <v>3004</v>
      </c>
      <c r="G270" s="18">
        <v>3018</v>
      </c>
      <c r="H270" s="18">
        <v>3030</v>
      </c>
    </row>
    <row r="271" spans="1:8" ht="14.25" x14ac:dyDescent="0.2">
      <c r="A271" s="42" t="s">
        <v>277</v>
      </c>
      <c r="B271" s="18">
        <v>33260</v>
      </c>
      <c r="C271" s="18">
        <v>33708</v>
      </c>
      <c r="D271" s="18">
        <v>34145</v>
      </c>
      <c r="E271" s="18">
        <v>36520</v>
      </c>
      <c r="F271" s="18">
        <v>36838</v>
      </c>
      <c r="G271" s="18">
        <v>37252</v>
      </c>
      <c r="H271" s="18">
        <v>37637</v>
      </c>
    </row>
    <row r="272" spans="1:8" ht="14.25" x14ac:dyDescent="0.2">
      <c r="A272" s="42" t="s">
        <v>278</v>
      </c>
      <c r="B272" s="18">
        <v>2471</v>
      </c>
      <c r="C272" s="18">
        <v>2490</v>
      </c>
      <c r="D272" s="18">
        <v>2507</v>
      </c>
      <c r="E272" s="18">
        <v>2353</v>
      </c>
      <c r="F272" s="18">
        <v>2369</v>
      </c>
      <c r="G272" s="18">
        <v>2387</v>
      </c>
      <c r="H272" s="18">
        <v>2402</v>
      </c>
    </row>
    <row r="273" spans="1:8" ht="14.25" x14ac:dyDescent="0.2">
      <c r="A273" s="42" t="s">
        <v>279</v>
      </c>
      <c r="B273" s="18">
        <v>589</v>
      </c>
      <c r="C273" s="18">
        <v>596</v>
      </c>
      <c r="D273" s="18">
        <v>724</v>
      </c>
      <c r="E273" s="18">
        <v>771</v>
      </c>
      <c r="F273" s="18">
        <v>822</v>
      </c>
      <c r="G273" s="18">
        <v>829</v>
      </c>
      <c r="H273" s="18">
        <v>831</v>
      </c>
    </row>
    <row r="274" spans="1:8" ht="14.25" x14ac:dyDescent="0.2">
      <c r="A274" s="42" t="s">
        <v>280</v>
      </c>
      <c r="B274" s="18">
        <v>2767</v>
      </c>
      <c r="C274" s="18">
        <v>2759</v>
      </c>
      <c r="D274" s="18">
        <v>2764</v>
      </c>
      <c r="E274" s="18">
        <v>2920</v>
      </c>
      <c r="F274" s="18">
        <v>2922</v>
      </c>
      <c r="G274" s="18">
        <v>2922</v>
      </c>
      <c r="H274" s="18">
        <v>2924</v>
      </c>
    </row>
    <row r="275" spans="1:8" ht="14.25" x14ac:dyDescent="0.2">
      <c r="A275" s="42" t="s">
        <v>281</v>
      </c>
      <c r="B275" s="18">
        <v>2884</v>
      </c>
      <c r="C275" s="18">
        <v>2893</v>
      </c>
      <c r="D275" s="18">
        <v>2904</v>
      </c>
      <c r="E275" s="18">
        <v>3081</v>
      </c>
      <c r="F275" s="18">
        <v>3094</v>
      </c>
      <c r="G275" s="18">
        <v>3106</v>
      </c>
      <c r="H275" s="18">
        <v>3118</v>
      </c>
    </row>
    <row r="276" spans="1:8" ht="14.25" x14ac:dyDescent="0.2">
      <c r="A276" s="42" t="s">
        <v>282</v>
      </c>
      <c r="B276" s="18">
        <v>4494</v>
      </c>
      <c r="C276" s="18">
        <v>4559</v>
      </c>
      <c r="D276" s="18">
        <v>4623</v>
      </c>
      <c r="E276" s="18">
        <v>4947</v>
      </c>
      <c r="F276" s="18">
        <v>5002</v>
      </c>
      <c r="G276" s="18">
        <v>5060</v>
      </c>
      <c r="H276" s="18">
        <v>5117</v>
      </c>
    </row>
    <row r="277" spans="1:8" ht="14.25" x14ac:dyDescent="0.2">
      <c r="A277" s="42" t="s">
        <v>283</v>
      </c>
      <c r="B277" s="18">
        <v>13239</v>
      </c>
      <c r="C277" s="18">
        <v>13942</v>
      </c>
      <c r="D277" s="18">
        <v>14619</v>
      </c>
      <c r="E277" s="18">
        <v>16091</v>
      </c>
      <c r="F277" s="18">
        <v>16832</v>
      </c>
      <c r="G277" s="18">
        <v>17436</v>
      </c>
      <c r="H277" s="18">
        <v>18004</v>
      </c>
    </row>
    <row r="278" spans="1:8" ht="14.25" x14ac:dyDescent="0.2">
      <c r="A278" s="42" t="s">
        <v>284</v>
      </c>
      <c r="B278" s="18">
        <v>2489</v>
      </c>
      <c r="C278" s="18">
        <v>2511</v>
      </c>
      <c r="D278" s="18">
        <v>2523</v>
      </c>
      <c r="E278" s="18">
        <v>2689</v>
      </c>
      <c r="F278" s="18">
        <v>2698</v>
      </c>
      <c r="G278" s="18">
        <v>2721</v>
      </c>
      <c r="H278" s="18">
        <v>2740</v>
      </c>
    </row>
    <row r="279" spans="1:8" ht="14.25" x14ac:dyDescent="0.2">
      <c r="A279" s="42" t="s">
        <v>285</v>
      </c>
      <c r="B279" s="18">
        <v>4580</v>
      </c>
      <c r="C279" s="18">
        <v>4581</v>
      </c>
      <c r="D279" s="18">
        <v>4582</v>
      </c>
      <c r="E279" s="18">
        <v>4845</v>
      </c>
      <c r="F279" s="18">
        <v>4851</v>
      </c>
      <c r="G279" s="18">
        <v>4856</v>
      </c>
      <c r="H279" s="18">
        <v>4864</v>
      </c>
    </row>
    <row r="280" spans="1:8" ht="14.25" x14ac:dyDescent="0.2">
      <c r="A280" s="42" t="s">
        <v>286</v>
      </c>
      <c r="B280" s="18">
        <v>5451</v>
      </c>
      <c r="C280" s="18">
        <v>5488</v>
      </c>
      <c r="D280" s="18">
        <v>5535</v>
      </c>
      <c r="E280" s="18">
        <v>5885</v>
      </c>
      <c r="F280" s="18">
        <v>5947</v>
      </c>
      <c r="G280" s="18">
        <v>5985</v>
      </c>
      <c r="H280" s="18">
        <v>8677</v>
      </c>
    </row>
    <row r="281" spans="1:8" ht="14.25" x14ac:dyDescent="0.2">
      <c r="A281" s="42" t="s">
        <v>287</v>
      </c>
      <c r="B281" s="18">
        <v>5437</v>
      </c>
      <c r="C281" s="18">
        <v>5564</v>
      </c>
      <c r="D281" s="18">
        <v>5684</v>
      </c>
      <c r="E281" s="18">
        <v>6248</v>
      </c>
      <c r="F281" s="18">
        <v>6307</v>
      </c>
      <c r="G281" s="18">
        <v>6416</v>
      </c>
      <c r="H281" s="18">
        <v>6520</v>
      </c>
    </row>
    <row r="282" spans="1:8" ht="14.25" x14ac:dyDescent="0.2">
      <c r="A282" s="42" t="s">
        <v>288</v>
      </c>
      <c r="B282" s="18">
        <v>2416</v>
      </c>
      <c r="C282" s="18">
        <v>2416</v>
      </c>
      <c r="D282" s="18">
        <v>2417</v>
      </c>
      <c r="E282" s="18">
        <v>2746</v>
      </c>
      <c r="F282" s="18">
        <v>2749</v>
      </c>
      <c r="G282" s="18">
        <v>2753</v>
      </c>
      <c r="H282" s="18">
        <v>2757</v>
      </c>
    </row>
    <row r="283" spans="1:8" ht="14.25" x14ac:dyDescent="0.2">
      <c r="A283" s="42" t="s">
        <v>289</v>
      </c>
      <c r="B283" s="18">
        <v>2665</v>
      </c>
      <c r="C283" s="18">
        <v>2649</v>
      </c>
      <c r="D283" s="18">
        <v>2638</v>
      </c>
      <c r="E283" s="18">
        <v>2794</v>
      </c>
      <c r="F283" s="18">
        <v>2784</v>
      </c>
      <c r="G283" s="18">
        <v>2776</v>
      </c>
      <c r="H283" s="18">
        <v>2770</v>
      </c>
    </row>
    <row r="284" spans="1:8" ht="14.25" x14ac:dyDescent="0.2">
      <c r="A284" s="42" t="s">
        <v>290</v>
      </c>
      <c r="B284" s="18">
        <v>36981</v>
      </c>
      <c r="C284" s="18">
        <v>37131</v>
      </c>
      <c r="D284" s="18">
        <v>37279</v>
      </c>
      <c r="E284" s="18">
        <v>39826</v>
      </c>
      <c r="F284" s="18">
        <v>40033</v>
      </c>
      <c r="G284" s="18">
        <v>40210</v>
      </c>
      <c r="H284" s="18">
        <v>40367</v>
      </c>
    </row>
    <row r="285" spans="1:8" ht="14.25" x14ac:dyDescent="0.2">
      <c r="A285" s="42" t="s">
        <v>291</v>
      </c>
      <c r="B285" s="18">
        <v>9017</v>
      </c>
      <c r="C285" s="18">
        <v>9092</v>
      </c>
      <c r="D285" s="18">
        <v>9164</v>
      </c>
      <c r="E285" s="18">
        <v>9756</v>
      </c>
      <c r="F285" s="18">
        <v>9832</v>
      </c>
      <c r="G285" s="18">
        <v>9907</v>
      </c>
      <c r="H285" s="18">
        <v>9975</v>
      </c>
    </row>
    <row r="286" spans="1:8" ht="14.25" x14ac:dyDescent="0.2">
      <c r="A286" s="42" t="s">
        <v>292</v>
      </c>
      <c r="B286" s="18">
        <v>2256</v>
      </c>
      <c r="C286" s="18">
        <v>2233</v>
      </c>
      <c r="D286" s="18">
        <v>2208</v>
      </c>
      <c r="E286" s="18">
        <v>2379</v>
      </c>
      <c r="F286" s="18">
        <v>2349</v>
      </c>
      <c r="G286" s="18">
        <v>2331</v>
      </c>
      <c r="H286" s="18">
        <v>2329</v>
      </c>
    </row>
    <row r="287" spans="1:8" ht="14.25" x14ac:dyDescent="0.2">
      <c r="A287" s="42" t="s">
        <v>293</v>
      </c>
      <c r="B287" s="18">
        <v>3687</v>
      </c>
      <c r="C287" s="18">
        <v>3712</v>
      </c>
      <c r="D287" s="18">
        <v>3735</v>
      </c>
      <c r="E287" s="18">
        <v>3972</v>
      </c>
      <c r="F287" s="18">
        <v>4030</v>
      </c>
      <c r="G287" s="18">
        <v>4054</v>
      </c>
      <c r="H287" s="18">
        <v>4079</v>
      </c>
    </row>
    <row r="288" spans="1:8" ht="14.25" x14ac:dyDescent="0.2">
      <c r="A288" s="42" t="s">
        <v>294</v>
      </c>
      <c r="B288" s="18">
        <v>5680</v>
      </c>
      <c r="C288" s="18">
        <v>5699</v>
      </c>
      <c r="D288" s="18">
        <v>5724</v>
      </c>
      <c r="E288" s="18">
        <v>6096</v>
      </c>
      <c r="F288" s="18">
        <v>6123</v>
      </c>
      <c r="G288" s="18">
        <v>6179</v>
      </c>
      <c r="H288" s="18">
        <v>6205</v>
      </c>
    </row>
    <row r="289" spans="1:8" ht="14.25" x14ac:dyDescent="0.2">
      <c r="A289" s="42" t="s">
        <v>295</v>
      </c>
      <c r="B289" s="18">
        <v>2128</v>
      </c>
      <c r="C289" s="18">
        <v>2141</v>
      </c>
      <c r="D289" s="18">
        <v>2152</v>
      </c>
      <c r="E289" s="18">
        <v>2289</v>
      </c>
      <c r="F289" s="18">
        <v>2304</v>
      </c>
      <c r="G289" s="18">
        <v>2318</v>
      </c>
      <c r="H289" s="18">
        <v>2314</v>
      </c>
    </row>
    <row r="290" spans="1:8" ht="14.25" x14ac:dyDescent="0.2">
      <c r="A290" s="42" t="s">
        <v>296</v>
      </c>
      <c r="B290" s="18">
        <v>1743</v>
      </c>
      <c r="C290" s="18">
        <v>1739</v>
      </c>
      <c r="D290" s="18">
        <v>1733</v>
      </c>
      <c r="E290" s="18">
        <v>1892</v>
      </c>
      <c r="F290" s="18">
        <v>1890</v>
      </c>
      <c r="G290" s="18">
        <v>1888</v>
      </c>
      <c r="H290" s="18">
        <v>1884</v>
      </c>
    </row>
    <row r="291" spans="1:8" ht="14.25" x14ac:dyDescent="0.2">
      <c r="A291" s="42" t="s">
        <v>297</v>
      </c>
      <c r="B291" s="18">
        <v>1932</v>
      </c>
      <c r="C291" s="18">
        <v>1947</v>
      </c>
      <c r="D291" s="18">
        <v>1960</v>
      </c>
      <c r="E291" s="18">
        <v>2157</v>
      </c>
      <c r="F291" s="18">
        <v>2174</v>
      </c>
      <c r="G291" s="18">
        <v>2162</v>
      </c>
      <c r="H291" s="18">
        <v>2173</v>
      </c>
    </row>
    <row r="292" spans="1:8" ht="14.25" x14ac:dyDescent="0.2">
      <c r="A292" s="42" t="s">
        <v>298</v>
      </c>
      <c r="B292" s="18">
        <v>4548</v>
      </c>
      <c r="C292" s="18">
        <v>4541</v>
      </c>
      <c r="D292" s="18">
        <v>4544</v>
      </c>
      <c r="E292" s="18">
        <v>4736</v>
      </c>
      <c r="F292" s="18">
        <v>4742</v>
      </c>
      <c r="G292" s="18">
        <v>4745</v>
      </c>
      <c r="H292" s="18">
        <v>4749</v>
      </c>
    </row>
    <row r="293" spans="1:8" ht="14.25" x14ac:dyDescent="0.2">
      <c r="A293" s="42" t="s">
        <v>299</v>
      </c>
      <c r="B293" s="18">
        <v>5990</v>
      </c>
      <c r="C293" s="18">
        <v>6027</v>
      </c>
      <c r="D293" s="18">
        <v>6059</v>
      </c>
      <c r="E293" s="18">
        <v>6549</v>
      </c>
      <c r="F293" s="18">
        <v>6589</v>
      </c>
      <c r="G293" s="18">
        <v>6626</v>
      </c>
      <c r="H293" s="18">
        <v>6659</v>
      </c>
    </row>
    <row r="294" spans="1:8" ht="14.25" x14ac:dyDescent="0.2">
      <c r="A294" s="42" t="s">
        <v>300</v>
      </c>
      <c r="B294" s="18">
        <v>64062</v>
      </c>
      <c r="C294" s="18">
        <v>64200</v>
      </c>
      <c r="D294" s="18">
        <v>64331</v>
      </c>
      <c r="E294" s="18">
        <v>68081</v>
      </c>
      <c r="F294" s="18">
        <v>68295</v>
      </c>
      <c r="G294" s="18">
        <v>68483</v>
      </c>
      <c r="H294" s="18">
        <v>65706</v>
      </c>
    </row>
    <row r="295" spans="1:8" ht="14.25" x14ac:dyDescent="0.2">
      <c r="A295" s="42" t="s">
        <v>301</v>
      </c>
      <c r="B295" s="18">
        <v>14116</v>
      </c>
      <c r="C295" s="18">
        <v>14258</v>
      </c>
      <c r="D295" s="18">
        <v>14395</v>
      </c>
      <c r="E295" s="18">
        <v>15184</v>
      </c>
      <c r="F295" s="18">
        <v>15327</v>
      </c>
      <c r="G295" s="18">
        <v>15461</v>
      </c>
      <c r="H295" s="18">
        <v>15585</v>
      </c>
    </row>
    <row r="296" spans="1:8" ht="14.25" x14ac:dyDescent="0.2">
      <c r="A296" s="42" t="s">
        <v>302</v>
      </c>
      <c r="B296" s="18">
        <v>2018</v>
      </c>
      <c r="C296" s="18">
        <v>2013</v>
      </c>
      <c r="D296" s="18">
        <v>2010</v>
      </c>
      <c r="E296" s="18">
        <v>2173</v>
      </c>
      <c r="F296" s="18">
        <v>2174</v>
      </c>
      <c r="G296" s="18">
        <v>2175</v>
      </c>
      <c r="H296" s="18">
        <v>2170</v>
      </c>
    </row>
    <row r="297" spans="1:8" ht="14.25" x14ac:dyDescent="0.2">
      <c r="A297" s="42" t="s">
        <v>303</v>
      </c>
      <c r="B297" s="18">
        <v>3976</v>
      </c>
      <c r="C297" s="18">
        <v>3981</v>
      </c>
      <c r="D297" s="18">
        <v>3993</v>
      </c>
      <c r="E297" s="18">
        <v>4225</v>
      </c>
      <c r="F297" s="18">
        <v>4237</v>
      </c>
      <c r="G297" s="18">
        <v>4249</v>
      </c>
      <c r="H297" s="18">
        <v>4259</v>
      </c>
    </row>
    <row r="298" spans="1:8" ht="14.25" x14ac:dyDescent="0.2">
      <c r="A298" s="42" t="s">
        <v>304</v>
      </c>
      <c r="B298" s="18">
        <v>3301</v>
      </c>
      <c r="C298" s="18">
        <v>3292</v>
      </c>
      <c r="D298" s="18">
        <v>3279</v>
      </c>
      <c r="E298" s="18">
        <v>3466</v>
      </c>
      <c r="F298" s="18">
        <v>3462</v>
      </c>
      <c r="G298" s="18">
        <v>3456</v>
      </c>
      <c r="H298" s="18">
        <v>3451</v>
      </c>
    </row>
    <row r="299" spans="1:8" ht="14.25" x14ac:dyDescent="0.2">
      <c r="A299" s="42" t="s">
        <v>305</v>
      </c>
      <c r="B299" s="18">
        <v>6957</v>
      </c>
      <c r="C299" s="18">
        <v>6974</v>
      </c>
      <c r="D299" s="18">
        <v>6989</v>
      </c>
      <c r="E299" s="18">
        <v>7343</v>
      </c>
      <c r="F299" s="18">
        <v>7366</v>
      </c>
      <c r="G299" s="18">
        <v>7386</v>
      </c>
      <c r="H299" s="18">
        <v>7407</v>
      </c>
    </row>
    <row r="300" spans="1:8" ht="14.25" x14ac:dyDescent="0.2">
      <c r="A300" s="42" t="s">
        <v>306</v>
      </c>
      <c r="B300" s="18">
        <v>1408</v>
      </c>
      <c r="C300" s="18">
        <v>1406</v>
      </c>
      <c r="D300" s="18">
        <v>1403</v>
      </c>
      <c r="E300" s="18">
        <v>1345</v>
      </c>
      <c r="F300" s="18">
        <v>1345</v>
      </c>
      <c r="G300" s="18">
        <v>1345</v>
      </c>
      <c r="H300" s="18">
        <v>1346</v>
      </c>
    </row>
    <row r="301" spans="1:8" ht="14.25" x14ac:dyDescent="0.2">
      <c r="A301" s="42" t="s">
        <v>307</v>
      </c>
      <c r="B301" s="18">
        <v>1983</v>
      </c>
      <c r="C301" s="18">
        <v>1955</v>
      </c>
      <c r="D301" s="18">
        <v>1930</v>
      </c>
      <c r="E301" s="18">
        <v>2081</v>
      </c>
      <c r="F301" s="18">
        <v>2060</v>
      </c>
      <c r="G301" s="18">
        <v>2038</v>
      </c>
      <c r="H301" s="18">
        <v>2020</v>
      </c>
    </row>
    <row r="302" spans="1:8" ht="14.25" x14ac:dyDescent="0.2">
      <c r="A302" s="42" t="s">
        <v>308</v>
      </c>
      <c r="B302" s="18">
        <v>9128</v>
      </c>
      <c r="C302" s="18">
        <v>9111</v>
      </c>
      <c r="D302" s="18">
        <v>9093</v>
      </c>
      <c r="E302" s="18">
        <v>9470</v>
      </c>
      <c r="F302" s="18">
        <v>9469</v>
      </c>
      <c r="G302" s="18">
        <v>9464</v>
      </c>
      <c r="H302" s="18">
        <v>3059</v>
      </c>
    </row>
    <row r="303" spans="1:8" ht="14.25" x14ac:dyDescent="0.2">
      <c r="A303" s="42" t="s">
        <v>309</v>
      </c>
      <c r="B303" s="18">
        <v>5601</v>
      </c>
      <c r="C303" s="18">
        <v>5630</v>
      </c>
      <c r="D303" s="18">
        <v>5656</v>
      </c>
      <c r="E303" s="18">
        <v>6108</v>
      </c>
      <c r="F303" s="18">
        <v>6141</v>
      </c>
      <c r="G303" s="18">
        <v>6171</v>
      </c>
      <c r="H303" s="18">
        <v>6562</v>
      </c>
    </row>
    <row r="304" spans="1:8" ht="14.25" x14ac:dyDescent="0.2">
      <c r="A304" s="42" t="s">
        <v>310</v>
      </c>
      <c r="B304" s="18">
        <v>2936</v>
      </c>
      <c r="C304" s="18">
        <v>2958</v>
      </c>
      <c r="D304" s="18">
        <v>2979</v>
      </c>
      <c r="E304" s="18">
        <v>3474</v>
      </c>
      <c r="F304" s="18">
        <v>3498</v>
      </c>
      <c r="G304" s="18">
        <v>3521</v>
      </c>
      <c r="H304" s="18">
        <v>4934</v>
      </c>
    </row>
    <row r="305" spans="1:8" ht="14.25" x14ac:dyDescent="0.2">
      <c r="A305" s="42" t="s">
        <v>311</v>
      </c>
      <c r="B305" s="18">
        <v>6253</v>
      </c>
      <c r="C305" s="18">
        <v>6241</v>
      </c>
      <c r="D305" s="18">
        <v>6231</v>
      </c>
      <c r="E305" s="18">
        <v>6527</v>
      </c>
      <c r="F305" s="18">
        <v>6526</v>
      </c>
      <c r="G305" s="18">
        <v>6524</v>
      </c>
      <c r="H305" s="18">
        <v>8219</v>
      </c>
    </row>
    <row r="306" spans="1:8" ht="14.25" x14ac:dyDescent="0.2">
      <c r="A306" s="42" t="s">
        <v>312</v>
      </c>
      <c r="B306" s="18">
        <v>4047</v>
      </c>
      <c r="C306" s="18">
        <v>4030</v>
      </c>
      <c r="D306" s="18">
        <v>4013</v>
      </c>
      <c r="E306" s="18">
        <v>4126</v>
      </c>
      <c r="F306" s="18">
        <v>4118</v>
      </c>
      <c r="G306" s="18">
        <v>4109</v>
      </c>
      <c r="H306" s="18">
        <v>4100</v>
      </c>
    </row>
    <row r="307" spans="1:8" ht="14.25" x14ac:dyDescent="0.2">
      <c r="A307" s="42" t="s">
        <v>313</v>
      </c>
      <c r="B307" s="18">
        <v>2338</v>
      </c>
      <c r="C307" s="18">
        <v>2351</v>
      </c>
      <c r="D307" s="18">
        <v>2360</v>
      </c>
      <c r="E307" s="18">
        <v>2559</v>
      </c>
      <c r="F307" s="18">
        <v>2572</v>
      </c>
      <c r="G307" s="18">
        <v>2584</v>
      </c>
      <c r="H307" s="18">
        <v>2594</v>
      </c>
    </row>
    <row r="308" spans="1:8" ht="14.25" x14ac:dyDescent="0.2">
      <c r="A308" s="42" t="s">
        <v>314</v>
      </c>
      <c r="B308" s="18">
        <v>402941</v>
      </c>
      <c r="C308" s="18">
        <v>404030</v>
      </c>
      <c r="D308" s="18">
        <v>405210</v>
      </c>
      <c r="E308" s="18">
        <v>427990</v>
      </c>
      <c r="F308" s="18">
        <v>429084</v>
      </c>
      <c r="G308" s="18">
        <v>430048</v>
      </c>
      <c r="H308" s="18">
        <v>430600</v>
      </c>
    </row>
    <row r="309" spans="1:8" ht="14.25" x14ac:dyDescent="0.2">
      <c r="A309" s="42" t="s">
        <v>315</v>
      </c>
      <c r="B309" s="18">
        <v>94268</v>
      </c>
      <c r="C309" s="18">
        <v>94353</v>
      </c>
      <c r="D309" s="18">
        <v>94329</v>
      </c>
      <c r="E309" s="18">
        <v>98806</v>
      </c>
      <c r="F309" s="18">
        <v>99068</v>
      </c>
      <c r="G309" s="18">
        <v>99242</v>
      </c>
      <c r="H309" s="18">
        <v>99025</v>
      </c>
    </row>
    <row r="310" spans="1:8" ht="14.25" x14ac:dyDescent="0.2">
      <c r="A310" s="42" t="s">
        <v>316</v>
      </c>
      <c r="B310" s="18">
        <v>3070</v>
      </c>
      <c r="C310" s="18">
        <v>3048</v>
      </c>
      <c r="D310" s="18">
        <v>3025</v>
      </c>
      <c r="E310" s="18">
        <v>3180</v>
      </c>
      <c r="F310" s="18">
        <v>3163</v>
      </c>
      <c r="G310" s="18">
        <v>3147</v>
      </c>
      <c r="H310" s="18">
        <v>2791</v>
      </c>
    </row>
    <row r="311" spans="1:8" ht="14.25" x14ac:dyDescent="0.2">
      <c r="A311" s="42" t="s">
        <v>317</v>
      </c>
      <c r="B311" s="18">
        <v>4716</v>
      </c>
      <c r="C311" s="18">
        <v>4668</v>
      </c>
      <c r="D311" s="18">
        <v>4624</v>
      </c>
      <c r="E311" s="18">
        <v>4988</v>
      </c>
      <c r="F311" s="18">
        <v>5023</v>
      </c>
      <c r="G311" s="18">
        <v>4985</v>
      </c>
      <c r="H311" s="18">
        <v>4950</v>
      </c>
    </row>
    <row r="312" spans="1:8" ht="14.25" x14ac:dyDescent="0.2">
      <c r="A312" s="42" t="s">
        <v>318</v>
      </c>
      <c r="B312" s="18">
        <v>4876</v>
      </c>
      <c r="C312" s="18">
        <v>4872</v>
      </c>
      <c r="D312" s="18">
        <v>4868</v>
      </c>
      <c r="E312" s="18">
        <v>4952</v>
      </c>
      <c r="F312" s="18">
        <v>4959</v>
      </c>
      <c r="G312" s="18">
        <v>4962</v>
      </c>
      <c r="H312" s="18">
        <v>4962</v>
      </c>
    </row>
    <row r="313" spans="1:8" ht="14.25" x14ac:dyDescent="0.2">
      <c r="A313" s="42" t="s">
        <v>319</v>
      </c>
      <c r="B313" s="18">
        <v>2539</v>
      </c>
      <c r="C313" s="18">
        <v>2513</v>
      </c>
      <c r="D313" s="18">
        <v>2494</v>
      </c>
      <c r="E313" s="18">
        <v>2539</v>
      </c>
      <c r="F313" s="18">
        <v>2524</v>
      </c>
      <c r="G313" s="18">
        <v>2510</v>
      </c>
      <c r="H313" s="18">
        <v>2495</v>
      </c>
    </row>
    <row r="314" spans="1:8" ht="14.25" x14ac:dyDescent="0.2">
      <c r="A314" s="42" t="s">
        <v>320</v>
      </c>
      <c r="B314" s="18">
        <v>16588</v>
      </c>
      <c r="C314" s="18">
        <v>16637</v>
      </c>
      <c r="D314" s="18">
        <v>16683</v>
      </c>
      <c r="E314" s="18">
        <v>17661</v>
      </c>
      <c r="F314" s="18">
        <v>17722</v>
      </c>
      <c r="G314" s="18">
        <v>17782</v>
      </c>
      <c r="H314" s="18">
        <v>17840</v>
      </c>
    </row>
    <row r="315" spans="1:8" ht="14.25" x14ac:dyDescent="0.2">
      <c r="A315" s="42" t="s">
        <v>321</v>
      </c>
      <c r="B315" s="18">
        <v>2071</v>
      </c>
      <c r="C315" s="18">
        <v>2064</v>
      </c>
      <c r="D315" s="18">
        <v>2067</v>
      </c>
      <c r="E315" s="18">
        <v>2285</v>
      </c>
      <c r="F315" s="18">
        <v>2285</v>
      </c>
      <c r="G315" s="18">
        <v>2285</v>
      </c>
      <c r="H315" s="18">
        <v>2289</v>
      </c>
    </row>
    <row r="316" spans="1:8" ht="14.25" x14ac:dyDescent="0.2">
      <c r="A316" s="42" t="s">
        <v>322</v>
      </c>
      <c r="B316" s="18">
        <v>1068</v>
      </c>
      <c r="C316" s="18">
        <v>1063</v>
      </c>
      <c r="D316" s="18">
        <v>1058</v>
      </c>
      <c r="E316" s="18">
        <v>999</v>
      </c>
      <c r="F316" s="18">
        <v>993</v>
      </c>
      <c r="G316" s="18">
        <v>991</v>
      </c>
      <c r="H316" s="18">
        <v>987</v>
      </c>
    </row>
    <row r="317" spans="1:8" ht="14.25" x14ac:dyDescent="0.2">
      <c r="A317" s="42" t="s">
        <v>323</v>
      </c>
      <c r="B317" s="18">
        <v>2600</v>
      </c>
      <c r="C317" s="18">
        <v>2609</v>
      </c>
      <c r="D317" s="18">
        <v>2620</v>
      </c>
      <c r="E317" s="18">
        <v>2835</v>
      </c>
      <c r="F317" s="18">
        <v>2849</v>
      </c>
      <c r="G317" s="18">
        <v>2861</v>
      </c>
      <c r="H317" s="18">
        <v>2872</v>
      </c>
    </row>
    <row r="318" spans="1:8" ht="14.25" x14ac:dyDescent="0.2">
      <c r="A318" s="42" t="s">
        <v>324</v>
      </c>
      <c r="B318" s="18">
        <v>2502</v>
      </c>
      <c r="C318" s="18">
        <v>2490</v>
      </c>
      <c r="D318" s="18">
        <v>2475</v>
      </c>
      <c r="E318" s="18">
        <v>2653</v>
      </c>
      <c r="F318" s="18">
        <v>2643</v>
      </c>
      <c r="G318" s="18">
        <v>2635</v>
      </c>
      <c r="H318" s="18">
        <v>2626</v>
      </c>
    </row>
    <row r="319" spans="1:8" ht="14.25" x14ac:dyDescent="0.2">
      <c r="A319" s="42" t="s">
        <v>325</v>
      </c>
      <c r="B319" s="18">
        <v>2291</v>
      </c>
      <c r="C319" s="18">
        <v>2209</v>
      </c>
      <c r="D319" s="18">
        <v>2022</v>
      </c>
      <c r="E319" s="18">
        <v>2065</v>
      </c>
      <c r="F319" s="18">
        <v>1999</v>
      </c>
      <c r="G319" s="18">
        <v>1938</v>
      </c>
      <c r="H319" s="18">
        <v>1832</v>
      </c>
    </row>
    <row r="320" spans="1:8" ht="14.25" x14ac:dyDescent="0.2">
      <c r="A320" s="42" t="s">
        <v>326</v>
      </c>
      <c r="B320" s="18">
        <v>3567</v>
      </c>
      <c r="C320" s="18">
        <v>3622</v>
      </c>
      <c r="D320" s="18">
        <v>3674</v>
      </c>
      <c r="E320" s="18">
        <v>3936</v>
      </c>
      <c r="F320" s="18">
        <v>3986</v>
      </c>
      <c r="G320" s="18">
        <v>4034</v>
      </c>
      <c r="H320" s="18">
        <v>4039</v>
      </c>
    </row>
    <row r="321" spans="1:8" ht="14.25" x14ac:dyDescent="0.2">
      <c r="A321" s="42" t="s">
        <v>327</v>
      </c>
      <c r="B321" s="18">
        <v>3263</v>
      </c>
      <c r="C321" s="18">
        <v>3277</v>
      </c>
      <c r="D321" s="18">
        <v>3291</v>
      </c>
      <c r="E321" s="18">
        <v>3490</v>
      </c>
      <c r="F321" s="18">
        <v>3508</v>
      </c>
      <c r="G321" s="18">
        <v>3522</v>
      </c>
      <c r="H321" s="18">
        <v>3539</v>
      </c>
    </row>
    <row r="322" spans="1:8" ht="14.25" x14ac:dyDescent="0.2">
      <c r="A322" s="42" t="s">
        <v>328</v>
      </c>
      <c r="B322" s="18">
        <v>4238</v>
      </c>
      <c r="C322" s="18">
        <v>4257</v>
      </c>
      <c r="D322" s="18">
        <v>4281</v>
      </c>
      <c r="E322" s="18">
        <v>4491</v>
      </c>
      <c r="F322" s="18">
        <v>4516</v>
      </c>
      <c r="G322" s="18">
        <v>4537</v>
      </c>
      <c r="H322" s="18">
        <v>4559</v>
      </c>
    </row>
    <row r="323" spans="1:8" ht="14.25" x14ac:dyDescent="0.2">
      <c r="A323" s="42" t="s">
        <v>329</v>
      </c>
      <c r="B323" s="18">
        <v>2069</v>
      </c>
      <c r="C323" s="18">
        <v>2002</v>
      </c>
      <c r="D323" s="18">
        <v>1942</v>
      </c>
      <c r="E323" s="18">
        <v>1994</v>
      </c>
      <c r="F323" s="18">
        <v>1915</v>
      </c>
      <c r="G323" s="18">
        <v>1862</v>
      </c>
      <c r="H323" s="18">
        <v>1866</v>
      </c>
    </row>
    <row r="324" spans="1:8" ht="14.25" x14ac:dyDescent="0.2">
      <c r="A324" s="42" t="s">
        <v>330</v>
      </c>
      <c r="B324" s="18">
        <v>10140</v>
      </c>
      <c r="C324" s="18">
        <v>10239</v>
      </c>
      <c r="D324" s="18">
        <v>10337</v>
      </c>
      <c r="E324" s="18">
        <v>10744</v>
      </c>
      <c r="F324" s="18">
        <v>10841</v>
      </c>
      <c r="G324" s="18">
        <v>10934</v>
      </c>
      <c r="H324" s="18">
        <v>11025</v>
      </c>
    </row>
    <row r="325" spans="1:8" ht="14.25" x14ac:dyDescent="0.2">
      <c r="A325" s="42" t="s">
        <v>331</v>
      </c>
      <c r="B325" s="18">
        <v>10594</v>
      </c>
      <c r="C325" s="18">
        <v>10692</v>
      </c>
      <c r="D325" s="18">
        <v>10788</v>
      </c>
      <c r="E325" s="18">
        <v>11131</v>
      </c>
      <c r="F325" s="18">
        <v>11226</v>
      </c>
      <c r="G325" s="18">
        <v>11318</v>
      </c>
      <c r="H325" s="18">
        <v>11401</v>
      </c>
    </row>
    <row r="326" spans="1:8" ht="14.25" x14ac:dyDescent="0.2">
      <c r="A326" s="42" t="s">
        <v>332</v>
      </c>
      <c r="B326" s="18">
        <v>1924</v>
      </c>
      <c r="C326" s="18">
        <v>1920</v>
      </c>
      <c r="D326" s="18">
        <v>1907</v>
      </c>
      <c r="E326" s="18">
        <v>2032</v>
      </c>
      <c r="F326" s="18">
        <v>2027</v>
      </c>
      <c r="G326" s="18">
        <v>2021</v>
      </c>
      <c r="H326" s="18">
        <v>2018</v>
      </c>
    </row>
    <row r="327" spans="1:8" ht="14.25" x14ac:dyDescent="0.2">
      <c r="A327" s="42" t="s">
        <v>333</v>
      </c>
      <c r="B327" s="18">
        <v>5115</v>
      </c>
      <c r="C327" s="18">
        <v>5143</v>
      </c>
      <c r="D327" s="18">
        <v>5170</v>
      </c>
      <c r="E327" s="18">
        <v>5320</v>
      </c>
      <c r="F327" s="18">
        <v>5349</v>
      </c>
      <c r="G327" s="18">
        <v>5377</v>
      </c>
      <c r="H327" s="18">
        <v>5402</v>
      </c>
    </row>
    <row r="328" spans="1:8" ht="14.25" x14ac:dyDescent="0.2">
      <c r="A328" s="42" t="s">
        <v>334</v>
      </c>
      <c r="B328" s="18">
        <v>3396</v>
      </c>
      <c r="C328" s="18">
        <v>3383</v>
      </c>
      <c r="D328" s="18">
        <v>3366</v>
      </c>
      <c r="E328" s="18">
        <v>3547</v>
      </c>
      <c r="F328" s="18">
        <v>3565</v>
      </c>
      <c r="G328" s="18">
        <v>3554</v>
      </c>
      <c r="H328" s="18">
        <v>3546</v>
      </c>
    </row>
    <row r="329" spans="1:8" ht="14.25" x14ac:dyDescent="0.2">
      <c r="A329" s="42" t="s">
        <v>335</v>
      </c>
      <c r="B329" s="18">
        <v>2831</v>
      </c>
      <c r="C329" s="18">
        <v>2839</v>
      </c>
      <c r="D329" s="18">
        <v>2835</v>
      </c>
      <c r="E329" s="18">
        <v>2858</v>
      </c>
      <c r="F329" s="18">
        <v>2864</v>
      </c>
      <c r="G329" s="18">
        <v>2871</v>
      </c>
      <c r="H329" s="18">
        <v>2872</v>
      </c>
    </row>
    <row r="330" spans="1:8" ht="14.25" x14ac:dyDescent="0.2">
      <c r="A330" s="42" t="s">
        <v>336</v>
      </c>
      <c r="B330" s="18">
        <v>4810</v>
      </c>
      <c r="C330" s="18">
        <v>4806</v>
      </c>
      <c r="D330" s="18">
        <v>4802</v>
      </c>
      <c r="E330" s="18">
        <v>5106</v>
      </c>
      <c r="F330" s="18">
        <v>5111</v>
      </c>
      <c r="G330" s="18">
        <v>5116</v>
      </c>
      <c r="H330" s="18">
        <v>5114</v>
      </c>
    </row>
    <row r="331" spans="1:8" ht="14.25" x14ac:dyDescent="0.2">
      <c r="A331" s="42" t="s">
        <v>337</v>
      </c>
      <c r="B331" s="18">
        <v>99987</v>
      </c>
      <c r="C331" s="18">
        <v>100381</v>
      </c>
      <c r="D331" s="18">
        <v>100759</v>
      </c>
      <c r="E331" s="18">
        <v>107807</v>
      </c>
      <c r="F331" s="18">
        <v>108274</v>
      </c>
      <c r="G331" s="18">
        <v>108725</v>
      </c>
      <c r="H331" s="18">
        <v>109125</v>
      </c>
    </row>
    <row r="332" spans="1:8" ht="14.25" x14ac:dyDescent="0.2">
      <c r="A332" s="42" t="s">
        <v>338</v>
      </c>
      <c r="B332" s="18">
        <v>5392</v>
      </c>
      <c r="C332" s="18">
        <v>5431</v>
      </c>
      <c r="D332" s="18">
        <v>5475</v>
      </c>
      <c r="E332" s="18">
        <v>5634</v>
      </c>
      <c r="F332" s="18">
        <v>5673</v>
      </c>
      <c r="G332" s="18">
        <v>5711</v>
      </c>
      <c r="H332" s="18">
        <v>5743</v>
      </c>
    </row>
    <row r="333" spans="1:8" ht="14.25" x14ac:dyDescent="0.2">
      <c r="A333" s="42" t="s">
        <v>339</v>
      </c>
      <c r="B333" s="18">
        <v>11167</v>
      </c>
      <c r="C333" s="18">
        <v>11199</v>
      </c>
      <c r="D333" s="18">
        <v>11228</v>
      </c>
      <c r="E333" s="18">
        <v>12261</v>
      </c>
      <c r="F333" s="18">
        <v>12306</v>
      </c>
      <c r="G333" s="18">
        <v>12345</v>
      </c>
      <c r="H333" s="18">
        <v>12385</v>
      </c>
    </row>
    <row r="334" spans="1:8" ht="14.25" x14ac:dyDescent="0.2">
      <c r="A334" s="42" t="s">
        <v>340</v>
      </c>
      <c r="B334" s="18">
        <v>3087</v>
      </c>
      <c r="C334" s="18">
        <v>3102</v>
      </c>
      <c r="D334" s="18">
        <v>3115</v>
      </c>
      <c r="E334" s="18">
        <v>3394</v>
      </c>
      <c r="F334" s="18">
        <v>3413</v>
      </c>
      <c r="G334" s="18">
        <v>3428</v>
      </c>
      <c r="H334" s="18">
        <v>3443</v>
      </c>
    </row>
    <row r="335" spans="1:8" ht="14.25" x14ac:dyDescent="0.2">
      <c r="A335" s="42" t="s">
        <v>341</v>
      </c>
      <c r="B335" s="18">
        <v>5761</v>
      </c>
      <c r="C335" s="18">
        <v>5775</v>
      </c>
      <c r="D335" s="18">
        <v>5790</v>
      </c>
      <c r="E335" s="18">
        <v>6042</v>
      </c>
      <c r="F335" s="18">
        <v>6062</v>
      </c>
      <c r="G335" s="18">
        <v>6080</v>
      </c>
      <c r="H335" s="18">
        <v>6099</v>
      </c>
    </row>
    <row r="336" spans="1:8" ht="14.25" x14ac:dyDescent="0.2">
      <c r="A336" s="42" t="s">
        <v>342</v>
      </c>
      <c r="B336" s="18">
        <v>20324</v>
      </c>
      <c r="C336" s="18">
        <v>20468</v>
      </c>
      <c r="D336" s="18">
        <v>20609</v>
      </c>
      <c r="E336" s="18">
        <v>21823</v>
      </c>
      <c r="F336" s="18">
        <v>21974</v>
      </c>
      <c r="G336" s="18">
        <v>22119</v>
      </c>
      <c r="H336" s="18">
        <v>22254</v>
      </c>
    </row>
    <row r="337" spans="1:8" ht="14.25" x14ac:dyDescent="0.2">
      <c r="A337" s="42" t="s">
        <v>343</v>
      </c>
      <c r="B337" s="18">
        <v>2484</v>
      </c>
      <c r="C337" s="18">
        <v>2428</v>
      </c>
      <c r="D337" s="18">
        <v>2371</v>
      </c>
      <c r="E337" s="18">
        <v>2682</v>
      </c>
      <c r="F337" s="18">
        <v>2635</v>
      </c>
      <c r="G337" s="18">
        <v>2592</v>
      </c>
      <c r="H337" s="18">
        <v>2551</v>
      </c>
    </row>
    <row r="338" spans="1:8" ht="14.25" x14ac:dyDescent="0.2">
      <c r="A338" s="42" t="s">
        <v>344</v>
      </c>
      <c r="B338" s="18">
        <v>3568</v>
      </c>
      <c r="C338" s="18">
        <v>3575</v>
      </c>
      <c r="D338" s="18">
        <v>3571</v>
      </c>
      <c r="E338" s="18">
        <v>3791</v>
      </c>
      <c r="F338" s="18">
        <v>3800</v>
      </c>
      <c r="G338" s="18">
        <v>3807</v>
      </c>
      <c r="H338" s="18">
        <v>3810</v>
      </c>
    </row>
    <row r="339" spans="1:8" ht="14.25" x14ac:dyDescent="0.2">
      <c r="A339" s="42" t="s">
        <v>345</v>
      </c>
      <c r="B339" s="18">
        <v>2322</v>
      </c>
      <c r="C339" s="18">
        <v>2325</v>
      </c>
      <c r="D339" s="18">
        <v>2336</v>
      </c>
      <c r="E339" s="18">
        <v>2399</v>
      </c>
      <c r="F339" s="18">
        <v>2406</v>
      </c>
      <c r="G339" s="18">
        <v>2413</v>
      </c>
      <c r="H339" s="18">
        <v>2422</v>
      </c>
    </row>
    <row r="340" spans="1:8" ht="14.25" x14ac:dyDescent="0.2">
      <c r="A340" s="42" t="s">
        <v>346</v>
      </c>
      <c r="B340" s="18">
        <v>3215</v>
      </c>
      <c r="C340" s="18">
        <v>3223</v>
      </c>
      <c r="D340" s="18">
        <v>3415</v>
      </c>
      <c r="E340" s="18">
        <v>3616</v>
      </c>
      <c r="F340" s="18">
        <v>3622</v>
      </c>
      <c r="G340" s="18">
        <v>3630</v>
      </c>
      <c r="H340" s="18">
        <v>3634</v>
      </c>
    </row>
    <row r="341" spans="1:8" ht="14.25" x14ac:dyDescent="0.2">
      <c r="A341" s="42" t="s">
        <v>347</v>
      </c>
      <c r="B341" s="18">
        <v>2913</v>
      </c>
      <c r="C341" s="18">
        <v>2938</v>
      </c>
      <c r="D341" s="18">
        <v>2966</v>
      </c>
      <c r="E341" s="18">
        <v>3250</v>
      </c>
      <c r="F341" s="18">
        <v>3276</v>
      </c>
      <c r="G341" s="18">
        <v>3304</v>
      </c>
      <c r="H341" s="18">
        <v>3327</v>
      </c>
    </row>
    <row r="342" spans="1:8" ht="14.25" x14ac:dyDescent="0.2">
      <c r="A342" s="42" t="s">
        <v>348</v>
      </c>
      <c r="B342" s="18">
        <v>2868</v>
      </c>
      <c r="C342" s="18">
        <v>2860</v>
      </c>
      <c r="D342" s="18">
        <v>2862</v>
      </c>
      <c r="E342" s="18">
        <v>3020</v>
      </c>
      <c r="F342" s="18">
        <v>3020</v>
      </c>
      <c r="G342" s="18">
        <v>3021</v>
      </c>
      <c r="H342" s="18">
        <v>3024</v>
      </c>
    </row>
    <row r="343" spans="1:8" ht="14.25" x14ac:dyDescent="0.2">
      <c r="A343" s="42" t="s">
        <v>349</v>
      </c>
      <c r="B343" s="18">
        <v>3208</v>
      </c>
      <c r="C343" s="18">
        <v>3213</v>
      </c>
      <c r="D343" s="18">
        <v>3215</v>
      </c>
      <c r="E343" s="18">
        <v>3482</v>
      </c>
      <c r="F343" s="18">
        <v>3487</v>
      </c>
      <c r="G343" s="18">
        <v>3497</v>
      </c>
      <c r="H343" s="18">
        <v>3501</v>
      </c>
    </row>
    <row r="344" spans="1:8" ht="14.25" x14ac:dyDescent="0.2">
      <c r="A344" s="42" t="s">
        <v>350</v>
      </c>
      <c r="B344" s="18">
        <v>2352</v>
      </c>
      <c r="C344" s="18">
        <v>2373</v>
      </c>
      <c r="D344" s="18">
        <v>2393</v>
      </c>
      <c r="E344" s="18">
        <v>2559</v>
      </c>
      <c r="F344" s="18">
        <v>2578</v>
      </c>
      <c r="G344" s="18">
        <v>2600</v>
      </c>
      <c r="H344" s="18">
        <v>2617</v>
      </c>
    </row>
    <row r="345" spans="1:8" ht="14.25" x14ac:dyDescent="0.2">
      <c r="A345" s="42" t="s">
        <v>351</v>
      </c>
      <c r="B345" s="18">
        <v>2930</v>
      </c>
      <c r="C345" s="18">
        <v>2936</v>
      </c>
      <c r="D345" s="18">
        <v>2754</v>
      </c>
      <c r="E345" s="18">
        <v>2916</v>
      </c>
      <c r="F345" s="18">
        <v>2922</v>
      </c>
      <c r="G345" s="18">
        <v>2930</v>
      </c>
      <c r="H345" s="18">
        <v>2937</v>
      </c>
    </row>
    <row r="346" spans="1:8" ht="14.25" x14ac:dyDescent="0.2">
      <c r="A346" s="42" t="s">
        <v>352</v>
      </c>
      <c r="B346" s="18">
        <v>4776</v>
      </c>
      <c r="C346" s="18">
        <v>4791</v>
      </c>
      <c r="D346" s="18">
        <v>4802</v>
      </c>
      <c r="E346" s="18">
        <v>5118</v>
      </c>
      <c r="F346" s="18">
        <v>5135</v>
      </c>
      <c r="G346" s="18">
        <v>5153</v>
      </c>
      <c r="H346" s="18">
        <v>5167</v>
      </c>
    </row>
    <row r="347" spans="1:8" ht="14.25" x14ac:dyDescent="0.2">
      <c r="A347" s="42" t="s">
        <v>353</v>
      </c>
      <c r="B347" s="18">
        <v>3581</v>
      </c>
      <c r="C347" s="18">
        <v>3587</v>
      </c>
      <c r="D347" s="18">
        <v>3596</v>
      </c>
      <c r="E347" s="18">
        <v>3827</v>
      </c>
      <c r="F347" s="18">
        <v>3839</v>
      </c>
      <c r="G347" s="18">
        <v>3851</v>
      </c>
      <c r="H347" s="18">
        <v>3859</v>
      </c>
    </row>
    <row r="348" spans="1:8" ht="14.25" x14ac:dyDescent="0.2">
      <c r="A348" s="42" t="s">
        <v>354</v>
      </c>
      <c r="B348" s="18">
        <v>6893</v>
      </c>
      <c r="C348" s="18">
        <v>6937</v>
      </c>
      <c r="D348" s="18">
        <v>6978</v>
      </c>
      <c r="E348" s="18">
        <v>8003</v>
      </c>
      <c r="F348" s="18">
        <v>8058</v>
      </c>
      <c r="G348" s="18">
        <v>8107</v>
      </c>
      <c r="H348" s="18">
        <v>8150</v>
      </c>
    </row>
    <row r="349" spans="1:8" ht="14.25" x14ac:dyDescent="0.2">
      <c r="A349" s="42" t="s">
        <v>355</v>
      </c>
      <c r="B349" s="18">
        <v>3422</v>
      </c>
      <c r="C349" s="18">
        <v>3445</v>
      </c>
      <c r="D349" s="18">
        <v>3469</v>
      </c>
      <c r="E349" s="18">
        <v>3564</v>
      </c>
      <c r="F349" s="18">
        <v>3588</v>
      </c>
      <c r="G349" s="18">
        <v>3611</v>
      </c>
      <c r="H349" s="18">
        <v>3631</v>
      </c>
    </row>
    <row r="350" spans="1:8" ht="14.25" x14ac:dyDescent="0.2">
      <c r="A350" s="42" t="s">
        <v>356</v>
      </c>
      <c r="B350" s="18">
        <v>2305</v>
      </c>
      <c r="C350" s="18">
        <v>2326</v>
      </c>
      <c r="D350" s="18">
        <v>2347</v>
      </c>
      <c r="E350" s="18">
        <v>2519</v>
      </c>
      <c r="F350" s="18">
        <v>2541</v>
      </c>
      <c r="G350" s="18">
        <v>2561</v>
      </c>
      <c r="H350" s="18">
        <v>2581</v>
      </c>
    </row>
    <row r="351" spans="1:8" ht="14.25" x14ac:dyDescent="0.2">
      <c r="A351" s="42" t="s">
        <v>357</v>
      </c>
      <c r="B351" s="18">
        <v>3642</v>
      </c>
      <c r="C351" s="18">
        <v>3664</v>
      </c>
      <c r="D351" s="18">
        <v>3685</v>
      </c>
      <c r="E351" s="18">
        <v>3951</v>
      </c>
      <c r="F351" s="18">
        <v>3975</v>
      </c>
      <c r="G351" s="18">
        <v>3997</v>
      </c>
      <c r="H351" s="18">
        <v>4017</v>
      </c>
    </row>
    <row r="352" spans="1:8" ht="14.25" x14ac:dyDescent="0.2">
      <c r="A352" s="42" t="s">
        <v>358</v>
      </c>
      <c r="B352" s="18">
        <v>3777</v>
      </c>
      <c r="C352" s="18">
        <v>3785</v>
      </c>
      <c r="D352" s="18">
        <v>3782</v>
      </c>
      <c r="E352" s="18">
        <v>3956</v>
      </c>
      <c r="F352" s="18">
        <v>3964</v>
      </c>
      <c r="G352" s="18">
        <v>3968</v>
      </c>
      <c r="H352" s="18">
        <v>3973</v>
      </c>
    </row>
    <row r="353" spans="1:8" ht="14.25" x14ac:dyDescent="0.2">
      <c r="A353" s="42" t="s">
        <v>359</v>
      </c>
      <c r="B353" s="18">
        <v>55450</v>
      </c>
      <c r="C353" s="18">
        <v>55564</v>
      </c>
      <c r="D353" s="18">
        <v>55545</v>
      </c>
      <c r="E353" s="18">
        <v>58855</v>
      </c>
      <c r="F353" s="18">
        <v>59017</v>
      </c>
      <c r="G353" s="18">
        <v>59165</v>
      </c>
      <c r="H353" s="18">
        <v>59340</v>
      </c>
    </row>
    <row r="354" spans="1:8" ht="14.25" x14ac:dyDescent="0.2">
      <c r="A354" s="42" t="s">
        <v>360</v>
      </c>
      <c r="B354" s="18">
        <v>2482</v>
      </c>
      <c r="C354" s="18">
        <v>2392</v>
      </c>
      <c r="D354" s="18">
        <v>2298</v>
      </c>
      <c r="E354" s="18">
        <v>2353</v>
      </c>
      <c r="F354" s="18">
        <v>2280</v>
      </c>
      <c r="G354" s="18">
        <v>2210</v>
      </c>
      <c r="H354" s="18">
        <v>2183</v>
      </c>
    </row>
    <row r="355" spans="1:8" ht="14.25" x14ac:dyDescent="0.2">
      <c r="A355" s="42" t="s">
        <v>361</v>
      </c>
      <c r="B355" s="18">
        <v>1174</v>
      </c>
      <c r="C355" s="18">
        <v>1183</v>
      </c>
      <c r="D355" s="18">
        <v>1176</v>
      </c>
      <c r="E355" s="18">
        <v>1253</v>
      </c>
      <c r="F355" s="18">
        <v>1257</v>
      </c>
      <c r="G355" s="18">
        <v>1261</v>
      </c>
      <c r="H355" s="18">
        <v>1260</v>
      </c>
    </row>
    <row r="356" spans="1:8" ht="14.25" x14ac:dyDescent="0.2">
      <c r="A356" s="42" t="s">
        <v>362</v>
      </c>
      <c r="B356" s="18">
        <v>3549</v>
      </c>
      <c r="C356" s="18">
        <v>3557</v>
      </c>
      <c r="D356" s="18">
        <v>3519</v>
      </c>
      <c r="E356" s="18">
        <v>3728</v>
      </c>
      <c r="F356" s="18">
        <v>3742</v>
      </c>
      <c r="G356" s="18">
        <v>3753</v>
      </c>
      <c r="H356" s="18">
        <v>3767</v>
      </c>
    </row>
    <row r="357" spans="1:8" ht="14.25" x14ac:dyDescent="0.2">
      <c r="A357" s="42" t="s">
        <v>363</v>
      </c>
      <c r="B357" s="18">
        <v>5556</v>
      </c>
      <c r="C357" s="18">
        <v>5572</v>
      </c>
      <c r="D357" s="18">
        <v>5631</v>
      </c>
      <c r="E357" s="18">
        <v>5970</v>
      </c>
      <c r="F357" s="18">
        <v>5989</v>
      </c>
      <c r="G357" s="18">
        <v>6006</v>
      </c>
      <c r="H357" s="18">
        <v>6023</v>
      </c>
    </row>
    <row r="358" spans="1:8" ht="14.25" x14ac:dyDescent="0.2">
      <c r="A358" s="42" t="s">
        <v>364</v>
      </c>
      <c r="B358" s="18">
        <v>5143</v>
      </c>
      <c r="C358" s="18">
        <v>5082</v>
      </c>
      <c r="D358" s="18">
        <v>5046</v>
      </c>
      <c r="E358" s="18">
        <v>5284</v>
      </c>
      <c r="F358" s="18">
        <v>5239</v>
      </c>
      <c r="G358" s="18">
        <v>5196</v>
      </c>
      <c r="H358" s="18">
        <v>5154</v>
      </c>
    </row>
    <row r="359" spans="1:8" ht="14.25" x14ac:dyDescent="0.2">
      <c r="A359" s="42" t="s">
        <v>365</v>
      </c>
      <c r="B359" s="18">
        <v>16987</v>
      </c>
      <c r="C359" s="18">
        <v>17183</v>
      </c>
      <c r="D359" s="18">
        <v>17391</v>
      </c>
      <c r="E359" s="18">
        <v>18574</v>
      </c>
      <c r="F359" s="18">
        <v>18769</v>
      </c>
      <c r="G359" s="18">
        <v>18954</v>
      </c>
      <c r="H359" s="18">
        <v>19125</v>
      </c>
    </row>
    <row r="360" spans="1:8" ht="14.25" x14ac:dyDescent="0.2">
      <c r="A360" s="42" t="s">
        <v>366</v>
      </c>
      <c r="B360" s="18">
        <v>4232</v>
      </c>
      <c r="C360" s="18">
        <v>4263</v>
      </c>
      <c r="D360" s="18">
        <v>4257</v>
      </c>
      <c r="E360" s="18">
        <v>4530</v>
      </c>
      <c r="F360" s="18">
        <v>4558</v>
      </c>
      <c r="G360" s="18">
        <v>4585</v>
      </c>
      <c r="H360" s="18">
        <v>4613</v>
      </c>
    </row>
    <row r="361" spans="1:8" ht="14.25" x14ac:dyDescent="0.2">
      <c r="A361" s="42" t="s">
        <v>367</v>
      </c>
      <c r="B361" s="18">
        <v>4635</v>
      </c>
      <c r="C361" s="18">
        <v>4643</v>
      </c>
      <c r="D361" s="18">
        <v>4639</v>
      </c>
      <c r="E361" s="18">
        <v>4914</v>
      </c>
      <c r="F361" s="18">
        <v>4922</v>
      </c>
      <c r="G361" s="18">
        <v>4929</v>
      </c>
      <c r="H361" s="18">
        <v>4935</v>
      </c>
    </row>
    <row r="362" spans="1:8" ht="14.25" x14ac:dyDescent="0.2">
      <c r="A362" s="42" t="s">
        <v>368</v>
      </c>
      <c r="B362" s="18">
        <v>3830</v>
      </c>
      <c r="C362" s="18">
        <v>3874</v>
      </c>
      <c r="D362" s="18">
        <v>3866</v>
      </c>
      <c r="E362" s="18">
        <v>4126</v>
      </c>
      <c r="F362" s="18">
        <v>4170</v>
      </c>
      <c r="G362" s="18">
        <v>4209</v>
      </c>
      <c r="H362" s="18">
        <v>4248</v>
      </c>
    </row>
    <row r="363" spans="1:8" ht="14.25" x14ac:dyDescent="0.2">
      <c r="A363" s="42" t="s">
        <v>369</v>
      </c>
      <c r="B363" s="18">
        <v>1991</v>
      </c>
      <c r="C363" s="18">
        <v>2017</v>
      </c>
      <c r="D363" s="18">
        <v>2093</v>
      </c>
      <c r="E363" s="18">
        <v>2237</v>
      </c>
      <c r="F363" s="18">
        <v>2262</v>
      </c>
      <c r="G363" s="18">
        <v>2286</v>
      </c>
      <c r="H363" s="18">
        <v>2311</v>
      </c>
    </row>
    <row r="364" spans="1:8" ht="14.25" x14ac:dyDescent="0.2">
      <c r="A364" s="42" t="s">
        <v>370</v>
      </c>
      <c r="B364" s="18">
        <v>3768</v>
      </c>
      <c r="C364" s="18">
        <v>3774</v>
      </c>
      <c r="D364" s="18">
        <v>3621</v>
      </c>
      <c r="E364" s="18">
        <v>3834</v>
      </c>
      <c r="F364" s="18">
        <v>3843</v>
      </c>
      <c r="G364" s="18">
        <v>3852</v>
      </c>
      <c r="H364" s="18">
        <v>3855</v>
      </c>
    </row>
    <row r="365" spans="1:8" ht="14.25" x14ac:dyDescent="0.2">
      <c r="A365" s="42" t="s">
        <v>371</v>
      </c>
      <c r="B365" s="18">
        <v>2103</v>
      </c>
      <c r="C365" s="18">
        <v>2024</v>
      </c>
      <c r="D365" s="18">
        <v>2008</v>
      </c>
      <c r="E365" s="18">
        <v>2052</v>
      </c>
      <c r="F365" s="18">
        <v>1986</v>
      </c>
      <c r="G365" s="18">
        <v>1924</v>
      </c>
      <c r="H365" s="18">
        <v>1866</v>
      </c>
    </row>
    <row r="366" spans="1:8" ht="14.25" x14ac:dyDescent="0.2">
      <c r="A366" s="42" t="s">
        <v>372</v>
      </c>
      <c r="B366" s="18">
        <v>153236</v>
      </c>
      <c r="C366" s="18">
        <v>153732</v>
      </c>
      <c r="D366" s="18">
        <v>154577</v>
      </c>
      <c r="E366" s="18">
        <v>162522</v>
      </c>
      <c r="F366" s="18">
        <v>162725</v>
      </c>
      <c r="G366" s="18">
        <v>162916</v>
      </c>
      <c r="H366" s="18">
        <v>163110</v>
      </c>
    </row>
    <row r="367" spans="1:8" ht="14.25" x14ac:dyDescent="0.2">
      <c r="A367" s="42" t="s">
        <v>373</v>
      </c>
      <c r="B367" s="18">
        <v>5873</v>
      </c>
      <c r="C367" s="18">
        <v>5767</v>
      </c>
      <c r="D367" s="18">
        <v>4577</v>
      </c>
      <c r="E367" s="18">
        <v>4763</v>
      </c>
      <c r="F367" s="18">
        <v>4693</v>
      </c>
      <c r="G367" s="18">
        <v>4626</v>
      </c>
      <c r="H367" s="18">
        <v>4562</v>
      </c>
    </row>
    <row r="368" spans="1:8" ht="14.25" x14ac:dyDescent="0.2">
      <c r="A368" s="42" t="s">
        <v>374</v>
      </c>
      <c r="B368" s="18">
        <v>7624</v>
      </c>
      <c r="C368" s="18">
        <v>7690</v>
      </c>
      <c r="D368" s="18">
        <v>7782</v>
      </c>
      <c r="E368" s="18">
        <v>7794</v>
      </c>
      <c r="F368" s="18">
        <v>7715</v>
      </c>
      <c r="G368" s="18">
        <v>7639</v>
      </c>
      <c r="H368" s="18">
        <v>7546</v>
      </c>
    </row>
    <row r="369" spans="1:8" ht="14.25" x14ac:dyDescent="0.2">
      <c r="A369" s="42" t="s">
        <v>375</v>
      </c>
      <c r="B369" s="18">
        <v>3663</v>
      </c>
      <c r="C369" s="18">
        <v>3637</v>
      </c>
      <c r="D369" s="18">
        <v>4029</v>
      </c>
      <c r="E369" s="18">
        <v>4239</v>
      </c>
      <c r="F369" s="18">
        <v>4220</v>
      </c>
      <c r="G369" s="18">
        <v>4202</v>
      </c>
      <c r="H369" s="18">
        <v>4185</v>
      </c>
    </row>
    <row r="370" spans="1:8" ht="14.25" x14ac:dyDescent="0.2">
      <c r="A370" s="42" t="s">
        <v>376</v>
      </c>
      <c r="B370" s="18">
        <v>2116</v>
      </c>
      <c r="C370" s="18">
        <v>2104</v>
      </c>
      <c r="D370" s="18">
        <v>2121</v>
      </c>
      <c r="E370" s="18">
        <v>2226</v>
      </c>
      <c r="F370" s="18">
        <v>2217</v>
      </c>
      <c r="G370" s="18">
        <v>2208</v>
      </c>
      <c r="H370" s="18">
        <v>2204</v>
      </c>
    </row>
    <row r="371" spans="1:8" ht="14.25" x14ac:dyDescent="0.2">
      <c r="A371" s="42" t="s">
        <v>377</v>
      </c>
      <c r="B371" s="18">
        <v>3074</v>
      </c>
      <c r="C371" s="18">
        <v>3092</v>
      </c>
      <c r="D371" s="18">
        <v>3365</v>
      </c>
      <c r="E371" s="18">
        <v>3571</v>
      </c>
      <c r="F371" s="18">
        <v>3587</v>
      </c>
      <c r="G371" s="18">
        <v>3603</v>
      </c>
      <c r="H371" s="18">
        <v>3618</v>
      </c>
    </row>
    <row r="372" spans="1:8" ht="14.25" x14ac:dyDescent="0.2">
      <c r="A372" s="42" t="s">
        <v>378</v>
      </c>
      <c r="B372" s="18">
        <v>6368</v>
      </c>
      <c r="C372" s="18">
        <v>6329</v>
      </c>
      <c r="D372" s="18">
        <v>5865</v>
      </c>
      <c r="E372" s="18">
        <v>6171</v>
      </c>
      <c r="F372" s="18">
        <v>6149</v>
      </c>
      <c r="G372" s="18">
        <v>6126</v>
      </c>
      <c r="H372" s="18">
        <v>6104</v>
      </c>
    </row>
    <row r="373" spans="1:8" ht="14.25" x14ac:dyDescent="0.2">
      <c r="A373" s="42" t="s">
        <v>379</v>
      </c>
      <c r="B373" s="18">
        <v>2235</v>
      </c>
      <c r="C373" s="18">
        <v>2197</v>
      </c>
      <c r="D373" s="18">
        <v>2160</v>
      </c>
      <c r="E373" s="18">
        <v>2252</v>
      </c>
      <c r="F373" s="18">
        <v>2218</v>
      </c>
      <c r="G373" s="18">
        <v>2190</v>
      </c>
      <c r="H373" s="18">
        <v>2168</v>
      </c>
    </row>
    <row r="374" spans="1:8" ht="14.25" x14ac:dyDescent="0.2">
      <c r="A374" s="42" t="s">
        <v>380</v>
      </c>
      <c r="B374" s="18">
        <v>3984</v>
      </c>
      <c r="C374" s="18">
        <v>3972</v>
      </c>
      <c r="D374" s="18">
        <v>4106</v>
      </c>
      <c r="E374" s="18">
        <v>4330</v>
      </c>
      <c r="F374" s="18">
        <v>4318</v>
      </c>
      <c r="G374" s="18">
        <v>4308</v>
      </c>
      <c r="H374" s="18">
        <v>4296</v>
      </c>
    </row>
    <row r="375" spans="1:8" ht="14.25" x14ac:dyDescent="0.2">
      <c r="A375" s="42" t="s">
        <v>381</v>
      </c>
      <c r="B375" s="18">
        <v>1915</v>
      </c>
      <c r="C375" s="18">
        <v>1922</v>
      </c>
      <c r="D375" s="18">
        <v>1932</v>
      </c>
      <c r="E375" s="18">
        <v>2052</v>
      </c>
      <c r="F375" s="18">
        <v>2061</v>
      </c>
      <c r="G375" s="18">
        <v>2071</v>
      </c>
      <c r="H375" s="18">
        <v>2079</v>
      </c>
    </row>
    <row r="376" spans="1:8" ht="14.25" x14ac:dyDescent="0.2">
      <c r="A376" s="42" t="s">
        <v>382</v>
      </c>
      <c r="B376" s="18">
        <v>4934</v>
      </c>
      <c r="C376" s="18">
        <v>4976</v>
      </c>
      <c r="D376" s="18">
        <v>4665</v>
      </c>
      <c r="E376" s="18">
        <v>4447</v>
      </c>
      <c r="F376" s="18">
        <v>4332</v>
      </c>
      <c r="G376" s="18">
        <v>4221</v>
      </c>
      <c r="H376" s="18">
        <v>4118</v>
      </c>
    </row>
    <row r="377" spans="1:8" ht="14.25" x14ac:dyDescent="0.2">
      <c r="A377" s="42" t="s">
        <v>383</v>
      </c>
      <c r="B377" s="18">
        <v>1591</v>
      </c>
      <c r="C377" s="18">
        <v>1482</v>
      </c>
      <c r="D377" s="18">
        <v>1366</v>
      </c>
      <c r="E377" s="18">
        <v>1350</v>
      </c>
      <c r="F377" s="18">
        <v>1256</v>
      </c>
      <c r="G377" s="18">
        <v>1169</v>
      </c>
      <c r="H377" s="18">
        <v>1081</v>
      </c>
    </row>
    <row r="378" spans="1:8" ht="14.25" x14ac:dyDescent="0.2">
      <c r="A378" s="42" t="s">
        <v>384</v>
      </c>
      <c r="B378" s="18">
        <v>2300</v>
      </c>
      <c r="C378" s="18">
        <v>2247</v>
      </c>
      <c r="D378" s="18">
        <v>2170</v>
      </c>
      <c r="E378" s="18">
        <v>2248</v>
      </c>
      <c r="F378" s="18">
        <v>2207</v>
      </c>
      <c r="G378" s="18">
        <v>2167</v>
      </c>
      <c r="H378" s="18">
        <v>2136</v>
      </c>
    </row>
    <row r="379" spans="1:8" ht="14.25" x14ac:dyDescent="0.2">
      <c r="A379" s="42" t="s">
        <v>385</v>
      </c>
      <c r="B379" s="18">
        <v>3162</v>
      </c>
      <c r="C379" s="18">
        <v>3092</v>
      </c>
      <c r="D379" s="18">
        <v>3022</v>
      </c>
      <c r="E379" s="18">
        <v>3136</v>
      </c>
      <c r="F379" s="18">
        <v>3080</v>
      </c>
      <c r="G379" s="18">
        <v>3028</v>
      </c>
      <c r="H379" s="18">
        <v>2978</v>
      </c>
    </row>
    <row r="380" spans="1:8" ht="14.25" x14ac:dyDescent="0.2">
      <c r="A380" s="42" t="s">
        <v>386</v>
      </c>
      <c r="B380" s="18">
        <v>5595</v>
      </c>
      <c r="C380" s="18">
        <v>5646</v>
      </c>
      <c r="D380" s="18">
        <v>5630</v>
      </c>
      <c r="E380" s="18">
        <v>5994</v>
      </c>
      <c r="F380" s="18">
        <v>6041</v>
      </c>
      <c r="G380" s="18">
        <v>6086</v>
      </c>
      <c r="H380" s="18">
        <v>6116</v>
      </c>
    </row>
    <row r="381" spans="1:8" ht="14.25" x14ac:dyDescent="0.2">
      <c r="A381" s="42" t="s">
        <v>387</v>
      </c>
      <c r="B381" s="18">
        <v>10321</v>
      </c>
      <c r="C381" s="18">
        <v>10328</v>
      </c>
      <c r="D381" s="18">
        <v>10600</v>
      </c>
      <c r="E381" s="18">
        <v>11216</v>
      </c>
      <c r="F381" s="18">
        <v>11234</v>
      </c>
      <c r="G381" s="18">
        <v>11251</v>
      </c>
      <c r="H381" s="18">
        <v>11267</v>
      </c>
    </row>
    <row r="382" spans="1:8" ht="14.25" x14ac:dyDescent="0.2">
      <c r="A382" s="42" t="s">
        <v>388</v>
      </c>
      <c r="B382" s="18">
        <v>3057</v>
      </c>
      <c r="C382" s="18">
        <v>3018</v>
      </c>
      <c r="D382" s="18">
        <v>2877</v>
      </c>
      <c r="E382" s="18">
        <v>3010</v>
      </c>
      <c r="F382" s="18">
        <v>2980</v>
      </c>
      <c r="G382" s="18">
        <v>2951</v>
      </c>
      <c r="H382" s="18">
        <v>3012</v>
      </c>
    </row>
    <row r="383" spans="1:8" ht="14.25" x14ac:dyDescent="0.2">
      <c r="A383" s="42" t="s">
        <v>389</v>
      </c>
      <c r="B383" s="18">
        <v>1793</v>
      </c>
      <c r="C383" s="18">
        <v>1808</v>
      </c>
      <c r="D383" s="18">
        <v>2174</v>
      </c>
      <c r="E383" s="18">
        <v>1915</v>
      </c>
      <c r="F383" s="18">
        <v>1816</v>
      </c>
      <c r="G383" s="18">
        <v>1722</v>
      </c>
      <c r="H383" s="18">
        <v>1631</v>
      </c>
    </row>
    <row r="384" spans="1:8" ht="14.25" x14ac:dyDescent="0.2">
      <c r="A384" s="42" t="s">
        <v>390</v>
      </c>
      <c r="B384" s="18">
        <v>3855</v>
      </c>
      <c r="C384" s="18">
        <v>3802</v>
      </c>
      <c r="D384" s="18">
        <v>4016</v>
      </c>
      <c r="E384" s="18">
        <v>4202</v>
      </c>
      <c r="F384" s="18">
        <v>4159</v>
      </c>
      <c r="G384" s="18">
        <v>4118</v>
      </c>
      <c r="H384" s="18">
        <v>4043</v>
      </c>
    </row>
    <row r="385" spans="1:8" ht="14.25" x14ac:dyDescent="0.2">
      <c r="A385" s="42" t="s">
        <v>391</v>
      </c>
      <c r="B385" s="18">
        <v>79776</v>
      </c>
      <c r="C385" s="18">
        <v>80623</v>
      </c>
      <c r="D385" s="18">
        <v>82120</v>
      </c>
      <c r="E385" s="18">
        <v>87606</v>
      </c>
      <c r="F385" s="18">
        <v>88442</v>
      </c>
      <c r="G385" s="18">
        <v>89230</v>
      </c>
      <c r="H385" s="18">
        <v>89966</v>
      </c>
    </row>
    <row r="386" spans="1:8" ht="14.25" x14ac:dyDescent="0.2">
      <c r="A386" s="42" t="s">
        <v>392</v>
      </c>
      <c r="B386" s="18">
        <v>384114</v>
      </c>
      <c r="C386" s="18">
        <v>384040</v>
      </c>
      <c r="D386" s="18">
        <v>383646</v>
      </c>
      <c r="E386" s="18">
        <v>401741</v>
      </c>
      <c r="F386" s="18">
        <v>400964</v>
      </c>
      <c r="G386" s="18">
        <v>400211</v>
      </c>
      <c r="H386" s="18">
        <v>406843</v>
      </c>
    </row>
    <row r="387" spans="1:8" ht="14.25" x14ac:dyDescent="0.2">
      <c r="A387" s="42" t="s">
        <v>393</v>
      </c>
      <c r="B387" s="18">
        <v>77773</v>
      </c>
      <c r="C387" s="18">
        <v>78013</v>
      </c>
      <c r="D387" s="18">
        <v>78213</v>
      </c>
      <c r="E387" s="18">
        <v>79395</v>
      </c>
      <c r="F387" s="18">
        <v>78699</v>
      </c>
      <c r="G387" s="18">
        <v>78038</v>
      </c>
      <c r="H387" s="18">
        <v>82400</v>
      </c>
    </row>
    <row r="388" spans="1:8" ht="14.25" x14ac:dyDescent="0.2">
      <c r="A388" s="42" t="s">
        <v>394</v>
      </c>
      <c r="B388" s="18">
        <v>2091</v>
      </c>
      <c r="C388" s="18">
        <v>2084</v>
      </c>
      <c r="D388" s="18">
        <v>2074</v>
      </c>
      <c r="E388" s="18">
        <v>2379</v>
      </c>
      <c r="F388" s="18">
        <v>2370</v>
      </c>
      <c r="G388" s="18">
        <v>2361</v>
      </c>
      <c r="H388" s="18">
        <v>2352</v>
      </c>
    </row>
    <row r="389" spans="1:8" ht="14.25" x14ac:dyDescent="0.2">
      <c r="A389" s="42" t="s">
        <v>395</v>
      </c>
      <c r="B389" s="18">
        <v>7465</v>
      </c>
      <c r="C389" s="18">
        <v>7414</v>
      </c>
      <c r="D389" s="18">
        <v>7364</v>
      </c>
      <c r="E389" s="18">
        <v>7750</v>
      </c>
      <c r="F389" s="18">
        <v>7712</v>
      </c>
      <c r="G389" s="18">
        <v>7680</v>
      </c>
      <c r="H389" s="18">
        <v>7651</v>
      </c>
    </row>
    <row r="390" spans="1:8" ht="14.25" x14ac:dyDescent="0.2">
      <c r="A390" s="42" t="s">
        <v>396</v>
      </c>
      <c r="B390" s="18">
        <v>47692</v>
      </c>
      <c r="C390" s="18">
        <v>48095</v>
      </c>
      <c r="D390" s="18">
        <v>48490</v>
      </c>
      <c r="E390" s="18">
        <v>47789</v>
      </c>
      <c r="F390" s="18">
        <v>47203</v>
      </c>
      <c r="G390" s="18">
        <v>46651</v>
      </c>
      <c r="H390" s="18">
        <v>46130</v>
      </c>
    </row>
    <row r="391" spans="1:8" ht="14.25" x14ac:dyDescent="0.2">
      <c r="A391" s="42" t="s">
        <v>397</v>
      </c>
      <c r="B391" s="18">
        <v>5037</v>
      </c>
      <c r="C391" s="18">
        <v>5138</v>
      </c>
      <c r="D391" s="18">
        <v>5229</v>
      </c>
      <c r="E391" s="18">
        <v>5540</v>
      </c>
      <c r="F391" s="18">
        <v>5634</v>
      </c>
      <c r="G391" s="18">
        <v>5721</v>
      </c>
      <c r="H391" s="18">
        <v>5799</v>
      </c>
    </row>
    <row r="392" spans="1:8" ht="14.25" x14ac:dyDescent="0.2">
      <c r="A392" s="42" t="s">
        <v>398</v>
      </c>
      <c r="B392" s="18">
        <v>3075</v>
      </c>
      <c r="C392" s="18">
        <v>3049</v>
      </c>
      <c r="D392" s="18">
        <v>2994</v>
      </c>
      <c r="E392" s="18">
        <v>3197</v>
      </c>
      <c r="F392" s="18">
        <v>3179</v>
      </c>
      <c r="G392" s="18">
        <v>3125</v>
      </c>
      <c r="H392" s="18">
        <v>3109</v>
      </c>
    </row>
    <row r="393" spans="1:8" ht="14.25" x14ac:dyDescent="0.2">
      <c r="A393" s="42" t="s">
        <v>399</v>
      </c>
      <c r="B393" s="18">
        <v>2691</v>
      </c>
      <c r="C393" s="18">
        <v>2656</v>
      </c>
      <c r="D393" s="18">
        <v>2627</v>
      </c>
      <c r="E393" s="18">
        <v>2764</v>
      </c>
      <c r="F393" s="18">
        <v>2737</v>
      </c>
      <c r="G393" s="18">
        <v>2748</v>
      </c>
      <c r="H393" s="18">
        <v>7711</v>
      </c>
    </row>
    <row r="394" spans="1:8" ht="14.25" x14ac:dyDescent="0.2">
      <c r="A394" s="42" t="s">
        <v>400</v>
      </c>
      <c r="B394" s="18">
        <v>5173</v>
      </c>
      <c r="C394" s="18">
        <v>5048</v>
      </c>
      <c r="D394" s="18">
        <v>4931</v>
      </c>
      <c r="E394" s="18">
        <v>4931</v>
      </c>
      <c r="F394" s="18">
        <v>4836</v>
      </c>
      <c r="G394" s="18">
        <v>4743</v>
      </c>
      <c r="H394" s="18">
        <v>4656</v>
      </c>
    </row>
    <row r="395" spans="1:8" ht="14.25" x14ac:dyDescent="0.2">
      <c r="A395" s="42" t="s">
        <v>401</v>
      </c>
      <c r="B395" s="18">
        <v>4549</v>
      </c>
      <c r="C395" s="18">
        <v>4529</v>
      </c>
      <c r="D395" s="18">
        <v>4504</v>
      </c>
      <c r="E395" s="18">
        <v>5045</v>
      </c>
      <c r="F395" s="18">
        <v>5028</v>
      </c>
      <c r="G395" s="18">
        <v>5009</v>
      </c>
      <c r="H395" s="18">
        <v>4992</v>
      </c>
    </row>
    <row r="396" spans="1:8" ht="14.25" x14ac:dyDescent="0.2">
      <c r="A396" s="42" t="s">
        <v>402</v>
      </c>
      <c r="B396" s="18">
        <v>125252</v>
      </c>
      <c r="C396" s="18">
        <v>124876</v>
      </c>
      <c r="D396" s="18">
        <v>124504</v>
      </c>
      <c r="E396" s="18">
        <v>131487</v>
      </c>
      <c r="F396" s="18">
        <v>131126</v>
      </c>
      <c r="G396" s="18">
        <v>130950</v>
      </c>
      <c r="H396" s="18">
        <v>133121</v>
      </c>
    </row>
    <row r="397" spans="1:8" ht="14.25" x14ac:dyDescent="0.2">
      <c r="A397" s="42" t="s">
        <v>403</v>
      </c>
      <c r="B397" s="18">
        <v>1477</v>
      </c>
      <c r="C397" s="18">
        <v>1450</v>
      </c>
      <c r="D397" s="18">
        <v>1424</v>
      </c>
      <c r="E397" s="18">
        <v>1469</v>
      </c>
      <c r="F397" s="18">
        <v>1448</v>
      </c>
      <c r="G397" s="18">
        <v>1427</v>
      </c>
      <c r="H397" s="18">
        <v>1409</v>
      </c>
    </row>
    <row r="398" spans="1:8" ht="14.25" x14ac:dyDescent="0.2">
      <c r="A398" s="42" t="s">
        <v>404</v>
      </c>
      <c r="B398" s="18">
        <v>2907</v>
      </c>
      <c r="C398" s="18">
        <v>2848</v>
      </c>
      <c r="D398" s="18">
        <v>2794</v>
      </c>
      <c r="E398" s="18">
        <v>2893</v>
      </c>
      <c r="F398" s="18">
        <v>2845</v>
      </c>
      <c r="G398" s="18">
        <v>2799</v>
      </c>
      <c r="H398" s="18">
        <v>2757</v>
      </c>
    </row>
    <row r="399" spans="1:8" ht="14.25" x14ac:dyDescent="0.2">
      <c r="A399" s="42" t="s">
        <v>405</v>
      </c>
      <c r="B399" s="18">
        <v>1523</v>
      </c>
      <c r="C399" s="18">
        <v>1483</v>
      </c>
      <c r="D399" s="18">
        <v>1444</v>
      </c>
      <c r="E399" s="18">
        <v>1597</v>
      </c>
      <c r="F399" s="18">
        <v>1564</v>
      </c>
      <c r="G399" s="18">
        <v>1532</v>
      </c>
      <c r="H399" s="18">
        <v>3814</v>
      </c>
    </row>
    <row r="400" spans="1:8" ht="14.25" x14ac:dyDescent="0.2">
      <c r="A400" s="42" t="s">
        <v>406</v>
      </c>
      <c r="B400" s="18">
        <v>4326</v>
      </c>
      <c r="C400" s="18">
        <v>4321</v>
      </c>
      <c r="D400" s="18">
        <v>4308</v>
      </c>
      <c r="E400" s="18">
        <v>4490</v>
      </c>
      <c r="F400" s="18">
        <v>4488</v>
      </c>
      <c r="G400" s="18">
        <v>4482</v>
      </c>
      <c r="H400" s="18">
        <v>4483</v>
      </c>
    </row>
    <row r="401" spans="1:8" ht="14.25" x14ac:dyDescent="0.2">
      <c r="A401" s="42" t="s">
        <v>407</v>
      </c>
      <c r="B401" s="18">
        <v>6981</v>
      </c>
      <c r="C401" s="18">
        <v>6984</v>
      </c>
      <c r="D401" s="18">
        <v>6998</v>
      </c>
      <c r="E401" s="18">
        <v>7336</v>
      </c>
      <c r="F401" s="18">
        <v>7351</v>
      </c>
      <c r="G401" s="18">
        <v>7364</v>
      </c>
      <c r="H401" s="18">
        <v>7382</v>
      </c>
    </row>
    <row r="402" spans="1:8" ht="14.25" x14ac:dyDescent="0.2">
      <c r="A402" s="42" t="s">
        <v>408</v>
      </c>
      <c r="B402" s="18">
        <v>5016</v>
      </c>
      <c r="C402" s="18">
        <v>4892</v>
      </c>
      <c r="D402" s="18">
        <v>4771</v>
      </c>
      <c r="E402" s="18">
        <v>4933</v>
      </c>
      <c r="F402" s="18">
        <v>4828</v>
      </c>
      <c r="G402" s="18">
        <v>4731</v>
      </c>
      <c r="H402" s="18">
        <v>4639</v>
      </c>
    </row>
    <row r="403" spans="1:8" ht="14.25" x14ac:dyDescent="0.2">
      <c r="A403" s="42" t="s">
        <v>409</v>
      </c>
      <c r="B403" s="18">
        <v>2411</v>
      </c>
      <c r="C403" s="18">
        <v>2399</v>
      </c>
      <c r="D403" s="18">
        <v>2409</v>
      </c>
      <c r="E403" s="18">
        <v>2576</v>
      </c>
      <c r="F403" s="18">
        <v>2567</v>
      </c>
      <c r="G403" s="18">
        <v>2558</v>
      </c>
      <c r="H403" s="18">
        <v>2548</v>
      </c>
    </row>
    <row r="404" spans="1:8" ht="14.25" x14ac:dyDescent="0.2">
      <c r="A404" s="42" t="s">
        <v>410</v>
      </c>
      <c r="B404" s="18">
        <v>1854</v>
      </c>
      <c r="C404" s="18">
        <v>1817</v>
      </c>
      <c r="D404" s="18">
        <v>1783</v>
      </c>
      <c r="E404" s="18">
        <v>1846</v>
      </c>
      <c r="F404" s="18">
        <v>1822</v>
      </c>
      <c r="G404" s="18">
        <v>1792</v>
      </c>
      <c r="H404" s="18">
        <v>1768</v>
      </c>
    </row>
    <row r="405" spans="1:8" ht="14.25" x14ac:dyDescent="0.2">
      <c r="A405" s="42" t="s">
        <v>411</v>
      </c>
      <c r="B405" s="18">
        <v>5807</v>
      </c>
      <c r="C405" s="18">
        <v>5720</v>
      </c>
      <c r="D405" s="18">
        <v>5634</v>
      </c>
      <c r="E405" s="18">
        <v>5885</v>
      </c>
      <c r="F405" s="18">
        <v>5815</v>
      </c>
      <c r="G405" s="18">
        <v>5749</v>
      </c>
      <c r="H405" s="18">
        <v>5684</v>
      </c>
    </row>
    <row r="406" spans="1:8" ht="14.25" x14ac:dyDescent="0.2">
      <c r="A406" s="42" t="s">
        <v>412</v>
      </c>
      <c r="B406" s="18">
        <v>4461</v>
      </c>
      <c r="C406" s="18">
        <v>4468</v>
      </c>
      <c r="D406" s="18">
        <v>4477</v>
      </c>
      <c r="E406" s="18">
        <v>4749</v>
      </c>
      <c r="F406" s="18">
        <v>4761</v>
      </c>
      <c r="G406" s="18">
        <v>4775</v>
      </c>
      <c r="H406" s="18">
        <v>4786</v>
      </c>
    </row>
    <row r="407" spans="1:8" ht="14.25" x14ac:dyDescent="0.2">
      <c r="A407" s="42" t="s">
        <v>413</v>
      </c>
      <c r="B407" s="18">
        <v>56217</v>
      </c>
      <c r="C407" s="18">
        <v>56387</v>
      </c>
      <c r="D407" s="18">
        <v>56550</v>
      </c>
      <c r="E407" s="18">
        <v>59915</v>
      </c>
      <c r="F407" s="18">
        <v>60133</v>
      </c>
      <c r="G407" s="18">
        <v>60341</v>
      </c>
      <c r="H407" s="18">
        <v>60538</v>
      </c>
    </row>
    <row r="408" spans="1:8" ht="14.25" x14ac:dyDescent="0.2">
      <c r="A408" s="42" t="s">
        <v>414</v>
      </c>
      <c r="B408" s="18">
        <v>1634</v>
      </c>
      <c r="C408" s="18">
        <v>1613</v>
      </c>
      <c r="D408" s="18">
        <v>1593</v>
      </c>
      <c r="E408" s="18">
        <v>1677</v>
      </c>
      <c r="F408" s="18">
        <v>1661</v>
      </c>
      <c r="G408" s="18">
        <v>1644</v>
      </c>
      <c r="H408" s="18">
        <v>1632</v>
      </c>
    </row>
    <row r="409" spans="1:8" ht="14.25" x14ac:dyDescent="0.2">
      <c r="A409" s="42" t="s">
        <v>415</v>
      </c>
      <c r="B409" s="18">
        <v>5039</v>
      </c>
      <c r="C409" s="18">
        <v>5017</v>
      </c>
      <c r="D409" s="18">
        <v>4991</v>
      </c>
      <c r="E409" s="18">
        <v>5232</v>
      </c>
      <c r="F409" s="18">
        <v>5214</v>
      </c>
      <c r="G409" s="18">
        <v>5199</v>
      </c>
      <c r="H409" s="18">
        <v>5187</v>
      </c>
    </row>
    <row r="410" spans="1:8" ht="14.25" x14ac:dyDescent="0.2">
      <c r="A410" s="42" t="s">
        <v>416</v>
      </c>
      <c r="B410" s="18">
        <v>2489</v>
      </c>
      <c r="C410" s="18">
        <v>2424</v>
      </c>
      <c r="D410" s="18">
        <v>2361</v>
      </c>
      <c r="E410" s="18">
        <v>2419</v>
      </c>
      <c r="F410" s="18">
        <v>2366</v>
      </c>
      <c r="G410" s="18">
        <v>2316</v>
      </c>
      <c r="H410" s="18">
        <v>2268</v>
      </c>
    </row>
    <row r="411" spans="1:8" ht="14.25" x14ac:dyDescent="0.2">
      <c r="A411" s="42" t="s">
        <v>417</v>
      </c>
      <c r="B411" s="18">
        <v>2294</v>
      </c>
      <c r="C411" s="18">
        <v>2287</v>
      </c>
      <c r="D411" s="18">
        <v>2289</v>
      </c>
      <c r="E411" s="18">
        <v>2425</v>
      </c>
      <c r="F411" s="18">
        <v>2425</v>
      </c>
      <c r="G411" s="18">
        <v>2427</v>
      </c>
      <c r="H411" s="18">
        <v>2428</v>
      </c>
    </row>
    <row r="412" spans="1:8" ht="14.25" x14ac:dyDescent="0.2">
      <c r="A412" s="42" t="s">
        <v>418</v>
      </c>
      <c r="B412" s="18">
        <v>1475</v>
      </c>
      <c r="C412" s="18">
        <v>1457</v>
      </c>
      <c r="D412" s="18">
        <v>1440</v>
      </c>
      <c r="E412" s="18">
        <v>1480</v>
      </c>
      <c r="F412" s="18">
        <v>1465</v>
      </c>
      <c r="G412" s="18">
        <v>1452</v>
      </c>
      <c r="H412" s="18">
        <v>1440</v>
      </c>
    </row>
    <row r="413" spans="1:8" ht="14.25" x14ac:dyDescent="0.2">
      <c r="A413" s="42" t="s">
        <v>419</v>
      </c>
      <c r="B413" s="18">
        <v>3794</v>
      </c>
      <c r="C413" s="18">
        <v>3808</v>
      </c>
      <c r="D413" s="18">
        <v>3819</v>
      </c>
      <c r="E413" s="18">
        <v>4175</v>
      </c>
      <c r="F413" s="18">
        <v>4191</v>
      </c>
      <c r="G413" s="18">
        <v>4206</v>
      </c>
      <c r="H413" s="18">
        <v>4223</v>
      </c>
    </row>
    <row r="414" spans="1:8" ht="14.25" x14ac:dyDescent="0.2">
      <c r="A414" s="42" t="s">
        <v>420</v>
      </c>
      <c r="B414" s="18">
        <v>2259</v>
      </c>
      <c r="C414" s="18">
        <v>2223</v>
      </c>
      <c r="D414" s="18">
        <v>2182</v>
      </c>
      <c r="E414" s="18">
        <v>2324</v>
      </c>
      <c r="F414" s="18">
        <v>2296</v>
      </c>
      <c r="G414" s="18">
        <v>2270</v>
      </c>
      <c r="H414" s="18">
        <v>2245</v>
      </c>
    </row>
    <row r="415" spans="1:8" ht="14.25" x14ac:dyDescent="0.2">
      <c r="A415" s="42" t="s">
        <v>421</v>
      </c>
      <c r="B415" s="18">
        <v>1509</v>
      </c>
      <c r="C415" s="18">
        <v>1503</v>
      </c>
      <c r="D415" s="18">
        <v>1465</v>
      </c>
      <c r="E415" s="18">
        <v>1538</v>
      </c>
      <c r="F415" s="18">
        <v>1533</v>
      </c>
      <c r="G415" s="18">
        <v>1525</v>
      </c>
      <c r="H415" s="18">
        <v>1521</v>
      </c>
    </row>
    <row r="416" spans="1:8" ht="14.25" x14ac:dyDescent="0.2">
      <c r="A416" s="42" t="s">
        <v>422</v>
      </c>
      <c r="B416" s="18">
        <v>1238</v>
      </c>
      <c r="C416" s="18">
        <v>1225</v>
      </c>
      <c r="D416" s="18">
        <v>1214</v>
      </c>
      <c r="E416" s="18">
        <v>1344</v>
      </c>
      <c r="F416" s="18">
        <v>1335</v>
      </c>
      <c r="G416" s="18">
        <v>1325</v>
      </c>
      <c r="H416" s="18">
        <v>1315</v>
      </c>
    </row>
    <row r="417" spans="1:8" ht="14.25" x14ac:dyDescent="0.2">
      <c r="A417" s="42" t="s">
        <v>423</v>
      </c>
      <c r="B417" s="18">
        <v>4828</v>
      </c>
      <c r="C417" s="18">
        <v>4772</v>
      </c>
      <c r="D417" s="18">
        <v>4716</v>
      </c>
      <c r="E417" s="18">
        <v>4943</v>
      </c>
      <c r="F417" s="18">
        <v>4898</v>
      </c>
      <c r="G417" s="18">
        <v>4856</v>
      </c>
      <c r="H417" s="18">
        <v>4818</v>
      </c>
    </row>
    <row r="418" spans="1:8" ht="14.25" x14ac:dyDescent="0.2">
      <c r="A418" s="42" t="s">
        <v>424</v>
      </c>
      <c r="B418" s="18">
        <v>5713</v>
      </c>
      <c r="C418" s="18">
        <v>5778</v>
      </c>
      <c r="D418" s="18">
        <v>5842</v>
      </c>
      <c r="E418" s="18">
        <v>6241</v>
      </c>
      <c r="F418" s="18">
        <v>6120</v>
      </c>
      <c r="G418" s="18">
        <v>6180</v>
      </c>
      <c r="H418" s="18">
        <v>6236</v>
      </c>
    </row>
    <row r="419" spans="1:8" ht="14.25" x14ac:dyDescent="0.2">
      <c r="A419" s="42" t="s">
        <v>425</v>
      </c>
      <c r="B419" s="18">
        <v>115722</v>
      </c>
      <c r="C419" s="18">
        <v>115359</v>
      </c>
      <c r="D419" s="18">
        <v>114942</v>
      </c>
      <c r="E419" s="18">
        <v>120748</v>
      </c>
      <c r="F419" s="18">
        <v>120742</v>
      </c>
      <c r="G419" s="18">
        <v>120426</v>
      </c>
      <c r="H419" s="18">
        <v>120134</v>
      </c>
    </row>
    <row r="420" spans="1:8" ht="14.25" x14ac:dyDescent="0.2">
      <c r="A420" s="42" t="s">
        <v>426</v>
      </c>
      <c r="B420" s="18">
        <v>1010</v>
      </c>
      <c r="C420" s="18">
        <v>1004</v>
      </c>
      <c r="D420" s="18">
        <v>994</v>
      </c>
      <c r="E420" s="18">
        <v>1047</v>
      </c>
      <c r="F420" s="18">
        <v>1051</v>
      </c>
      <c r="G420" s="18">
        <v>1047</v>
      </c>
      <c r="H420" s="18">
        <v>1040</v>
      </c>
    </row>
    <row r="421" spans="1:8" ht="14.25" x14ac:dyDescent="0.2">
      <c r="A421" s="42" t="s">
        <v>427</v>
      </c>
      <c r="B421" s="18">
        <v>1625</v>
      </c>
      <c r="C421" s="18">
        <v>1622</v>
      </c>
      <c r="D421" s="18">
        <v>1609</v>
      </c>
      <c r="E421" s="18">
        <v>1699</v>
      </c>
      <c r="F421" s="18">
        <v>1695</v>
      </c>
      <c r="G421" s="18">
        <v>1690</v>
      </c>
      <c r="H421" s="18">
        <v>1685</v>
      </c>
    </row>
    <row r="422" spans="1:8" ht="14.25" x14ac:dyDescent="0.2">
      <c r="A422" s="42" t="s">
        <v>428</v>
      </c>
      <c r="B422" s="18">
        <v>1370</v>
      </c>
      <c r="C422" s="18">
        <v>1340</v>
      </c>
      <c r="D422" s="18">
        <v>1310</v>
      </c>
      <c r="E422" s="18">
        <v>1359</v>
      </c>
      <c r="F422" s="18">
        <v>1415</v>
      </c>
      <c r="G422" s="18">
        <v>1395</v>
      </c>
      <c r="H422" s="18">
        <v>1374</v>
      </c>
    </row>
    <row r="423" spans="1:8" ht="14.25" x14ac:dyDescent="0.2">
      <c r="A423" s="42" t="s">
        <v>429</v>
      </c>
      <c r="B423" s="18">
        <v>3182</v>
      </c>
      <c r="C423" s="18">
        <v>3106</v>
      </c>
      <c r="D423" s="18">
        <v>3018</v>
      </c>
      <c r="E423" s="18">
        <v>3128</v>
      </c>
      <c r="F423" s="18">
        <v>3068</v>
      </c>
      <c r="G423" s="18">
        <v>3010</v>
      </c>
      <c r="H423" s="18">
        <v>2953</v>
      </c>
    </row>
    <row r="424" spans="1:8" ht="14.25" x14ac:dyDescent="0.2">
      <c r="A424" s="42" t="s">
        <v>430</v>
      </c>
      <c r="B424" s="18">
        <v>3161</v>
      </c>
      <c r="C424" s="18">
        <v>3144</v>
      </c>
      <c r="D424" s="18">
        <v>3125</v>
      </c>
      <c r="E424" s="18">
        <v>3290</v>
      </c>
      <c r="F424" s="18">
        <v>3379</v>
      </c>
      <c r="G424" s="18">
        <v>3367</v>
      </c>
      <c r="H424" s="18">
        <v>3354</v>
      </c>
    </row>
    <row r="425" spans="1:8" ht="14.25" x14ac:dyDescent="0.2">
      <c r="A425" s="42" t="s">
        <v>431</v>
      </c>
      <c r="B425" s="18">
        <v>1117</v>
      </c>
      <c r="C425" s="18">
        <v>1118</v>
      </c>
      <c r="D425" s="18">
        <v>1121</v>
      </c>
      <c r="E425" s="18">
        <v>1184</v>
      </c>
      <c r="F425" s="18">
        <v>1230</v>
      </c>
      <c r="G425" s="18">
        <v>1232</v>
      </c>
      <c r="H425" s="18">
        <v>1235</v>
      </c>
    </row>
    <row r="426" spans="1:8" ht="14.25" x14ac:dyDescent="0.2">
      <c r="A426" s="42" t="s">
        <v>432</v>
      </c>
      <c r="B426" s="18">
        <v>2573</v>
      </c>
      <c r="C426" s="18">
        <v>2529</v>
      </c>
      <c r="D426" s="18">
        <v>2449</v>
      </c>
      <c r="E426" s="18">
        <v>2549</v>
      </c>
      <c r="F426" s="18">
        <v>2443</v>
      </c>
      <c r="G426" s="18">
        <v>2410</v>
      </c>
      <c r="H426" s="18">
        <v>2378</v>
      </c>
    </row>
    <row r="427" spans="1:8" ht="14.25" x14ac:dyDescent="0.2">
      <c r="A427" s="42" t="s">
        <v>433</v>
      </c>
      <c r="B427" s="18">
        <v>4453</v>
      </c>
      <c r="C427" s="18">
        <v>4334</v>
      </c>
      <c r="D427" s="18">
        <v>4222</v>
      </c>
      <c r="E427" s="18">
        <v>4360</v>
      </c>
      <c r="F427" s="18">
        <v>4312</v>
      </c>
      <c r="G427" s="18">
        <v>4219</v>
      </c>
      <c r="H427" s="18">
        <v>4130</v>
      </c>
    </row>
    <row r="428" spans="1:8" ht="14.25" x14ac:dyDescent="0.2">
      <c r="A428" s="42" t="s">
        <v>434</v>
      </c>
      <c r="B428" s="18">
        <v>10990</v>
      </c>
      <c r="C428" s="18">
        <v>11011</v>
      </c>
      <c r="D428" s="18">
        <v>11026</v>
      </c>
      <c r="E428" s="18">
        <v>11679</v>
      </c>
      <c r="F428" s="18">
        <v>11733</v>
      </c>
      <c r="G428" s="18">
        <v>11760</v>
      </c>
      <c r="H428" s="18">
        <v>11784</v>
      </c>
    </row>
    <row r="429" spans="1:8" ht="14.25" x14ac:dyDescent="0.2">
      <c r="A429" s="42" t="s">
        <v>435</v>
      </c>
      <c r="B429" s="18">
        <v>1524</v>
      </c>
      <c r="C429" s="18">
        <v>1529</v>
      </c>
      <c r="D429" s="18">
        <v>1531</v>
      </c>
      <c r="E429" s="18">
        <v>1627</v>
      </c>
      <c r="F429" s="18">
        <v>1619</v>
      </c>
      <c r="G429" s="18">
        <v>1628</v>
      </c>
      <c r="H429" s="18">
        <v>1629</v>
      </c>
    </row>
    <row r="430" spans="1:8" ht="14.25" x14ac:dyDescent="0.2">
      <c r="A430" s="42" t="s">
        <v>436</v>
      </c>
      <c r="B430" s="18">
        <v>2553</v>
      </c>
      <c r="C430" s="18">
        <v>2463</v>
      </c>
      <c r="D430" s="18">
        <v>2374</v>
      </c>
      <c r="E430" s="18">
        <v>2431</v>
      </c>
      <c r="F430" s="18">
        <v>2303</v>
      </c>
      <c r="G430" s="18">
        <v>2232</v>
      </c>
      <c r="H430" s="18">
        <v>2170</v>
      </c>
    </row>
    <row r="431" spans="1:8" ht="14.25" x14ac:dyDescent="0.2">
      <c r="A431" s="42" t="s">
        <v>437</v>
      </c>
      <c r="B431" s="18">
        <v>2772</v>
      </c>
      <c r="C431" s="18">
        <v>2747</v>
      </c>
      <c r="D431" s="18">
        <v>2720</v>
      </c>
      <c r="E431" s="18">
        <v>2854</v>
      </c>
      <c r="F431" s="18">
        <v>2856</v>
      </c>
      <c r="G431" s="18">
        <v>2836</v>
      </c>
      <c r="H431" s="18">
        <v>2820</v>
      </c>
    </row>
    <row r="432" spans="1:8" ht="14.25" x14ac:dyDescent="0.2">
      <c r="A432" s="42" t="s">
        <v>438</v>
      </c>
      <c r="B432" s="18">
        <v>3388</v>
      </c>
      <c r="C432" s="18">
        <v>3356</v>
      </c>
      <c r="D432" s="18">
        <v>3366</v>
      </c>
      <c r="E432" s="18">
        <v>3530</v>
      </c>
      <c r="F432" s="18">
        <v>3539</v>
      </c>
      <c r="G432" s="18">
        <v>3516</v>
      </c>
      <c r="H432" s="18">
        <v>3495</v>
      </c>
    </row>
    <row r="433" spans="1:8" ht="14.25" x14ac:dyDescent="0.2">
      <c r="A433" s="42" t="s">
        <v>439</v>
      </c>
      <c r="B433" s="18">
        <v>1727</v>
      </c>
      <c r="C433" s="18">
        <v>1723</v>
      </c>
      <c r="D433" s="18">
        <v>1712</v>
      </c>
      <c r="E433" s="18">
        <v>1805</v>
      </c>
      <c r="F433" s="18">
        <v>1865</v>
      </c>
      <c r="G433" s="18">
        <v>1862</v>
      </c>
      <c r="H433" s="18">
        <v>1856</v>
      </c>
    </row>
    <row r="434" spans="1:8" ht="14.25" x14ac:dyDescent="0.2">
      <c r="A434" s="42" t="s">
        <v>440</v>
      </c>
      <c r="B434" s="18">
        <v>1726</v>
      </c>
      <c r="C434" s="18">
        <v>1732</v>
      </c>
      <c r="D434" s="18">
        <v>1743</v>
      </c>
      <c r="E434" s="18">
        <v>1850</v>
      </c>
      <c r="F434" s="18">
        <v>1907</v>
      </c>
      <c r="G434" s="18">
        <v>1914</v>
      </c>
      <c r="H434" s="18">
        <v>1924</v>
      </c>
    </row>
    <row r="435" spans="1:8" ht="14.25" x14ac:dyDescent="0.2">
      <c r="A435" s="42" t="s">
        <v>441</v>
      </c>
      <c r="B435" s="18">
        <v>2983</v>
      </c>
      <c r="C435" s="18">
        <v>2969</v>
      </c>
      <c r="D435" s="18">
        <v>2961</v>
      </c>
      <c r="E435" s="18">
        <v>3118</v>
      </c>
      <c r="F435" s="18">
        <v>3135</v>
      </c>
      <c r="G435" s="18">
        <v>3127</v>
      </c>
      <c r="H435" s="18">
        <v>3128</v>
      </c>
    </row>
    <row r="436" spans="1:8" ht="14.25" x14ac:dyDescent="0.2">
      <c r="A436" s="42" t="s">
        <v>442</v>
      </c>
      <c r="B436" s="18">
        <v>11850</v>
      </c>
      <c r="C436" s="18">
        <v>11923</v>
      </c>
      <c r="D436" s="18">
        <v>11996</v>
      </c>
      <c r="E436" s="18">
        <v>12753</v>
      </c>
      <c r="F436" s="18">
        <v>12806</v>
      </c>
      <c r="G436" s="18">
        <v>12879</v>
      </c>
      <c r="H436" s="18">
        <v>12953</v>
      </c>
    </row>
    <row r="437" spans="1:8" ht="14.25" x14ac:dyDescent="0.2">
      <c r="A437" s="42" t="s">
        <v>443</v>
      </c>
      <c r="B437" s="18">
        <v>38932</v>
      </c>
      <c r="C437" s="18">
        <v>38994</v>
      </c>
      <c r="D437" s="18">
        <v>39054</v>
      </c>
      <c r="E437" s="18">
        <v>41366</v>
      </c>
      <c r="F437" s="18">
        <v>41304</v>
      </c>
      <c r="G437" s="18">
        <v>41402</v>
      </c>
      <c r="H437" s="18">
        <v>41494</v>
      </c>
    </row>
    <row r="438" spans="1:8" ht="14.25" x14ac:dyDescent="0.2">
      <c r="A438" s="42" t="s">
        <v>444</v>
      </c>
      <c r="B438" s="18">
        <v>3062</v>
      </c>
      <c r="C438" s="18">
        <v>2972</v>
      </c>
      <c r="D438" s="18">
        <v>2880</v>
      </c>
      <c r="E438" s="18">
        <v>2965</v>
      </c>
      <c r="F438" s="18">
        <v>2960</v>
      </c>
      <c r="G438" s="18">
        <v>2884</v>
      </c>
      <c r="H438" s="18">
        <v>2817</v>
      </c>
    </row>
    <row r="439" spans="1:8" ht="14.25" x14ac:dyDescent="0.2">
      <c r="A439" s="42" t="s">
        <v>445</v>
      </c>
      <c r="B439" s="18">
        <v>890</v>
      </c>
      <c r="C439" s="18">
        <v>884</v>
      </c>
      <c r="D439" s="18">
        <v>871</v>
      </c>
      <c r="E439" s="18">
        <v>916</v>
      </c>
      <c r="F439" s="18">
        <v>921</v>
      </c>
      <c r="G439" s="18">
        <v>918</v>
      </c>
      <c r="H439" s="18">
        <v>909</v>
      </c>
    </row>
    <row r="440" spans="1:8" ht="14.25" x14ac:dyDescent="0.2">
      <c r="A440" s="42" t="s">
        <v>446</v>
      </c>
      <c r="B440" s="18">
        <v>1833</v>
      </c>
      <c r="C440" s="18">
        <v>1838</v>
      </c>
      <c r="D440" s="18">
        <v>1838</v>
      </c>
      <c r="E440" s="18">
        <v>1953</v>
      </c>
      <c r="F440" s="18">
        <v>1945</v>
      </c>
      <c r="G440" s="18">
        <v>1951</v>
      </c>
      <c r="H440" s="18">
        <v>1952</v>
      </c>
    </row>
    <row r="441" spans="1:8" ht="14.25" x14ac:dyDescent="0.2">
      <c r="A441" s="42" t="s">
        <v>447</v>
      </c>
      <c r="B441" s="18">
        <v>3065</v>
      </c>
      <c r="C441" s="18">
        <v>3029</v>
      </c>
      <c r="D441" s="18">
        <v>2973</v>
      </c>
      <c r="E441" s="18">
        <v>3111</v>
      </c>
      <c r="F441" s="18">
        <v>3113</v>
      </c>
      <c r="G441" s="18">
        <v>3086</v>
      </c>
      <c r="H441" s="18">
        <v>3062</v>
      </c>
    </row>
    <row r="442" spans="1:8" ht="14.25" x14ac:dyDescent="0.2">
      <c r="A442" s="42" t="s">
        <v>448</v>
      </c>
      <c r="B442" s="18">
        <v>5687</v>
      </c>
      <c r="C442" s="18">
        <v>5734</v>
      </c>
      <c r="D442" s="18">
        <v>5783</v>
      </c>
      <c r="E442" s="18">
        <v>5659</v>
      </c>
      <c r="F442" s="18">
        <v>5582</v>
      </c>
      <c r="G442" s="18">
        <v>5487</v>
      </c>
      <c r="H442" s="18">
        <v>5403</v>
      </c>
    </row>
    <row r="443" spans="1:8" ht="14.25" x14ac:dyDescent="0.2">
      <c r="A443" s="42" t="s">
        <v>449</v>
      </c>
      <c r="B443" s="18">
        <v>1868</v>
      </c>
      <c r="C443" s="18">
        <v>1882</v>
      </c>
      <c r="D443" s="18">
        <v>1895</v>
      </c>
      <c r="E443" s="18">
        <v>2015</v>
      </c>
      <c r="F443" s="18">
        <v>1992</v>
      </c>
      <c r="G443" s="18">
        <v>2006</v>
      </c>
      <c r="H443" s="18">
        <v>2021</v>
      </c>
    </row>
    <row r="444" spans="1:8" ht="14.25" x14ac:dyDescent="0.2">
      <c r="A444" s="42" t="s">
        <v>450</v>
      </c>
      <c r="B444" s="18">
        <v>2381</v>
      </c>
      <c r="C444" s="18">
        <v>2376</v>
      </c>
      <c r="D444" s="18">
        <v>2371</v>
      </c>
      <c r="E444" s="18">
        <v>2500</v>
      </c>
      <c r="F444" s="18">
        <v>2569</v>
      </c>
      <c r="G444" s="18">
        <v>2568</v>
      </c>
      <c r="H444" s="18">
        <v>2568</v>
      </c>
    </row>
    <row r="445" spans="1:8" ht="14.25" x14ac:dyDescent="0.2">
      <c r="A445" s="42" t="s">
        <v>451</v>
      </c>
      <c r="B445" s="18">
        <v>65367</v>
      </c>
      <c r="C445" s="18">
        <v>65792</v>
      </c>
      <c r="D445" s="18">
        <v>65987</v>
      </c>
      <c r="E445" s="18">
        <v>70111</v>
      </c>
      <c r="F445" s="18">
        <v>70397</v>
      </c>
      <c r="G445" s="18">
        <v>70797</v>
      </c>
      <c r="H445" s="18">
        <v>71188</v>
      </c>
    </row>
    <row r="446" spans="1:8" ht="14.25" x14ac:dyDescent="0.2">
      <c r="A446" s="42" t="s">
        <v>452</v>
      </c>
      <c r="B446" s="18">
        <v>3509</v>
      </c>
      <c r="C446" s="18">
        <v>3579</v>
      </c>
      <c r="D446" s="18">
        <v>3646</v>
      </c>
      <c r="E446" s="18">
        <v>3917</v>
      </c>
      <c r="F446" s="18">
        <v>3984</v>
      </c>
      <c r="G446" s="18">
        <v>4046</v>
      </c>
      <c r="H446" s="18">
        <v>4108</v>
      </c>
    </row>
    <row r="447" spans="1:8" ht="14.25" x14ac:dyDescent="0.2">
      <c r="A447" s="42" t="s">
        <v>453</v>
      </c>
      <c r="B447" s="18">
        <v>6958</v>
      </c>
      <c r="C447" s="18">
        <v>6979</v>
      </c>
      <c r="D447" s="18">
        <v>6995</v>
      </c>
      <c r="E447" s="18">
        <v>7360</v>
      </c>
      <c r="F447" s="18">
        <v>7183</v>
      </c>
      <c r="G447" s="18">
        <v>7206</v>
      </c>
      <c r="H447" s="18">
        <v>7229</v>
      </c>
    </row>
    <row r="448" spans="1:8" ht="14.25" x14ac:dyDescent="0.2">
      <c r="A448" s="42" t="s">
        <v>454</v>
      </c>
      <c r="B448" s="18">
        <v>7206</v>
      </c>
      <c r="C448" s="18">
        <v>7265</v>
      </c>
      <c r="D448" s="18">
        <v>7320</v>
      </c>
      <c r="E448" s="18">
        <v>7795</v>
      </c>
      <c r="F448" s="18">
        <v>7863</v>
      </c>
      <c r="G448" s="18">
        <v>7794</v>
      </c>
      <c r="H448" s="18">
        <v>7845</v>
      </c>
    </row>
    <row r="449" spans="1:8" ht="14.25" x14ac:dyDescent="0.2">
      <c r="A449" s="42" t="s">
        <v>455</v>
      </c>
      <c r="B449" s="18">
        <v>2551</v>
      </c>
      <c r="C449" s="18">
        <v>2517</v>
      </c>
      <c r="D449" s="18">
        <v>2491</v>
      </c>
      <c r="E449" s="18">
        <v>2607</v>
      </c>
      <c r="F449" s="18">
        <v>2774</v>
      </c>
      <c r="G449" s="18">
        <v>2753</v>
      </c>
      <c r="H449" s="18">
        <v>2732</v>
      </c>
    </row>
    <row r="450" spans="1:8" ht="14.25" x14ac:dyDescent="0.2">
      <c r="A450" s="42" t="s">
        <v>456</v>
      </c>
      <c r="B450" s="18">
        <v>5951</v>
      </c>
      <c r="C450" s="18">
        <v>5988</v>
      </c>
      <c r="D450" s="18">
        <v>6026</v>
      </c>
      <c r="E450" s="18">
        <v>6409</v>
      </c>
      <c r="F450" s="18">
        <v>6475</v>
      </c>
      <c r="G450" s="18">
        <v>6514</v>
      </c>
      <c r="H450" s="18">
        <v>6551</v>
      </c>
    </row>
    <row r="451" spans="1:8" ht="14.25" x14ac:dyDescent="0.2">
      <c r="A451" s="42" t="s">
        <v>457</v>
      </c>
      <c r="B451" s="18">
        <v>2691</v>
      </c>
      <c r="C451" s="18">
        <v>2714</v>
      </c>
      <c r="D451" s="18">
        <v>2735</v>
      </c>
      <c r="E451" s="18">
        <v>2911</v>
      </c>
      <c r="F451" s="18">
        <v>3033</v>
      </c>
      <c r="G451" s="18">
        <v>3046</v>
      </c>
      <c r="H451" s="18">
        <v>3067</v>
      </c>
    </row>
    <row r="452" spans="1:8" ht="14.25" x14ac:dyDescent="0.2">
      <c r="A452" s="42" t="s">
        <v>458</v>
      </c>
      <c r="B452" s="18">
        <v>1417</v>
      </c>
      <c r="C452" s="18">
        <v>1413</v>
      </c>
      <c r="D452" s="18">
        <v>1401</v>
      </c>
      <c r="E452" s="18">
        <v>1473</v>
      </c>
      <c r="F452" s="18">
        <v>1504</v>
      </c>
      <c r="G452" s="18">
        <v>1500</v>
      </c>
      <c r="H452" s="18">
        <v>1496</v>
      </c>
    </row>
    <row r="453" spans="1:8" ht="14.25" x14ac:dyDescent="0.2">
      <c r="A453" s="42" t="s">
        <v>459</v>
      </c>
      <c r="B453" s="18">
        <v>1957</v>
      </c>
      <c r="C453" s="18">
        <v>1965</v>
      </c>
      <c r="D453" s="18">
        <v>1961</v>
      </c>
      <c r="E453" s="18">
        <v>2080</v>
      </c>
      <c r="F453" s="18">
        <v>1952</v>
      </c>
      <c r="G453" s="18">
        <v>2068</v>
      </c>
      <c r="H453" s="18">
        <v>2071</v>
      </c>
    </row>
    <row r="454" spans="1:8" ht="14.25" x14ac:dyDescent="0.2">
      <c r="A454" s="42" t="s">
        <v>460</v>
      </c>
      <c r="B454" s="18">
        <v>3953</v>
      </c>
      <c r="C454" s="18">
        <v>3998</v>
      </c>
      <c r="D454" s="18">
        <v>4041</v>
      </c>
      <c r="E454" s="18">
        <v>4318</v>
      </c>
      <c r="F454" s="18">
        <v>4403</v>
      </c>
      <c r="G454" s="18">
        <v>4447</v>
      </c>
      <c r="H454" s="18">
        <v>4486</v>
      </c>
    </row>
    <row r="455" spans="1:8" ht="14.25" x14ac:dyDescent="0.2">
      <c r="A455" s="42" t="s">
        <v>461</v>
      </c>
      <c r="B455" s="18">
        <v>3056</v>
      </c>
      <c r="C455" s="18">
        <v>3078</v>
      </c>
      <c r="D455" s="18">
        <v>2906</v>
      </c>
      <c r="E455" s="18">
        <v>3093</v>
      </c>
      <c r="F455" s="18">
        <v>3107</v>
      </c>
      <c r="G455" s="18">
        <v>3126</v>
      </c>
      <c r="H455" s="18">
        <v>3143</v>
      </c>
    </row>
    <row r="456" spans="1:8" ht="14.25" x14ac:dyDescent="0.2">
      <c r="A456" s="42" t="s">
        <v>462</v>
      </c>
      <c r="B456" s="18">
        <v>21673</v>
      </c>
      <c r="C456" s="18">
        <v>21880</v>
      </c>
      <c r="D456" s="18">
        <v>22076</v>
      </c>
      <c r="E456" s="18">
        <v>23533</v>
      </c>
      <c r="F456" s="18">
        <v>23587</v>
      </c>
      <c r="G456" s="18">
        <v>23783</v>
      </c>
      <c r="H456" s="18">
        <v>23967</v>
      </c>
    </row>
    <row r="457" spans="1:8" ht="14.25" x14ac:dyDescent="0.2">
      <c r="A457" s="42" t="s">
        <v>463</v>
      </c>
      <c r="B457" s="18">
        <v>4445</v>
      </c>
      <c r="C457" s="18">
        <v>4416</v>
      </c>
      <c r="D457" s="18">
        <v>4389</v>
      </c>
      <c r="E457" s="18">
        <v>4615</v>
      </c>
      <c r="F457" s="18">
        <v>4532</v>
      </c>
      <c r="G457" s="18">
        <v>4514</v>
      </c>
      <c r="H457" s="18">
        <v>4493</v>
      </c>
    </row>
    <row r="458" spans="1:8" ht="14.25" x14ac:dyDescent="0.2">
      <c r="A458" s="43" t="s">
        <v>468</v>
      </c>
      <c r="B458" s="44">
        <v>3493028</v>
      </c>
      <c r="C458" s="44">
        <v>3514127</v>
      </c>
      <c r="D458" s="44">
        <v>3534518</v>
      </c>
      <c r="E458" s="44">
        <v>3752086</v>
      </c>
      <c r="F458" s="44">
        <v>3773440</v>
      </c>
      <c r="G458" s="44">
        <v>3793603</v>
      </c>
      <c r="H458" s="44">
        <v>3811432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-0.499984740745262"/>
  </sheetPr>
  <dimension ref="A1:GJ427"/>
  <sheetViews>
    <sheetView tabSelected="1" zoomScale="90" zoomScaleNormal="90" workbookViewId="0">
      <pane ySplit="4" topLeftCell="A293" activePane="bottomLeft" state="frozen"/>
      <selection pane="bottomLeft" activeCell="A425" sqref="A425"/>
    </sheetView>
  </sheetViews>
  <sheetFormatPr defaultColWidth="9" defaultRowHeight="12.75" x14ac:dyDescent="0.2"/>
  <cols>
    <col min="1" max="1" width="31.140625" bestFit="1" customWidth="1"/>
    <col min="2" max="2" width="22.140625" bestFit="1" customWidth="1"/>
    <col min="3" max="3" width="10" style="47" bestFit="1" customWidth="1"/>
    <col min="4" max="4" width="40.85546875" bestFit="1" customWidth="1"/>
    <col min="5" max="5" width="24.28515625" bestFit="1" customWidth="1"/>
    <col min="6" max="7" width="20.7109375" bestFit="1" customWidth="1"/>
  </cols>
  <sheetData>
    <row r="1" spans="1:192" s="12" customFormat="1" ht="12.75" customHeight="1" x14ac:dyDescent="0.2">
      <c r="A1" s="294" t="s">
        <v>1873</v>
      </c>
      <c r="B1" s="295"/>
      <c r="C1" s="295"/>
      <c r="D1" s="295"/>
      <c r="E1" s="295"/>
      <c r="F1" s="295"/>
      <c r="G1" s="296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</row>
    <row r="2" spans="1:192" s="12" customFormat="1" ht="48.75" customHeight="1" thickBot="1" x14ac:dyDescent="0.25">
      <c r="A2" s="297"/>
      <c r="B2" s="298"/>
      <c r="C2" s="298"/>
      <c r="D2" s="298"/>
      <c r="E2" s="298"/>
      <c r="F2" s="298"/>
      <c r="G2" s="299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</row>
    <row r="3" spans="1:192" s="11" customFormat="1" ht="18" x14ac:dyDescent="0.2">
      <c r="A3" s="347" t="s">
        <v>1861</v>
      </c>
      <c r="B3" s="348"/>
      <c r="C3" s="348"/>
      <c r="D3" s="348"/>
      <c r="E3" s="348"/>
      <c r="F3" s="348"/>
      <c r="G3" s="349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</row>
    <row r="4" spans="1:192" s="12" customFormat="1" ht="15.75" x14ac:dyDescent="0.25">
      <c r="A4" s="82" t="s">
        <v>1870</v>
      </c>
      <c r="B4" s="82" t="s">
        <v>1261</v>
      </c>
      <c r="C4" s="82" t="s">
        <v>1867</v>
      </c>
      <c r="D4" s="82" t="s">
        <v>964</v>
      </c>
      <c r="E4" s="82" t="s">
        <v>1862</v>
      </c>
      <c r="F4" s="82" t="s">
        <v>1863</v>
      </c>
      <c r="G4" s="82" t="s">
        <v>1871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</row>
    <row r="5" spans="1:192" ht="15" x14ac:dyDescent="0.2">
      <c r="A5" s="84" t="s">
        <v>945</v>
      </c>
      <c r="B5" s="84" t="s">
        <v>524</v>
      </c>
      <c r="C5" s="73">
        <v>290010</v>
      </c>
      <c r="D5" s="84" t="s">
        <v>1262</v>
      </c>
      <c r="E5" s="89">
        <v>6</v>
      </c>
      <c r="F5" s="192">
        <v>0</v>
      </c>
      <c r="G5" s="192">
        <v>6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</row>
    <row r="6" spans="1:192" ht="15" hidden="1" x14ac:dyDescent="0.2">
      <c r="A6" s="84" t="s">
        <v>953</v>
      </c>
      <c r="B6" s="84" t="s">
        <v>718</v>
      </c>
      <c r="C6" s="73">
        <v>290020</v>
      </c>
      <c r="D6" s="84" t="s">
        <v>1263</v>
      </c>
      <c r="E6" s="71">
        <v>4</v>
      </c>
      <c r="F6" s="192">
        <v>5</v>
      </c>
      <c r="G6" s="192">
        <v>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</row>
    <row r="7" spans="1:192" ht="15" hidden="1" x14ac:dyDescent="0.2">
      <c r="A7" s="84" t="s">
        <v>938</v>
      </c>
      <c r="B7" s="84" t="s">
        <v>667</v>
      </c>
      <c r="C7" s="73">
        <v>290030</v>
      </c>
      <c r="D7" s="84" t="s">
        <v>1021</v>
      </c>
      <c r="E7" s="71">
        <v>3</v>
      </c>
      <c r="F7" s="192">
        <v>0</v>
      </c>
      <c r="G7" s="192">
        <v>3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</row>
    <row r="8" spans="1:192" ht="15" hidden="1" x14ac:dyDescent="0.2">
      <c r="A8" s="84" t="s">
        <v>938</v>
      </c>
      <c r="B8" s="84" t="s">
        <v>698</v>
      </c>
      <c r="C8" s="73">
        <v>290035</v>
      </c>
      <c r="D8" s="84" t="s">
        <v>1022</v>
      </c>
      <c r="E8" s="71">
        <v>7</v>
      </c>
      <c r="F8" s="192">
        <v>0</v>
      </c>
      <c r="G8" s="192">
        <v>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</row>
    <row r="9" spans="1:192" ht="15" hidden="1" x14ac:dyDescent="0.2">
      <c r="A9" s="84" t="s">
        <v>945</v>
      </c>
      <c r="B9" s="84" t="s">
        <v>542</v>
      </c>
      <c r="C9" s="73">
        <v>290040</v>
      </c>
      <c r="D9" s="84" t="s">
        <v>1264</v>
      </c>
      <c r="E9" s="71">
        <v>5</v>
      </c>
      <c r="F9" s="192">
        <v>0</v>
      </c>
      <c r="G9" s="192">
        <v>1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</row>
    <row r="10" spans="1:192" ht="15" x14ac:dyDescent="0.2">
      <c r="A10" s="84" t="s">
        <v>942</v>
      </c>
      <c r="B10" s="84" t="s">
        <v>779</v>
      </c>
      <c r="C10" s="73">
        <v>290050</v>
      </c>
      <c r="D10" s="84" t="s">
        <v>1315</v>
      </c>
      <c r="E10" s="71">
        <v>7</v>
      </c>
      <c r="F10" s="192">
        <v>0</v>
      </c>
      <c r="G10" s="192">
        <v>1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</row>
    <row r="11" spans="1:192" ht="15" hidden="1" x14ac:dyDescent="0.2">
      <c r="A11" s="84" t="s">
        <v>946</v>
      </c>
      <c r="B11" s="84" t="s">
        <v>902</v>
      </c>
      <c r="C11" s="73">
        <v>290060</v>
      </c>
      <c r="D11" s="84" t="s">
        <v>1023</v>
      </c>
      <c r="E11" s="71">
        <v>6</v>
      </c>
      <c r="F11" s="192">
        <v>5</v>
      </c>
      <c r="G11" s="192">
        <v>5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</row>
    <row r="12" spans="1:192" ht="15" hidden="1" x14ac:dyDescent="0.2">
      <c r="A12" s="84" t="s">
        <v>938</v>
      </c>
      <c r="B12" s="84" t="s">
        <v>667</v>
      </c>
      <c r="C12" s="73">
        <v>290070</v>
      </c>
      <c r="D12" s="84" t="s">
        <v>1024</v>
      </c>
      <c r="E12" s="71">
        <v>3</v>
      </c>
      <c r="F12" s="192">
        <v>0</v>
      </c>
      <c r="G12" s="192">
        <v>0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</row>
    <row r="13" spans="1:192" ht="15" hidden="1" x14ac:dyDescent="0.2">
      <c r="A13" s="84" t="s">
        <v>977</v>
      </c>
      <c r="B13" s="84" t="s">
        <v>609</v>
      </c>
      <c r="C13" s="73">
        <v>290080</v>
      </c>
      <c r="D13" s="84" t="s">
        <v>1266</v>
      </c>
      <c r="E13" s="71">
        <v>1</v>
      </c>
      <c r="F13" s="192">
        <v>0</v>
      </c>
      <c r="G13" s="192">
        <v>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</row>
    <row r="14" spans="1:192" ht="15" hidden="1" x14ac:dyDescent="0.2">
      <c r="A14" s="84" t="s">
        <v>946</v>
      </c>
      <c r="B14" s="84" t="s">
        <v>872</v>
      </c>
      <c r="C14" s="73">
        <v>290090</v>
      </c>
      <c r="D14" s="84" t="s">
        <v>1025</v>
      </c>
      <c r="E14" s="71">
        <v>7</v>
      </c>
      <c r="F14" s="192">
        <v>0</v>
      </c>
      <c r="G14" s="192">
        <v>5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</row>
    <row r="15" spans="1:192" ht="15" hidden="1" x14ac:dyDescent="0.2">
      <c r="A15" s="84" t="s">
        <v>943</v>
      </c>
      <c r="B15" s="84" t="s">
        <v>978</v>
      </c>
      <c r="C15" s="73">
        <v>290100</v>
      </c>
      <c r="D15" s="84" t="s">
        <v>1026</v>
      </c>
      <c r="E15" s="71">
        <v>5</v>
      </c>
      <c r="F15" s="192">
        <v>6</v>
      </c>
      <c r="G15" s="192">
        <v>6</v>
      </c>
      <c r="H15" s="72"/>
      <c r="I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</row>
    <row r="16" spans="1:192" ht="15" hidden="1" x14ac:dyDescent="0.2">
      <c r="A16" s="84" t="s">
        <v>948</v>
      </c>
      <c r="B16" s="84" t="s">
        <v>557</v>
      </c>
      <c r="C16" s="73">
        <v>290115</v>
      </c>
      <c r="D16" s="84" t="s">
        <v>1269</v>
      </c>
      <c r="E16" s="71">
        <v>0</v>
      </c>
      <c r="F16" s="192">
        <v>0</v>
      </c>
      <c r="G16" s="192">
        <v>4</v>
      </c>
    </row>
    <row r="17" spans="1:7" ht="15" x14ac:dyDescent="0.2">
      <c r="A17" s="84" t="s">
        <v>942</v>
      </c>
      <c r="B17" s="84" t="s">
        <v>850</v>
      </c>
      <c r="C17" s="73">
        <v>290120</v>
      </c>
      <c r="D17" s="84" t="s">
        <v>1270</v>
      </c>
      <c r="E17" s="71">
        <v>5</v>
      </c>
      <c r="F17" s="192">
        <v>0</v>
      </c>
      <c r="G17" s="192">
        <v>1</v>
      </c>
    </row>
    <row r="18" spans="1:7" ht="15" hidden="1" x14ac:dyDescent="0.2">
      <c r="A18" s="84" t="s">
        <v>945</v>
      </c>
      <c r="B18" s="84" t="s">
        <v>505</v>
      </c>
      <c r="C18" s="73">
        <v>290130</v>
      </c>
      <c r="D18" s="84" t="s">
        <v>1271</v>
      </c>
      <c r="E18" s="71">
        <v>3</v>
      </c>
      <c r="F18" s="192">
        <v>6</v>
      </c>
      <c r="G18" s="192">
        <v>5</v>
      </c>
    </row>
    <row r="19" spans="1:7" ht="15" hidden="1" x14ac:dyDescent="0.2">
      <c r="A19" s="84" t="s">
        <v>953</v>
      </c>
      <c r="B19" s="84" t="s">
        <v>731</v>
      </c>
      <c r="C19" s="73">
        <v>290135</v>
      </c>
      <c r="D19" s="84" t="s">
        <v>1027</v>
      </c>
      <c r="E19" s="71">
        <v>4</v>
      </c>
      <c r="F19" s="192">
        <v>5</v>
      </c>
      <c r="G19" s="192">
        <v>2</v>
      </c>
    </row>
    <row r="20" spans="1:7" ht="15" hidden="1" x14ac:dyDescent="0.2">
      <c r="A20" s="84" t="s">
        <v>941</v>
      </c>
      <c r="B20" s="84" t="s">
        <v>736</v>
      </c>
      <c r="C20" s="73">
        <v>290140</v>
      </c>
      <c r="D20" s="84" t="s">
        <v>1028</v>
      </c>
      <c r="E20" s="71">
        <v>2</v>
      </c>
      <c r="F20" s="192">
        <v>6</v>
      </c>
      <c r="G20" s="192">
        <v>6</v>
      </c>
    </row>
    <row r="21" spans="1:7" ht="15" hidden="1" x14ac:dyDescent="0.2">
      <c r="A21" s="84" t="s">
        <v>945</v>
      </c>
      <c r="B21" s="84" t="s">
        <v>479</v>
      </c>
      <c r="C21" s="73">
        <v>290150</v>
      </c>
      <c r="D21" s="84" t="s">
        <v>1029</v>
      </c>
      <c r="E21" s="71">
        <v>6</v>
      </c>
      <c r="F21" s="192">
        <v>6</v>
      </c>
      <c r="G21" s="192">
        <v>6</v>
      </c>
    </row>
    <row r="22" spans="1:7" ht="15" hidden="1" x14ac:dyDescent="0.2">
      <c r="A22" s="84" t="s">
        <v>938</v>
      </c>
      <c r="B22" s="84" t="s">
        <v>698</v>
      </c>
      <c r="C22" s="73">
        <v>290160</v>
      </c>
      <c r="D22" s="84" t="s">
        <v>1030</v>
      </c>
      <c r="E22" s="71">
        <v>6</v>
      </c>
      <c r="F22" s="192">
        <v>6</v>
      </c>
      <c r="G22" s="192">
        <v>6</v>
      </c>
    </row>
    <row r="23" spans="1:7" ht="15" hidden="1" x14ac:dyDescent="0.2">
      <c r="A23" s="84" t="s">
        <v>945</v>
      </c>
      <c r="B23" s="84" t="s">
        <v>479</v>
      </c>
      <c r="C23" s="73">
        <v>290170</v>
      </c>
      <c r="D23" s="84" t="s">
        <v>1272</v>
      </c>
      <c r="E23" s="71">
        <v>2</v>
      </c>
      <c r="F23" s="192">
        <v>6</v>
      </c>
      <c r="G23" s="192">
        <v>4</v>
      </c>
    </row>
    <row r="24" spans="1:7" ht="15" hidden="1" x14ac:dyDescent="0.2">
      <c r="A24" s="84" t="s">
        <v>953</v>
      </c>
      <c r="B24" s="84" t="s">
        <v>731</v>
      </c>
      <c r="C24" s="73">
        <v>290180</v>
      </c>
      <c r="D24" s="84" t="s">
        <v>1273</v>
      </c>
      <c r="E24" s="71">
        <v>7</v>
      </c>
      <c r="F24" s="192">
        <v>3</v>
      </c>
      <c r="G24" s="192">
        <v>6</v>
      </c>
    </row>
    <row r="25" spans="1:7" ht="15" hidden="1" x14ac:dyDescent="0.2">
      <c r="A25" s="84" t="s">
        <v>938</v>
      </c>
      <c r="B25" s="84" t="s">
        <v>667</v>
      </c>
      <c r="C25" s="73">
        <v>290190</v>
      </c>
      <c r="D25" s="84" t="s">
        <v>1274</v>
      </c>
      <c r="E25" s="71">
        <v>2</v>
      </c>
      <c r="F25" s="192">
        <v>0</v>
      </c>
      <c r="G25" s="192">
        <v>3</v>
      </c>
    </row>
    <row r="26" spans="1:7" ht="15" hidden="1" x14ac:dyDescent="0.2">
      <c r="A26" s="84" t="s">
        <v>946</v>
      </c>
      <c r="B26" s="84" t="s">
        <v>902</v>
      </c>
      <c r="C26" s="73">
        <v>290195</v>
      </c>
      <c r="D26" s="84" t="s">
        <v>1031</v>
      </c>
      <c r="E26" s="71">
        <v>6</v>
      </c>
      <c r="F26" s="192">
        <v>0</v>
      </c>
      <c r="G26" s="192">
        <v>4</v>
      </c>
    </row>
    <row r="27" spans="1:7" ht="15" x14ac:dyDescent="0.2">
      <c r="A27" s="84" t="s">
        <v>942</v>
      </c>
      <c r="B27" s="84" t="s">
        <v>779</v>
      </c>
      <c r="C27" s="73">
        <v>290200</v>
      </c>
      <c r="D27" s="84" t="s">
        <v>1032</v>
      </c>
      <c r="E27" s="71">
        <v>7</v>
      </c>
      <c r="F27" s="192">
        <v>0</v>
      </c>
      <c r="G27" s="192">
        <v>6</v>
      </c>
    </row>
    <row r="28" spans="1:7" ht="15" hidden="1" x14ac:dyDescent="0.2">
      <c r="A28" s="84" t="s">
        <v>938</v>
      </c>
      <c r="B28" s="84" t="s">
        <v>667</v>
      </c>
      <c r="C28" s="73">
        <v>290205</v>
      </c>
      <c r="D28" s="84" t="s">
        <v>1866</v>
      </c>
      <c r="E28" s="71">
        <v>6</v>
      </c>
      <c r="F28" s="192">
        <v>0</v>
      </c>
      <c r="G28" s="192">
        <v>4</v>
      </c>
    </row>
    <row r="29" spans="1:7" ht="15" hidden="1" x14ac:dyDescent="0.2">
      <c r="A29" s="84" t="s">
        <v>945</v>
      </c>
      <c r="B29" s="84" t="s">
        <v>542</v>
      </c>
      <c r="C29" s="73">
        <v>290210</v>
      </c>
      <c r="D29" s="84" t="s">
        <v>1033</v>
      </c>
      <c r="E29" s="71">
        <v>1</v>
      </c>
      <c r="F29" s="192">
        <v>0</v>
      </c>
      <c r="G29" s="192">
        <v>0</v>
      </c>
    </row>
    <row r="30" spans="1:7" ht="15" hidden="1" x14ac:dyDescent="0.2">
      <c r="A30" s="84" t="s">
        <v>938</v>
      </c>
      <c r="B30" s="84" t="s">
        <v>667</v>
      </c>
      <c r="C30" s="73">
        <v>290220</v>
      </c>
      <c r="D30" s="84" t="s">
        <v>1034</v>
      </c>
      <c r="E30" s="71">
        <v>5</v>
      </c>
      <c r="F30" s="192">
        <v>0</v>
      </c>
      <c r="G30" s="192">
        <v>4</v>
      </c>
    </row>
    <row r="31" spans="1:7" ht="15" hidden="1" x14ac:dyDescent="0.2">
      <c r="A31" s="84" t="s">
        <v>946</v>
      </c>
      <c r="B31" s="84" t="s">
        <v>855</v>
      </c>
      <c r="C31" s="73">
        <v>290225</v>
      </c>
      <c r="D31" s="84" t="s">
        <v>1035</v>
      </c>
      <c r="E31" s="71">
        <v>4</v>
      </c>
      <c r="F31" s="192">
        <v>5</v>
      </c>
      <c r="G31" s="192">
        <v>6</v>
      </c>
    </row>
    <row r="32" spans="1:7" ht="15" hidden="1" x14ac:dyDescent="0.2">
      <c r="A32" s="84" t="s">
        <v>943</v>
      </c>
      <c r="B32" s="84" t="s">
        <v>978</v>
      </c>
      <c r="C32" s="73">
        <v>290230</v>
      </c>
      <c r="D32" s="84" t="s">
        <v>1276</v>
      </c>
      <c r="E32" s="71">
        <v>7</v>
      </c>
      <c r="F32" s="192">
        <v>6</v>
      </c>
      <c r="G32" s="192">
        <v>1</v>
      </c>
    </row>
    <row r="33" spans="1:7" ht="15" hidden="1" x14ac:dyDescent="0.2">
      <c r="A33" s="84" t="s">
        <v>946</v>
      </c>
      <c r="B33" s="84" t="s">
        <v>872</v>
      </c>
      <c r="C33" s="73">
        <v>290240</v>
      </c>
      <c r="D33" s="84" t="s">
        <v>1036</v>
      </c>
      <c r="E33" s="71">
        <v>2</v>
      </c>
      <c r="F33" s="192">
        <v>0</v>
      </c>
      <c r="G33" s="192">
        <v>5</v>
      </c>
    </row>
    <row r="34" spans="1:7" ht="15" hidden="1" x14ac:dyDescent="0.2">
      <c r="A34" s="84" t="s">
        <v>941</v>
      </c>
      <c r="B34" s="84" t="s">
        <v>736</v>
      </c>
      <c r="C34" s="73">
        <v>290250</v>
      </c>
      <c r="D34" s="84" t="s">
        <v>1277</v>
      </c>
      <c r="E34" s="71">
        <v>6</v>
      </c>
      <c r="F34" s="192">
        <v>6</v>
      </c>
      <c r="G34" s="192">
        <v>4</v>
      </c>
    </row>
    <row r="35" spans="1:7" ht="15" hidden="1" x14ac:dyDescent="0.2">
      <c r="A35" s="84" t="s">
        <v>945</v>
      </c>
      <c r="B35" s="84" t="s">
        <v>479</v>
      </c>
      <c r="C35" s="73">
        <v>290260</v>
      </c>
      <c r="D35" s="84" t="s">
        <v>1037</v>
      </c>
      <c r="E35" s="71">
        <v>5</v>
      </c>
      <c r="F35" s="192">
        <v>6</v>
      </c>
      <c r="G35" s="192">
        <v>3</v>
      </c>
    </row>
    <row r="36" spans="1:7" ht="15" hidden="1" x14ac:dyDescent="0.2">
      <c r="A36" s="84" t="s">
        <v>938</v>
      </c>
      <c r="B36" s="84" t="s">
        <v>698</v>
      </c>
      <c r="C36" s="73">
        <v>290265</v>
      </c>
      <c r="D36" s="84" t="s">
        <v>1278</v>
      </c>
      <c r="E36" s="71">
        <v>5</v>
      </c>
      <c r="F36" s="192">
        <v>0</v>
      </c>
      <c r="G36" s="192">
        <v>4</v>
      </c>
    </row>
    <row r="37" spans="1:7" ht="15" hidden="1" x14ac:dyDescent="0.2">
      <c r="A37" s="84" t="s">
        <v>941</v>
      </c>
      <c r="B37" s="84" t="s">
        <v>753</v>
      </c>
      <c r="C37" s="73">
        <v>290270</v>
      </c>
      <c r="D37" s="84" t="s">
        <v>1038</v>
      </c>
      <c r="E37" s="71">
        <v>7</v>
      </c>
      <c r="F37" s="192">
        <v>6</v>
      </c>
      <c r="G37" s="192">
        <v>6</v>
      </c>
    </row>
    <row r="38" spans="1:7" ht="15" x14ac:dyDescent="0.2">
      <c r="A38" s="84" t="s">
        <v>942</v>
      </c>
      <c r="B38" s="84" t="s">
        <v>779</v>
      </c>
      <c r="C38" s="73">
        <v>290280</v>
      </c>
      <c r="D38" s="84" t="s">
        <v>1039</v>
      </c>
      <c r="E38" s="71">
        <v>7</v>
      </c>
      <c r="F38" s="192">
        <v>6</v>
      </c>
      <c r="G38" s="192">
        <v>5</v>
      </c>
    </row>
    <row r="39" spans="1:7" ht="15" x14ac:dyDescent="0.2">
      <c r="A39" s="84" t="s">
        <v>942</v>
      </c>
      <c r="B39" s="84" t="s">
        <v>850</v>
      </c>
      <c r="C39" s="73">
        <v>290290</v>
      </c>
      <c r="D39" s="84" t="s">
        <v>1279</v>
      </c>
      <c r="E39" s="71">
        <v>6</v>
      </c>
      <c r="F39" s="192">
        <v>0</v>
      </c>
      <c r="G39" s="192">
        <v>1</v>
      </c>
    </row>
    <row r="40" spans="1:7" ht="15" hidden="1" x14ac:dyDescent="0.2">
      <c r="A40" s="84" t="s">
        <v>948</v>
      </c>
      <c r="B40" s="84" t="s">
        <v>557</v>
      </c>
      <c r="C40" s="73">
        <v>290300</v>
      </c>
      <c r="D40" s="84" t="s">
        <v>1040</v>
      </c>
      <c r="E40" s="71">
        <v>1</v>
      </c>
      <c r="F40" s="192">
        <v>0</v>
      </c>
      <c r="G40" s="192">
        <v>2</v>
      </c>
    </row>
    <row r="41" spans="1:7" ht="15" hidden="1" x14ac:dyDescent="0.2">
      <c r="A41" s="84" t="s">
        <v>946</v>
      </c>
      <c r="B41" s="84" t="s">
        <v>902</v>
      </c>
      <c r="C41" s="73">
        <v>290310</v>
      </c>
      <c r="D41" s="84" t="s">
        <v>1041</v>
      </c>
      <c r="E41" s="71">
        <v>7</v>
      </c>
      <c r="F41" s="192">
        <v>5</v>
      </c>
      <c r="G41" s="192">
        <v>6</v>
      </c>
    </row>
    <row r="42" spans="1:7" ht="15" hidden="1" x14ac:dyDescent="0.2">
      <c r="A42" s="84" t="s">
        <v>941</v>
      </c>
      <c r="B42" s="84" t="s">
        <v>736</v>
      </c>
      <c r="C42" s="73">
        <v>290320</v>
      </c>
      <c r="D42" s="84" t="s">
        <v>1042</v>
      </c>
      <c r="E42" s="71">
        <v>6</v>
      </c>
      <c r="F42" s="192">
        <v>6</v>
      </c>
      <c r="G42" s="192">
        <v>6</v>
      </c>
    </row>
    <row r="43" spans="1:7" ht="15" hidden="1" x14ac:dyDescent="0.2">
      <c r="A43" s="84" t="s">
        <v>948</v>
      </c>
      <c r="B43" s="84" t="s">
        <v>557</v>
      </c>
      <c r="C43" s="73">
        <v>290323</v>
      </c>
      <c r="D43" s="84" t="s">
        <v>1043</v>
      </c>
      <c r="E43" s="71">
        <v>0</v>
      </c>
      <c r="F43" s="192">
        <v>0</v>
      </c>
      <c r="G43" s="192">
        <v>5</v>
      </c>
    </row>
    <row r="44" spans="1:7" ht="15" hidden="1" x14ac:dyDescent="0.2">
      <c r="A44" s="84" t="s">
        <v>945</v>
      </c>
      <c r="B44" s="84" t="s">
        <v>542</v>
      </c>
      <c r="C44" s="73">
        <v>290327</v>
      </c>
      <c r="D44" s="84" t="s">
        <v>1045</v>
      </c>
      <c r="E44" s="71">
        <v>7</v>
      </c>
      <c r="F44" s="192">
        <v>0</v>
      </c>
      <c r="G44" s="192">
        <v>1</v>
      </c>
    </row>
    <row r="45" spans="1:7" ht="15" hidden="1" x14ac:dyDescent="0.2">
      <c r="A45" s="84" t="s">
        <v>946</v>
      </c>
      <c r="B45" s="84" t="s">
        <v>872</v>
      </c>
      <c r="C45" s="73">
        <v>290330</v>
      </c>
      <c r="D45" s="84" t="s">
        <v>1044</v>
      </c>
      <c r="E45" s="71">
        <v>7</v>
      </c>
      <c r="F45" s="192">
        <v>3</v>
      </c>
      <c r="G45" s="192">
        <v>6</v>
      </c>
    </row>
    <row r="46" spans="1:7" ht="15" hidden="1" x14ac:dyDescent="0.2">
      <c r="A46" s="84" t="s">
        <v>977</v>
      </c>
      <c r="B46" s="84" t="s">
        <v>595</v>
      </c>
      <c r="C46" s="73">
        <v>290340</v>
      </c>
      <c r="D46" s="84" t="s">
        <v>1046</v>
      </c>
      <c r="E46" s="71">
        <v>4</v>
      </c>
      <c r="F46" s="192">
        <v>0</v>
      </c>
      <c r="G46" s="192">
        <v>5</v>
      </c>
    </row>
    <row r="47" spans="1:7" ht="15" x14ac:dyDescent="0.2">
      <c r="A47" s="84" t="s">
        <v>942</v>
      </c>
      <c r="B47" s="84" t="s">
        <v>850</v>
      </c>
      <c r="C47" s="73">
        <v>290350</v>
      </c>
      <c r="D47" s="84" t="s">
        <v>1047</v>
      </c>
      <c r="E47" s="71">
        <v>6</v>
      </c>
      <c r="F47" s="192">
        <v>3</v>
      </c>
      <c r="G47" s="192">
        <v>6</v>
      </c>
    </row>
    <row r="48" spans="1:7" ht="15" hidden="1" x14ac:dyDescent="0.2">
      <c r="A48" s="84" t="s">
        <v>945</v>
      </c>
      <c r="B48" s="84" t="s">
        <v>542</v>
      </c>
      <c r="C48" s="73">
        <v>290360</v>
      </c>
      <c r="D48" s="84" t="s">
        <v>1048</v>
      </c>
      <c r="E48" s="71">
        <v>7</v>
      </c>
      <c r="F48" s="192">
        <v>6</v>
      </c>
      <c r="G48" s="192">
        <v>5</v>
      </c>
    </row>
    <row r="49" spans="1:7" ht="15" hidden="1" x14ac:dyDescent="0.2">
      <c r="A49" s="84" t="s">
        <v>946</v>
      </c>
      <c r="B49" s="84" t="s">
        <v>902</v>
      </c>
      <c r="C49" s="73">
        <v>290370</v>
      </c>
      <c r="D49" s="84" t="s">
        <v>1049</v>
      </c>
      <c r="E49" s="71">
        <v>6</v>
      </c>
      <c r="F49" s="192">
        <v>5</v>
      </c>
      <c r="G49" s="192">
        <v>6</v>
      </c>
    </row>
    <row r="50" spans="1:7" ht="15" hidden="1" x14ac:dyDescent="0.2">
      <c r="A50" s="84" t="s">
        <v>945</v>
      </c>
      <c r="B50" s="84" t="s">
        <v>505</v>
      </c>
      <c r="C50" s="73">
        <v>290380</v>
      </c>
      <c r="D50" s="84" t="s">
        <v>1050</v>
      </c>
      <c r="E50" s="71">
        <v>7</v>
      </c>
      <c r="F50" s="192">
        <v>0</v>
      </c>
      <c r="G50" s="192">
        <v>6</v>
      </c>
    </row>
    <row r="51" spans="1:7" ht="15" hidden="1" x14ac:dyDescent="0.2">
      <c r="A51" s="84" t="s">
        <v>941</v>
      </c>
      <c r="B51" s="84" t="s">
        <v>979</v>
      </c>
      <c r="C51" s="73">
        <v>290390</v>
      </c>
      <c r="D51" s="84" t="s">
        <v>1051</v>
      </c>
      <c r="E51" s="71">
        <v>7</v>
      </c>
      <c r="F51" s="192">
        <v>5</v>
      </c>
      <c r="G51" s="192">
        <v>3</v>
      </c>
    </row>
    <row r="52" spans="1:7" ht="15" x14ac:dyDescent="0.2">
      <c r="A52" s="84" t="s">
        <v>942</v>
      </c>
      <c r="B52" s="84" t="s">
        <v>850</v>
      </c>
      <c r="C52" s="73">
        <v>290395</v>
      </c>
      <c r="D52" s="84" t="s">
        <v>1052</v>
      </c>
      <c r="E52" s="71">
        <v>7</v>
      </c>
      <c r="F52" s="192">
        <v>3</v>
      </c>
      <c r="G52" s="192">
        <v>2</v>
      </c>
    </row>
    <row r="53" spans="1:7" ht="15" hidden="1" x14ac:dyDescent="0.2">
      <c r="A53" s="84" t="s">
        <v>945</v>
      </c>
      <c r="B53" s="84" t="s">
        <v>524</v>
      </c>
      <c r="C53" s="73">
        <v>290400</v>
      </c>
      <c r="D53" s="84" t="s">
        <v>1053</v>
      </c>
      <c r="E53" s="71">
        <v>6</v>
      </c>
      <c r="F53" s="192">
        <v>6</v>
      </c>
      <c r="G53" s="192">
        <v>6</v>
      </c>
    </row>
    <row r="54" spans="1:7" ht="15" hidden="1" x14ac:dyDescent="0.2">
      <c r="A54" s="84" t="s">
        <v>945</v>
      </c>
      <c r="B54" s="84" t="s">
        <v>505</v>
      </c>
      <c r="C54" s="73">
        <v>290405</v>
      </c>
      <c r="D54" s="84" t="s">
        <v>1054</v>
      </c>
      <c r="E54" s="71">
        <v>7</v>
      </c>
      <c r="F54" s="192">
        <v>3</v>
      </c>
      <c r="G54" s="192">
        <v>4</v>
      </c>
    </row>
    <row r="55" spans="1:7" ht="15" x14ac:dyDescent="0.2">
      <c r="A55" s="84" t="s">
        <v>942</v>
      </c>
      <c r="B55" s="84" t="s">
        <v>779</v>
      </c>
      <c r="C55" s="73">
        <v>290410</v>
      </c>
      <c r="D55" s="84" t="s">
        <v>1055</v>
      </c>
      <c r="E55" s="71">
        <v>7</v>
      </c>
      <c r="F55" s="192">
        <v>0</v>
      </c>
      <c r="G55" s="192">
        <v>4</v>
      </c>
    </row>
    <row r="56" spans="1:7" ht="15" x14ac:dyDescent="0.2">
      <c r="A56" s="84" t="s">
        <v>942</v>
      </c>
      <c r="B56" s="84" t="s">
        <v>779</v>
      </c>
      <c r="C56" s="73">
        <v>290420</v>
      </c>
      <c r="D56" s="84" t="s">
        <v>1280</v>
      </c>
      <c r="E56" s="71">
        <v>7</v>
      </c>
      <c r="F56" s="192">
        <v>6</v>
      </c>
      <c r="G56" s="192">
        <v>5</v>
      </c>
    </row>
    <row r="57" spans="1:7" ht="15" hidden="1" x14ac:dyDescent="0.2">
      <c r="A57" s="84" t="s">
        <v>946</v>
      </c>
      <c r="B57" s="84" t="s">
        <v>902</v>
      </c>
      <c r="C57" s="73">
        <v>290430</v>
      </c>
      <c r="D57" s="84" t="s">
        <v>1281</v>
      </c>
      <c r="E57" s="71">
        <v>7</v>
      </c>
      <c r="F57" s="192">
        <v>5</v>
      </c>
      <c r="G57" s="192">
        <v>5</v>
      </c>
    </row>
    <row r="58" spans="1:7" ht="15" hidden="1" x14ac:dyDescent="0.2">
      <c r="A58" s="84" t="s">
        <v>941</v>
      </c>
      <c r="B58" s="84" t="s">
        <v>736</v>
      </c>
      <c r="C58" s="73">
        <v>290440</v>
      </c>
      <c r="D58" s="84" t="s">
        <v>1282</v>
      </c>
      <c r="E58" s="71">
        <v>7</v>
      </c>
      <c r="F58" s="192">
        <v>5</v>
      </c>
      <c r="G58" s="192">
        <v>5</v>
      </c>
    </row>
    <row r="59" spans="1:7" ht="15" hidden="1" x14ac:dyDescent="0.2">
      <c r="A59" s="84" t="s">
        <v>941</v>
      </c>
      <c r="B59" s="84" t="s">
        <v>753</v>
      </c>
      <c r="C59" s="73">
        <v>290450</v>
      </c>
      <c r="D59" s="84" t="s">
        <v>1283</v>
      </c>
      <c r="E59" s="71">
        <v>7</v>
      </c>
      <c r="F59" s="192">
        <v>6</v>
      </c>
      <c r="G59" s="192">
        <v>5</v>
      </c>
    </row>
    <row r="60" spans="1:7" ht="15" x14ac:dyDescent="0.2">
      <c r="A60" s="84" t="s">
        <v>942</v>
      </c>
      <c r="B60" s="84" t="s">
        <v>779</v>
      </c>
      <c r="C60" s="73">
        <v>290460</v>
      </c>
      <c r="D60" s="84" t="s">
        <v>1056</v>
      </c>
      <c r="E60" s="71">
        <v>5</v>
      </c>
      <c r="F60" s="192">
        <v>0</v>
      </c>
      <c r="G60" s="192">
        <v>0</v>
      </c>
    </row>
    <row r="61" spans="1:7" ht="15" hidden="1" x14ac:dyDescent="0.2">
      <c r="A61" s="84" t="s">
        <v>946</v>
      </c>
      <c r="B61" s="84" t="s">
        <v>872</v>
      </c>
      <c r="C61" s="73">
        <v>290470</v>
      </c>
      <c r="D61" s="84" t="s">
        <v>1057</v>
      </c>
      <c r="E61" s="71">
        <v>2</v>
      </c>
      <c r="F61" s="192">
        <v>0</v>
      </c>
      <c r="G61" s="192">
        <v>0</v>
      </c>
    </row>
    <row r="62" spans="1:7" ht="15" hidden="1" x14ac:dyDescent="0.2">
      <c r="A62" s="84" t="s">
        <v>941</v>
      </c>
      <c r="B62" s="84" t="s">
        <v>753</v>
      </c>
      <c r="C62" s="73">
        <v>290475</v>
      </c>
      <c r="D62" s="84" t="s">
        <v>1058</v>
      </c>
      <c r="E62" s="71">
        <v>6</v>
      </c>
      <c r="F62" s="192">
        <v>6</v>
      </c>
      <c r="G62" s="192">
        <v>6</v>
      </c>
    </row>
    <row r="63" spans="1:7" ht="15" x14ac:dyDescent="0.2">
      <c r="A63" s="84" t="s">
        <v>942</v>
      </c>
      <c r="B63" s="84" t="s">
        <v>824</v>
      </c>
      <c r="C63" s="73">
        <v>290480</v>
      </c>
      <c r="D63" s="84" t="s">
        <v>1059</v>
      </c>
      <c r="E63" s="71">
        <v>3</v>
      </c>
      <c r="F63" s="192">
        <v>0</v>
      </c>
      <c r="G63" s="192">
        <v>4</v>
      </c>
    </row>
    <row r="64" spans="1:7" ht="15" hidden="1" x14ac:dyDescent="0.2">
      <c r="A64" s="84" t="s">
        <v>943</v>
      </c>
      <c r="B64" s="84" t="s">
        <v>623</v>
      </c>
      <c r="C64" s="73">
        <v>290485</v>
      </c>
      <c r="D64" s="84" t="s">
        <v>1284</v>
      </c>
      <c r="E64" s="71">
        <v>7</v>
      </c>
      <c r="F64" s="192">
        <v>6</v>
      </c>
      <c r="G64" s="192">
        <v>5</v>
      </c>
    </row>
    <row r="65" spans="1:7" ht="15" hidden="1" x14ac:dyDescent="0.2">
      <c r="A65" s="84" t="s">
        <v>943</v>
      </c>
      <c r="B65" s="84" t="s">
        <v>623</v>
      </c>
      <c r="C65" s="73">
        <v>290490</v>
      </c>
      <c r="D65" s="84" t="s">
        <v>1060</v>
      </c>
      <c r="E65" s="71">
        <v>7</v>
      </c>
      <c r="F65" s="192">
        <v>0</v>
      </c>
      <c r="G65" s="192">
        <v>0</v>
      </c>
    </row>
    <row r="66" spans="1:7" ht="15" x14ac:dyDescent="0.2">
      <c r="A66" s="84" t="s">
        <v>942</v>
      </c>
      <c r="B66" s="84" t="s">
        <v>801</v>
      </c>
      <c r="C66" s="73">
        <v>290500</v>
      </c>
      <c r="D66" s="84" t="s">
        <v>1285</v>
      </c>
      <c r="E66" s="71">
        <v>7</v>
      </c>
      <c r="F66" s="192">
        <v>6</v>
      </c>
      <c r="G66" s="192">
        <v>6</v>
      </c>
    </row>
    <row r="67" spans="1:7" ht="15" hidden="1" x14ac:dyDescent="0.2">
      <c r="A67" s="84" t="s">
        <v>948</v>
      </c>
      <c r="B67" s="84" t="s">
        <v>571</v>
      </c>
      <c r="C67" s="73">
        <v>290510</v>
      </c>
      <c r="D67" s="84" t="s">
        <v>1286</v>
      </c>
      <c r="E67" s="71">
        <v>3</v>
      </c>
      <c r="F67" s="192">
        <v>6</v>
      </c>
      <c r="G67" s="192">
        <v>4</v>
      </c>
    </row>
    <row r="68" spans="1:7" ht="15" x14ac:dyDescent="0.2">
      <c r="A68" s="84" t="s">
        <v>942</v>
      </c>
      <c r="B68" s="84" t="s">
        <v>850</v>
      </c>
      <c r="C68" s="73">
        <v>290515</v>
      </c>
      <c r="D68" s="84" t="s">
        <v>1061</v>
      </c>
      <c r="E68" s="71">
        <v>6</v>
      </c>
      <c r="F68" s="192">
        <v>0</v>
      </c>
      <c r="G68" s="192">
        <v>5</v>
      </c>
    </row>
    <row r="69" spans="1:7" ht="15" x14ac:dyDescent="0.2">
      <c r="A69" s="84" t="s">
        <v>942</v>
      </c>
      <c r="B69" s="84" t="s">
        <v>801</v>
      </c>
      <c r="C69" s="73">
        <v>290520</v>
      </c>
      <c r="D69" s="84" t="s">
        <v>1287</v>
      </c>
      <c r="E69" s="71">
        <v>7</v>
      </c>
      <c r="F69" s="192">
        <v>0</v>
      </c>
      <c r="G69" s="192">
        <v>0</v>
      </c>
    </row>
    <row r="70" spans="1:7" ht="15" hidden="1" x14ac:dyDescent="0.2">
      <c r="A70" s="84" t="s">
        <v>948</v>
      </c>
      <c r="B70" s="84" t="s">
        <v>557</v>
      </c>
      <c r="C70" s="73">
        <v>290530</v>
      </c>
      <c r="D70" s="84" t="s">
        <v>1062</v>
      </c>
      <c r="E70" s="71">
        <v>4</v>
      </c>
      <c r="F70" s="192">
        <v>0</v>
      </c>
      <c r="G70" s="192">
        <v>0</v>
      </c>
    </row>
    <row r="71" spans="1:7" ht="15" hidden="1" x14ac:dyDescent="0.2">
      <c r="A71" s="84" t="s">
        <v>946</v>
      </c>
      <c r="B71" s="84" t="s">
        <v>921</v>
      </c>
      <c r="C71" s="73">
        <v>290540</v>
      </c>
      <c r="D71" s="84" t="s">
        <v>1063</v>
      </c>
      <c r="E71" s="71">
        <v>0</v>
      </c>
      <c r="F71" s="192">
        <v>0</v>
      </c>
      <c r="G71" s="192">
        <v>6</v>
      </c>
    </row>
    <row r="72" spans="1:7" ht="15" hidden="1" x14ac:dyDescent="0.2">
      <c r="A72" s="84" t="s">
        <v>948</v>
      </c>
      <c r="B72" s="84" t="s">
        <v>571</v>
      </c>
      <c r="C72" s="73">
        <v>290550</v>
      </c>
      <c r="D72" s="84" t="s">
        <v>1289</v>
      </c>
      <c r="E72" s="71">
        <v>7</v>
      </c>
      <c r="F72" s="192">
        <v>6</v>
      </c>
      <c r="G72" s="192">
        <v>4</v>
      </c>
    </row>
    <row r="73" spans="1:7" ht="15" hidden="1" x14ac:dyDescent="0.2">
      <c r="A73" s="84" t="s">
        <v>946</v>
      </c>
      <c r="B73" s="84" t="s">
        <v>872</v>
      </c>
      <c r="C73" s="73">
        <v>290560</v>
      </c>
      <c r="D73" s="84" t="s">
        <v>1064</v>
      </c>
      <c r="E73" s="71">
        <v>2</v>
      </c>
      <c r="F73" s="192">
        <v>0</v>
      </c>
      <c r="G73" s="192">
        <v>3</v>
      </c>
    </row>
    <row r="74" spans="1:7" ht="15" hidden="1" x14ac:dyDescent="0.2">
      <c r="A74" s="84" t="s">
        <v>943</v>
      </c>
      <c r="B74" s="84" t="s">
        <v>613</v>
      </c>
      <c r="C74" s="73">
        <v>290570</v>
      </c>
      <c r="D74" s="84" t="s">
        <v>1290</v>
      </c>
      <c r="E74" s="71">
        <v>1</v>
      </c>
      <c r="F74" s="192">
        <v>0</v>
      </c>
      <c r="G74" s="192">
        <v>0</v>
      </c>
    </row>
    <row r="75" spans="1:7" ht="15" hidden="1" x14ac:dyDescent="0.2">
      <c r="A75" s="84" t="s">
        <v>946</v>
      </c>
      <c r="B75" s="84" t="s">
        <v>921</v>
      </c>
      <c r="C75" s="73">
        <v>290580</v>
      </c>
      <c r="D75" s="84" t="s">
        <v>1065</v>
      </c>
      <c r="E75" s="71">
        <v>2</v>
      </c>
      <c r="F75" s="192">
        <v>0</v>
      </c>
      <c r="G75" s="192">
        <v>0</v>
      </c>
    </row>
    <row r="76" spans="1:7" ht="15" hidden="1" x14ac:dyDescent="0.2">
      <c r="A76" s="84" t="s">
        <v>953</v>
      </c>
      <c r="B76" s="84" t="s">
        <v>706</v>
      </c>
      <c r="C76" s="73">
        <v>290590</v>
      </c>
      <c r="D76" s="84" t="s">
        <v>1066</v>
      </c>
      <c r="E76" s="71">
        <v>7</v>
      </c>
      <c r="F76" s="192">
        <v>3</v>
      </c>
      <c r="G76" s="192">
        <v>6</v>
      </c>
    </row>
    <row r="77" spans="1:7" ht="15" hidden="1" x14ac:dyDescent="0.2">
      <c r="A77" s="84" t="s">
        <v>953</v>
      </c>
      <c r="B77" s="84" t="s">
        <v>731</v>
      </c>
      <c r="C77" s="73">
        <v>290600</v>
      </c>
      <c r="D77" s="84" t="s">
        <v>1067</v>
      </c>
      <c r="E77" s="71">
        <v>7</v>
      </c>
      <c r="F77" s="192">
        <v>0</v>
      </c>
      <c r="G77" s="192">
        <v>0</v>
      </c>
    </row>
    <row r="78" spans="1:7" ht="15" hidden="1" x14ac:dyDescent="0.2">
      <c r="A78" s="84" t="s">
        <v>941</v>
      </c>
      <c r="B78" s="84" t="s">
        <v>979</v>
      </c>
      <c r="C78" s="73">
        <v>290610</v>
      </c>
      <c r="D78" s="84" t="s">
        <v>1291</v>
      </c>
      <c r="E78" s="71">
        <v>6</v>
      </c>
      <c r="F78" s="192">
        <v>6</v>
      </c>
      <c r="G78" s="192">
        <v>6</v>
      </c>
    </row>
    <row r="79" spans="1:7" ht="15" hidden="1" x14ac:dyDescent="0.2">
      <c r="A79" s="84" t="s">
        <v>948</v>
      </c>
      <c r="B79" s="84" t="s">
        <v>557</v>
      </c>
      <c r="C79" s="73">
        <v>290620</v>
      </c>
      <c r="D79" s="84" t="s">
        <v>1068</v>
      </c>
      <c r="E79" s="71">
        <v>2</v>
      </c>
      <c r="F79" s="192">
        <v>0</v>
      </c>
      <c r="G79" s="192">
        <v>3</v>
      </c>
    </row>
    <row r="80" spans="1:7" ht="15" hidden="1" x14ac:dyDescent="0.2">
      <c r="A80" s="84" t="s">
        <v>946</v>
      </c>
      <c r="B80" s="84" t="s">
        <v>855</v>
      </c>
      <c r="C80" s="73">
        <v>290630</v>
      </c>
      <c r="D80" s="84" t="s">
        <v>1069</v>
      </c>
      <c r="E80" s="71">
        <v>4</v>
      </c>
      <c r="F80" s="192">
        <v>6</v>
      </c>
      <c r="G80" s="192">
        <v>2</v>
      </c>
    </row>
    <row r="81" spans="1:7" ht="15" hidden="1" x14ac:dyDescent="0.2">
      <c r="A81" s="84" t="s">
        <v>945</v>
      </c>
      <c r="B81" s="84" t="s">
        <v>479</v>
      </c>
      <c r="C81" s="73">
        <v>290640</v>
      </c>
      <c r="D81" s="84" t="s">
        <v>1070</v>
      </c>
      <c r="E81" s="71">
        <v>6</v>
      </c>
      <c r="F81" s="192">
        <v>6</v>
      </c>
      <c r="G81" s="192">
        <v>6</v>
      </c>
    </row>
    <row r="82" spans="1:7" ht="15" hidden="1" x14ac:dyDescent="0.2">
      <c r="A82" s="84" t="s">
        <v>943</v>
      </c>
      <c r="B82" s="84" t="s">
        <v>634</v>
      </c>
      <c r="C82" s="73">
        <v>290650</v>
      </c>
      <c r="D82" s="84" t="s">
        <v>1071</v>
      </c>
      <c r="E82" s="71">
        <v>3</v>
      </c>
      <c r="F82" s="192">
        <v>0</v>
      </c>
      <c r="G82" s="192">
        <v>0</v>
      </c>
    </row>
    <row r="83" spans="1:7" ht="15" x14ac:dyDescent="0.2">
      <c r="A83" s="84" t="s">
        <v>942</v>
      </c>
      <c r="B83" s="84" t="s">
        <v>801</v>
      </c>
      <c r="C83" s="73">
        <v>290660</v>
      </c>
      <c r="D83" s="84" t="s">
        <v>1072</v>
      </c>
      <c r="E83" s="71">
        <v>7</v>
      </c>
      <c r="F83" s="192">
        <v>3</v>
      </c>
      <c r="G83" s="192">
        <v>2</v>
      </c>
    </row>
    <row r="84" spans="1:7" ht="15" x14ac:dyDescent="0.2">
      <c r="A84" s="84" t="s">
        <v>942</v>
      </c>
      <c r="B84" s="84" t="s">
        <v>850</v>
      </c>
      <c r="C84" s="73">
        <v>290670</v>
      </c>
      <c r="D84" s="84" t="s">
        <v>1292</v>
      </c>
      <c r="E84" s="71">
        <v>4</v>
      </c>
      <c r="F84" s="192">
        <v>0</v>
      </c>
      <c r="G84" s="192">
        <v>3</v>
      </c>
    </row>
    <row r="85" spans="1:7" ht="15" hidden="1" x14ac:dyDescent="0.2">
      <c r="A85" s="84" t="s">
        <v>945</v>
      </c>
      <c r="B85" s="84" t="s">
        <v>542</v>
      </c>
      <c r="C85" s="73">
        <v>290680</v>
      </c>
      <c r="D85" s="84" t="s">
        <v>1293</v>
      </c>
      <c r="E85" s="71">
        <v>5</v>
      </c>
      <c r="F85" s="192">
        <v>0</v>
      </c>
      <c r="G85" s="192">
        <v>6</v>
      </c>
    </row>
    <row r="86" spans="1:7" ht="15" hidden="1" x14ac:dyDescent="0.2">
      <c r="A86" s="84" t="s">
        <v>953</v>
      </c>
      <c r="B86" s="84" t="s">
        <v>706</v>
      </c>
      <c r="C86" s="73">
        <v>290682</v>
      </c>
      <c r="D86" s="84" t="s">
        <v>1073</v>
      </c>
      <c r="E86" s="71">
        <v>6</v>
      </c>
      <c r="F86" s="192">
        <v>3</v>
      </c>
      <c r="G86" s="192">
        <v>5</v>
      </c>
    </row>
    <row r="87" spans="1:7" ht="15" hidden="1" x14ac:dyDescent="0.2">
      <c r="A87" s="84" t="s">
        <v>945</v>
      </c>
      <c r="B87" s="84" t="s">
        <v>479</v>
      </c>
      <c r="C87" s="73">
        <v>290685</v>
      </c>
      <c r="D87" s="84" t="s">
        <v>1074</v>
      </c>
      <c r="E87" s="71">
        <v>6</v>
      </c>
      <c r="F87" s="192">
        <v>0</v>
      </c>
      <c r="G87" s="192">
        <v>5</v>
      </c>
    </row>
    <row r="88" spans="1:7" ht="15" hidden="1" x14ac:dyDescent="0.2">
      <c r="A88" s="84" t="s">
        <v>948</v>
      </c>
      <c r="B88" s="84" t="s">
        <v>571</v>
      </c>
      <c r="C88" s="73">
        <v>290687</v>
      </c>
      <c r="D88" s="84" t="s">
        <v>1075</v>
      </c>
      <c r="E88" s="71">
        <v>7</v>
      </c>
      <c r="F88" s="192">
        <v>6</v>
      </c>
      <c r="G88" s="192">
        <v>4</v>
      </c>
    </row>
    <row r="89" spans="1:7" ht="15" x14ac:dyDescent="0.2">
      <c r="A89" s="84" t="s">
        <v>942</v>
      </c>
      <c r="B89" s="84" t="s">
        <v>850</v>
      </c>
      <c r="C89" s="73">
        <v>290689</v>
      </c>
      <c r="D89" s="84" t="s">
        <v>1294</v>
      </c>
      <c r="E89" s="71">
        <v>3</v>
      </c>
      <c r="F89" s="192">
        <v>0</v>
      </c>
      <c r="G89" s="192">
        <v>1</v>
      </c>
    </row>
    <row r="90" spans="1:7" ht="15" hidden="1" x14ac:dyDescent="0.2">
      <c r="A90" s="84" t="s">
        <v>977</v>
      </c>
      <c r="B90" s="84" t="s">
        <v>609</v>
      </c>
      <c r="C90" s="73">
        <v>290690</v>
      </c>
      <c r="D90" s="84" t="s">
        <v>1076</v>
      </c>
      <c r="E90" s="71">
        <v>0</v>
      </c>
      <c r="F90" s="192">
        <v>0</v>
      </c>
      <c r="G90" s="192">
        <v>2</v>
      </c>
    </row>
    <row r="91" spans="1:7" ht="15" hidden="1" x14ac:dyDescent="0.2">
      <c r="A91" s="84" t="s">
        <v>938</v>
      </c>
      <c r="B91" s="84" t="s">
        <v>667</v>
      </c>
      <c r="C91" s="73">
        <v>290700</v>
      </c>
      <c r="D91" s="84" t="s">
        <v>1077</v>
      </c>
      <c r="E91" s="71">
        <v>6</v>
      </c>
      <c r="F91" s="192">
        <v>0</v>
      </c>
      <c r="G91" s="192">
        <v>2</v>
      </c>
    </row>
    <row r="92" spans="1:7" ht="15" x14ac:dyDescent="0.2">
      <c r="A92" s="84" t="s">
        <v>942</v>
      </c>
      <c r="B92" s="84" t="s">
        <v>801</v>
      </c>
      <c r="C92" s="73">
        <v>290710</v>
      </c>
      <c r="D92" s="84" t="s">
        <v>1078</v>
      </c>
      <c r="E92" s="71">
        <v>7</v>
      </c>
      <c r="F92" s="192">
        <v>6</v>
      </c>
      <c r="G92" s="192">
        <v>2</v>
      </c>
    </row>
    <row r="93" spans="1:7" ht="15" hidden="1" x14ac:dyDescent="0.2">
      <c r="A93" s="84" t="s">
        <v>953</v>
      </c>
      <c r="B93" s="84" t="s">
        <v>706</v>
      </c>
      <c r="C93" s="73">
        <v>290720</v>
      </c>
      <c r="D93" s="84" t="s">
        <v>1079</v>
      </c>
      <c r="E93" s="71">
        <v>4</v>
      </c>
      <c r="F93" s="192">
        <v>0</v>
      </c>
      <c r="G93" s="192">
        <v>5</v>
      </c>
    </row>
    <row r="94" spans="1:7" ht="15" hidden="1" x14ac:dyDescent="0.2">
      <c r="A94" s="84" t="s">
        <v>943</v>
      </c>
      <c r="B94" s="84" t="s">
        <v>978</v>
      </c>
      <c r="C94" s="73">
        <v>290730</v>
      </c>
      <c r="D94" s="84" t="s">
        <v>1080</v>
      </c>
      <c r="E94" s="71">
        <v>7</v>
      </c>
      <c r="F94" s="192">
        <v>4</v>
      </c>
      <c r="G94" s="192">
        <v>6</v>
      </c>
    </row>
    <row r="95" spans="1:7" ht="15" hidden="1" x14ac:dyDescent="0.2">
      <c r="A95" s="84" t="s">
        <v>941</v>
      </c>
      <c r="B95" s="84" t="s">
        <v>736</v>
      </c>
      <c r="C95" s="73">
        <v>290740</v>
      </c>
      <c r="D95" s="84" t="s">
        <v>1295</v>
      </c>
      <c r="E95" s="71">
        <v>7</v>
      </c>
      <c r="F95" s="192">
        <v>6</v>
      </c>
      <c r="G95" s="192">
        <v>3</v>
      </c>
    </row>
    <row r="96" spans="1:7" ht="15" hidden="1" x14ac:dyDescent="0.2">
      <c r="A96" s="84" t="s">
        <v>938</v>
      </c>
      <c r="B96" s="84" t="s">
        <v>667</v>
      </c>
      <c r="C96" s="73">
        <v>290750</v>
      </c>
      <c r="D96" s="84" t="s">
        <v>1081</v>
      </c>
      <c r="E96" s="71">
        <v>6</v>
      </c>
      <c r="F96" s="192">
        <v>0</v>
      </c>
      <c r="G96" s="192">
        <v>3</v>
      </c>
    </row>
    <row r="97" spans="1:7" ht="15" x14ac:dyDescent="0.2">
      <c r="A97" s="84" t="s">
        <v>942</v>
      </c>
      <c r="B97" s="84" t="s">
        <v>779</v>
      </c>
      <c r="C97" s="73">
        <v>290755</v>
      </c>
      <c r="D97" s="84" t="s">
        <v>1082</v>
      </c>
      <c r="E97" s="71">
        <v>7</v>
      </c>
      <c r="F97" s="192">
        <v>6</v>
      </c>
      <c r="G97" s="192">
        <v>6</v>
      </c>
    </row>
    <row r="98" spans="1:7" ht="15" hidden="1" x14ac:dyDescent="0.2">
      <c r="A98" s="84" t="s">
        <v>948</v>
      </c>
      <c r="B98" s="84" t="s">
        <v>557</v>
      </c>
      <c r="C98" s="73">
        <v>290760</v>
      </c>
      <c r="D98" s="84" t="s">
        <v>1083</v>
      </c>
      <c r="E98" s="71">
        <v>6</v>
      </c>
      <c r="F98" s="192">
        <v>0</v>
      </c>
      <c r="G98" s="192">
        <v>3</v>
      </c>
    </row>
    <row r="99" spans="1:7" ht="15" hidden="1" x14ac:dyDescent="0.2">
      <c r="A99" s="84" t="s">
        <v>953</v>
      </c>
      <c r="B99" s="84" t="s">
        <v>718</v>
      </c>
      <c r="C99" s="73">
        <v>290770</v>
      </c>
      <c r="D99" s="84" t="s">
        <v>1296</v>
      </c>
      <c r="E99" s="71">
        <v>7</v>
      </c>
      <c r="F99" s="192">
        <v>5</v>
      </c>
      <c r="G99" s="192">
        <v>6</v>
      </c>
    </row>
    <row r="100" spans="1:7" ht="15" hidden="1" x14ac:dyDescent="0.2">
      <c r="A100" s="84" t="s">
        <v>938</v>
      </c>
      <c r="B100" s="84" t="s">
        <v>698</v>
      </c>
      <c r="C100" s="73">
        <v>290780</v>
      </c>
      <c r="D100" s="84" t="s">
        <v>1297</v>
      </c>
      <c r="E100" s="71">
        <v>3</v>
      </c>
      <c r="F100" s="192">
        <v>0</v>
      </c>
      <c r="G100" s="192">
        <v>2</v>
      </c>
    </row>
    <row r="101" spans="1:7" ht="15" hidden="1" x14ac:dyDescent="0.2">
      <c r="A101" s="84" t="s">
        <v>938</v>
      </c>
      <c r="B101" s="84" t="s">
        <v>698</v>
      </c>
      <c r="C101" s="73">
        <v>290790</v>
      </c>
      <c r="D101" s="84" t="s">
        <v>1298</v>
      </c>
      <c r="E101" s="71">
        <v>5</v>
      </c>
      <c r="F101" s="192">
        <v>5</v>
      </c>
      <c r="G101" s="192">
        <v>3</v>
      </c>
    </row>
    <row r="102" spans="1:7" ht="15" hidden="1" x14ac:dyDescent="0.2">
      <c r="A102" s="84" t="s">
        <v>946</v>
      </c>
      <c r="B102" s="84" t="s">
        <v>872</v>
      </c>
      <c r="C102" s="73">
        <v>290800</v>
      </c>
      <c r="D102" s="84" t="s">
        <v>1084</v>
      </c>
      <c r="E102" s="71">
        <v>1</v>
      </c>
      <c r="F102" s="192">
        <v>0</v>
      </c>
      <c r="G102" s="192">
        <v>5</v>
      </c>
    </row>
    <row r="103" spans="1:7" ht="15" hidden="1" x14ac:dyDescent="0.2">
      <c r="A103" s="84" t="s">
        <v>941</v>
      </c>
      <c r="B103" s="84" t="s">
        <v>979</v>
      </c>
      <c r="C103" s="73">
        <v>290810</v>
      </c>
      <c r="D103" s="84" t="s">
        <v>1085</v>
      </c>
      <c r="E103" s="71">
        <v>5</v>
      </c>
      <c r="F103" s="192">
        <v>4</v>
      </c>
      <c r="G103" s="192">
        <v>5</v>
      </c>
    </row>
    <row r="104" spans="1:7" ht="15" hidden="1" x14ac:dyDescent="0.2">
      <c r="A104" s="84" t="s">
        <v>943</v>
      </c>
      <c r="B104" s="84" t="s">
        <v>623</v>
      </c>
      <c r="C104" s="73">
        <v>290820</v>
      </c>
      <c r="D104" s="84" t="s">
        <v>1299</v>
      </c>
      <c r="E104" s="71">
        <v>5</v>
      </c>
      <c r="F104" s="192">
        <v>0</v>
      </c>
      <c r="G104" s="192">
        <v>0</v>
      </c>
    </row>
    <row r="105" spans="1:7" ht="15" hidden="1" x14ac:dyDescent="0.2">
      <c r="A105" s="84" t="s">
        <v>943</v>
      </c>
      <c r="B105" s="84" t="s">
        <v>978</v>
      </c>
      <c r="C105" s="73">
        <v>290830</v>
      </c>
      <c r="D105" s="84" t="s">
        <v>1300</v>
      </c>
      <c r="E105" s="71">
        <v>6</v>
      </c>
      <c r="F105" s="192">
        <v>0</v>
      </c>
      <c r="G105" s="192">
        <v>2</v>
      </c>
    </row>
    <row r="106" spans="1:7" ht="15" hidden="1" x14ac:dyDescent="0.2">
      <c r="A106" s="84" t="s">
        <v>945</v>
      </c>
      <c r="B106" s="84" t="s">
        <v>542</v>
      </c>
      <c r="C106" s="73">
        <v>290840</v>
      </c>
      <c r="D106" s="84" t="s">
        <v>1301</v>
      </c>
      <c r="E106" s="71">
        <v>2</v>
      </c>
      <c r="F106" s="192">
        <v>0</v>
      </c>
      <c r="G106" s="192">
        <v>0</v>
      </c>
    </row>
    <row r="107" spans="1:7" ht="15" hidden="1" x14ac:dyDescent="0.2">
      <c r="A107" s="84" t="s">
        <v>945</v>
      </c>
      <c r="B107" s="84" t="s">
        <v>479</v>
      </c>
      <c r="C107" s="73">
        <v>290850</v>
      </c>
      <c r="D107" s="84" t="s">
        <v>1302</v>
      </c>
      <c r="E107" s="71">
        <v>7</v>
      </c>
      <c r="F107" s="192">
        <v>6</v>
      </c>
      <c r="G107" s="192">
        <v>6</v>
      </c>
    </row>
    <row r="108" spans="1:7" ht="15" hidden="1" x14ac:dyDescent="0.2">
      <c r="A108" s="84" t="s">
        <v>943</v>
      </c>
      <c r="B108" s="84" t="s">
        <v>613</v>
      </c>
      <c r="C108" s="73">
        <v>290860</v>
      </c>
      <c r="D108" s="84" t="s">
        <v>1086</v>
      </c>
      <c r="E108" s="71">
        <v>0</v>
      </c>
      <c r="F108" s="192">
        <v>0</v>
      </c>
      <c r="G108" s="192">
        <v>0</v>
      </c>
    </row>
    <row r="109" spans="1:7" ht="15" x14ac:dyDescent="0.2">
      <c r="A109" s="84" t="s">
        <v>942</v>
      </c>
      <c r="B109" s="84" t="s">
        <v>850</v>
      </c>
      <c r="C109" s="73">
        <v>290870</v>
      </c>
      <c r="D109" s="84" t="s">
        <v>1303</v>
      </c>
      <c r="E109" s="71">
        <v>6</v>
      </c>
      <c r="F109" s="192">
        <v>3</v>
      </c>
      <c r="G109" s="192">
        <v>5</v>
      </c>
    </row>
    <row r="110" spans="1:7" ht="15" x14ac:dyDescent="0.2">
      <c r="A110" s="84" t="s">
        <v>942</v>
      </c>
      <c r="B110" s="84" t="s">
        <v>779</v>
      </c>
      <c r="C110" s="73">
        <v>290880</v>
      </c>
      <c r="D110" s="84" t="s">
        <v>1304</v>
      </c>
      <c r="E110" s="71">
        <v>7</v>
      </c>
      <c r="F110" s="192">
        <v>6</v>
      </c>
      <c r="G110" s="192">
        <v>6</v>
      </c>
    </row>
    <row r="111" spans="1:7" ht="15" hidden="1" x14ac:dyDescent="0.2">
      <c r="A111" s="84" t="s">
        <v>945</v>
      </c>
      <c r="B111" s="84" t="s">
        <v>479</v>
      </c>
      <c r="C111" s="73">
        <v>290890</v>
      </c>
      <c r="D111" s="84" t="s">
        <v>1305</v>
      </c>
      <c r="E111" s="71">
        <v>7</v>
      </c>
      <c r="F111" s="192">
        <v>6</v>
      </c>
      <c r="G111" s="192">
        <v>6</v>
      </c>
    </row>
    <row r="112" spans="1:7" ht="15" x14ac:dyDescent="0.2">
      <c r="A112" s="84" t="s">
        <v>942</v>
      </c>
      <c r="B112" s="84" t="s">
        <v>850</v>
      </c>
      <c r="C112" s="73">
        <v>290900</v>
      </c>
      <c r="D112" s="84" t="s">
        <v>1087</v>
      </c>
      <c r="E112" s="71">
        <v>7</v>
      </c>
      <c r="F112" s="192">
        <v>3</v>
      </c>
      <c r="G112" s="192">
        <v>6</v>
      </c>
    </row>
    <row r="113" spans="1:7" ht="15" hidden="1" x14ac:dyDescent="0.2">
      <c r="A113" s="84" t="s">
        <v>941</v>
      </c>
      <c r="B113" s="84" t="s">
        <v>979</v>
      </c>
      <c r="C113" s="73">
        <v>290910</v>
      </c>
      <c r="D113" s="84" t="s">
        <v>1088</v>
      </c>
      <c r="E113" s="71">
        <v>6</v>
      </c>
      <c r="F113" s="192">
        <v>0</v>
      </c>
      <c r="G113" s="192">
        <v>2</v>
      </c>
    </row>
    <row r="114" spans="1:7" ht="15" hidden="1" x14ac:dyDescent="0.2">
      <c r="A114" s="84" t="s">
        <v>938</v>
      </c>
      <c r="B114" s="84" t="s">
        <v>698</v>
      </c>
      <c r="C114" s="73">
        <v>290920</v>
      </c>
      <c r="D114" s="84" t="s">
        <v>1306</v>
      </c>
      <c r="E114" s="71">
        <v>6</v>
      </c>
      <c r="F114" s="192">
        <v>0</v>
      </c>
      <c r="G114" s="192">
        <v>6</v>
      </c>
    </row>
    <row r="115" spans="1:7" ht="15" hidden="1" x14ac:dyDescent="0.2">
      <c r="A115" s="84" t="s">
        <v>941</v>
      </c>
      <c r="B115" s="84" t="s">
        <v>979</v>
      </c>
      <c r="C115" s="73">
        <v>290930</v>
      </c>
      <c r="D115" s="84" t="s">
        <v>1089</v>
      </c>
      <c r="E115" s="71">
        <v>7</v>
      </c>
      <c r="F115" s="192">
        <v>6</v>
      </c>
      <c r="G115" s="192">
        <v>4</v>
      </c>
    </row>
    <row r="116" spans="1:7" ht="15" hidden="1" x14ac:dyDescent="0.2">
      <c r="A116" s="84" t="s">
        <v>941</v>
      </c>
      <c r="B116" s="84" t="s">
        <v>736</v>
      </c>
      <c r="C116" s="73">
        <v>290940</v>
      </c>
      <c r="D116" s="84" t="s">
        <v>1090</v>
      </c>
      <c r="E116" s="71">
        <v>6</v>
      </c>
      <c r="F116" s="192">
        <v>0</v>
      </c>
      <c r="G116" s="192">
        <v>6</v>
      </c>
    </row>
    <row r="117" spans="1:7" ht="15" hidden="1" x14ac:dyDescent="0.2">
      <c r="A117" s="84" t="s">
        <v>946</v>
      </c>
      <c r="B117" s="84" t="s">
        <v>902</v>
      </c>
      <c r="C117" s="73">
        <v>290950</v>
      </c>
      <c r="D117" s="84" t="s">
        <v>1307</v>
      </c>
      <c r="E117" s="71">
        <v>5</v>
      </c>
      <c r="F117" s="192">
        <v>0</v>
      </c>
      <c r="G117" s="192">
        <v>3</v>
      </c>
    </row>
    <row r="118" spans="1:7" ht="15" hidden="1" x14ac:dyDescent="0.2">
      <c r="A118" s="84" t="s">
        <v>938</v>
      </c>
      <c r="B118" s="84" t="s">
        <v>667</v>
      </c>
      <c r="C118" s="73">
        <v>290960</v>
      </c>
      <c r="D118" s="84" t="s">
        <v>1308</v>
      </c>
      <c r="E118" s="71">
        <v>7</v>
      </c>
      <c r="F118" s="192">
        <v>0</v>
      </c>
      <c r="G118" s="192">
        <v>2</v>
      </c>
    </row>
    <row r="119" spans="1:7" ht="15" hidden="1" x14ac:dyDescent="0.2">
      <c r="A119" s="84" t="s">
        <v>941</v>
      </c>
      <c r="B119" s="84" t="s">
        <v>736</v>
      </c>
      <c r="C119" s="73">
        <v>290970</v>
      </c>
      <c r="D119" s="84" t="s">
        <v>1309</v>
      </c>
      <c r="E119" s="71">
        <v>6</v>
      </c>
      <c r="F119" s="192">
        <v>5</v>
      </c>
      <c r="G119" s="192">
        <v>6</v>
      </c>
    </row>
    <row r="120" spans="1:7" ht="15" hidden="1" x14ac:dyDescent="0.2">
      <c r="A120" s="84" t="s">
        <v>943</v>
      </c>
      <c r="B120" s="84" t="s">
        <v>623</v>
      </c>
      <c r="C120" s="73">
        <v>290980</v>
      </c>
      <c r="D120" s="84" t="s">
        <v>1091</v>
      </c>
      <c r="E120" s="71">
        <v>7</v>
      </c>
      <c r="F120" s="192">
        <v>0</v>
      </c>
      <c r="G120" s="192">
        <v>4</v>
      </c>
    </row>
    <row r="121" spans="1:7" ht="15" hidden="1" x14ac:dyDescent="0.2">
      <c r="A121" s="84" t="s">
        <v>953</v>
      </c>
      <c r="B121" s="84" t="s">
        <v>706</v>
      </c>
      <c r="C121" s="73">
        <v>290990</v>
      </c>
      <c r="D121" s="84" t="s">
        <v>1310</v>
      </c>
      <c r="E121" s="71">
        <v>5</v>
      </c>
      <c r="F121" s="192">
        <v>0</v>
      </c>
      <c r="G121" s="192">
        <v>0</v>
      </c>
    </row>
    <row r="122" spans="1:7" ht="15" hidden="1" x14ac:dyDescent="0.2">
      <c r="A122" s="84" t="s">
        <v>946</v>
      </c>
      <c r="B122" s="84" t="s">
        <v>902</v>
      </c>
      <c r="C122" s="73">
        <v>291000</v>
      </c>
      <c r="D122" s="84" t="s">
        <v>1311</v>
      </c>
      <c r="E122" s="71">
        <v>5</v>
      </c>
      <c r="F122" s="192">
        <v>0</v>
      </c>
      <c r="G122" s="192">
        <v>6</v>
      </c>
    </row>
    <row r="123" spans="1:7" ht="15" hidden="1" x14ac:dyDescent="0.2">
      <c r="A123" s="84" t="s">
        <v>943</v>
      </c>
      <c r="B123" s="84" t="s">
        <v>613</v>
      </c>
      <c r="C123" s="73">
        <v>291005</v>
      </c>
      <c r="D123" s="84" t="s">
        <v>1312</v>
      </c>
      <c r="E123" s="71">
        <v>3</v>
      </c>
      <c r="F123" s="192">
        <v>0</v>
      </c>
      <c r="G123" s="192">
        <v>0</v>
      </c>
    </row>
    <row r="124" spans="1:7" ht="15" x14ac:dyDescent="0.2">
      <c r="A124" s="84" t="s">
        <v>942</v>
      </c>
      <c r="B124" s="84" t="s">
        <v>779</v>
      </c>
      <c r="C124" s="73">
        <v>291010</v>
      </c>
      <c r="D124" s="84" t="s">
        <v>1313</v>
      </c>
      <c r="E124" s="71">
        <v>5</v>
      </c>
      <c r="F124" s="192">
        <v>0</v>
      </c>
      <c r="G124" s="192">
        <v>6</v>
      </c>
    </row>
    <row r="125" spans="1:7" ht="15" hidden="1" x14ac:dyDescent="0.2">
      <c r="A125" s="84" t="s">
        <v>943</v>
      </c>
      <c r="B125" s="84" t="s">
        <v>978</v>
      </c>
      <c r="C125" s="73">
        <v>291020</v>
      </c>
      <c r="D125" s="84" t="s">
        <v>1092</v>
      </c>
      <c r="E125" s="71">
        <v>7</v>
      </c>
      <c r="F125" s="192">
        <v>6</v>
      </c>
      <c r="G125" s="192">
        <v>6</v>
      </c>
    </row>
    <row r="126" spans="1:7" ht="15" hidden="1" x14ac:dyDescent="0.2">
      <c r="A126" s="84" t="s">
        <v>943</v>
      </c>
      <c r="B126" s="84" t="s">
        <v>978</v>
      </c>
      <c r="C126" s="73">
        <v>291030</v>
      </c>
      <c r="D126" s="84" t="s">
        <v>1314</v>
      </c>
      <c r="E126" s="71">
        <v>7</v>
      </c>
      <c r="F126" s="192">
        <v>6</v>
      </c>
      <c r="G126" s="192">
        <v>3</v>
      </c>
    </row>
    <row r="127" spans="1:7" ht="15" x14ac:dyDescent="0.2">
      <c r="A127" s="84" t="s">
        <v>942</v>
      </c>
      <c r="B127" s="84" t="s">
        <v>850</v>
      </c>
      <c r="C127" s="73">
        <v>291040</v>
      </c>
      <c r="D127" s="84" t="s">
        <v>1093</v>
      </c>
      <c r="E127" s="71">
        <v>6</v>
      </c>
      <c r="F127" s="192">
        <v>0</v>
      </c>
      <c r="G127" s="192">
        <v>0</v>
      </c>
    </row>
    <row r="128" spans="1:7" ht="15" hidden="1" x14ac:dyDescent="0.2">
      <c r="A128" s="84" t="s">
        <v>938</v>
      </c>
      <c r="B128" s="84" t="s">
        <v>667</v>
      </c>
      <c r="C128" s="73">
        <v>291050</v>
      </c>
      <c r="D128" s="84" t="s">
        <v>1094</v>
      </c>
      <c r="E128" s="71">
        <v>7</v>
      </c>
      <c r="F128" s="192">
        <v>0</v>
      </c>
      <c r="G128" s="192">
        <v>2</v>
      </c>
    </row>
    <row r="129" spans="1:7" ht="15" hidden="1" x14ac:dyDescent="0.2">
      <c r="A129" s="84" t="s">
        <v>938</v>
      </c>
      <c r="B129" s="84" t="s">
        <v>667</v>
      </c>
      <c r="C129" s="73">
        <v>291060</v>
      </c>
      <c r="D129" s="84" t="s">
        <v>1095</v>
      </c>
      <c r="E129" s="71">
        <v>3</v>
      </c>
      <c r="F129" s="192">
        <v>0</v>
      </c>
      <c r="G129" s="192">
        <v>2</v>
      </c>
    </row>
    <row r="130" spans="1:7" ht="15" hidden="1" x14ac:dyDescent="0.2">
      <c r="A130" s="84" t="s">
        <v>945</v>
      </c>
      <c r="B130" s="84" t="s">
        <v>542</v>
      </c>
      <c r="C130" s="73">
        <v>291070</v>
      </c>
      <c r="D130" s="84" t="s">
        <v>1096</v>
      </c>
      <c r="E130" s="71">
        <v>5</v>
      </c>
      <c r="F130" s="192">
        <v>0</v>
      </c>
      <c r="G130" s="192">
        <v>1</v>
      </c>
    </row>
    <row r="131" spans="1:7" ht="15" hidden="1" x14ac:dyDescent="0.2">
      <c r="A131" s="84" t="s">
        <v>977</v>
      </c>
      <c r="B131" s="84" t="s">
        <v>595</v>
      </c>
      <c r="C131" s="73">
        <v>291072</v>
      </c>
      <c r="D131" s="84" t="s">
        <v>1316</v>
      </c>
      <c r="E131" s="71">
        <v>6</v>
      </c>
      <c r="F131" s="192">
        <v>6</v>
      </c>
      <c r="G131" s="192">
        <v>6</v>
      </c>
    </row>
    <row r="132" spans="1:7" ht="15" hidden="1" x14ac:dyDescent="0.2">
      <c r="A132" s="84" t="s">
        <v>938</v>
      </c>
      <c r="B132" s="84" t="s">
        <v>698</v>
      </c>
      <c r="C132" s="73">
        <v>291075</v>
      </c>
      <c r="D132" s="84" t="s">
        <v>1317</v>
      </c>
      <c r="E132" s="71">
        <v>7</v>
      </c>
      <c r="F132" s="192">
        <v>6</v>
      </c>
      <c r="G132" s="192">
        <v>5</v>
      </c>
    </row>
    <row r="133" spans="1:7" ht="15" x14ac:dyDescent="0.2">
      <c r="A133" s="84" t="s">
        <v>942</v>
      </c>
      <c r="B133" s="84" t="s">
        <v>801</v>
      </c>
      <c r="C133" s="73">
        <v>291077</v>
      </c>
      <c r="D133" s="84" t="s">
        <v>1097</v>
      </c>
      <c r="E133" s="71">
        <v>5</v>
      </c>
      <c r="F133" s="192">
        <v>3</v>
      </c>
      <c r="G133" s="192">
        <v>3</v>
      </c>
    </row>
    <row r="134" spans="1:7" ht="15" hidden="1" x14ac:dyDescent="0.2">
      <c r="A134" s="84" t="s">
        <v>945</v>
      </c>
      <c r="B134" s="84" t="s">
        <v>479</v>
      </c>
      <c r="C134" s="73">
        <v>291080</v>
      </c>
      <c r="D134" s="84" t="s">
        <v>1098</v>
      </c>
      <c r="E134" s="71">
        <v>4</v>
      </c>
      <c r="F134" s="192">
        <v>6</v>
      </c>
      <c r="G134" s="192">
        <v>0</v>
      </c>
    </row>
    <row r="135" spans="1:7" ht="15" hidden="1" x14ac:dyDescent="0.2">
      <c r="A135" s="84" t="s">
        <v>953</v>
      </c>
      <c r="B135" s="84" t="s">
        <v>731</v>
      </c>
      <c r="C135" s="73">
        <v>291085</v>
      </c>
      <c r="D135" s="84" t="s">
        <v>1318</v>
      </c>
      <c r="E135" s="71">
        <v>6</v>
      </c>
      <c r="F135" s="192">
        <v>0</v>
      </c>
      <c r="G135" s="192">
        <v>6</v>
      </c>
    </row>
    <row r="136" spans="1:7" ht="15" x14ac:dyDescent="0.2">
      <c r="A136" s="84" t="s">
        <v>942</v>
      </c>
      <c r="B136" s="84" t="s">
        <v>824</v>
      </c>
      <c r="C136" s="73">
        <v>291090</v>
      </c>
      <c r="D136" s="84" t="s">
        <v>1099</v>
      </c>
      <c r="E136" s="71">
        <v>1</v>
      </c>
      <c r="F136" s="192">
        <v>0</v>
      </c>
      <c r="G136" s="192">
        <v>5</v>
      </c>
    </row>
    <row r="137" spans="1:7" ht="15" hidden="1" x14ac:dyDescent="0.2">
      <c r="A137" s="84" t="s">
        <v>946</v>
      </c>
      <c r="B137" s="84" t="s">
        <v>872</v>
      </c>
      <c r="C137" s="73">
        <v>291100</v>
      </c>
      <c r="D137" s="84" t="s">
        <v>1100</v>
      </c>
      <c r="E137" s="71">
        <v>2</v>
      </c>
      <c r="F137" s="192">
        <v>5</v>
      </c>
      <c r="G137" s="192">
        <v>5</v>
      </c>
    </row>
    <row r="138" spans="1:7" ht="15" hidden="1" x14ac:dyDescent="0.2">
      <c r="A138" s="84" t="s">
        <v>941</v>
      </c>
      <c r="B138" s="84" t="s">
        <v>736</v>
      </c>
      <c r="C138" s="73">
        <v>291110</v>
      </c>
      <c r="D138" s="84" t="s">
        <v>1101</v>
      </c>
      <c r="E138" s="71">
        <v>7</v>
      </c>
      <c r="F138" s="192">
        <v>0</v>
      </c>
      <c r="G138" s="192">
        <v>6</v>
      </c>
    </row>
    <row r="139" spans="1:7" ht="15" hidden="1" x14ac:dyDescent="0.2">
      <c r="A139" s="84" t="s">
        <v>946</v>
      </c>
      <c r="B139" s="84" t="s">
        <v>921</v>
      </c>
      <c r="C139" s="73">
        <v>291120</v>
      </c>
      <c r="D139" s="84" t="s">
        <v>1102</v>
      </c>
      <c r="E139" s="71">
        <v>4</v>
      </c>
      <c r="F139" s="192">
        <v>4</v>
      </c>
      <c r="G139" s="192">
        <v>4</v>
      </c>
    </row>
    <row r="140" spans="1:7" ht="15" hidden="1" x14ac:dyDescent="0.2">
      <c r="A140" s="84" t="s">
        <v>945</v>
      </c>
      <c r="B140" s="84" t="s">
        <v>479</v>
      </c>
      <c r="C140" s="73">
        <v>291125</v>
      </c>
      <c r="D140" s="84" t="s">
        <v>1319</v>
      </c>
      <c r="E140" s="71">
        <v>6</v>
      </c>
      <c r="F140" s="192">
        <v>0</v>
      </c>
      <c r="G140" s="192">
        <v>6</v>
      </c>
    </row>
    <row r="141" spans="1:7" ht="15" hidden="1" x14ac:dyDescent="0.2">
      <c r="A141" s="84" t="s">
        <v>948</v>
      </c>
      <c r="B141" s="84" t="s">
        <v>557</v>
      </c>
      <c r="C141" s="73">
        <v>291130</v>
      </c>
      <c r="D141" s="84" t="s">
        <v>1103</v>
      </c>
      <c r="E141" s="71">
        <v>4</v>
      </c>
      <c r="F141" s="192">
        <v>0</v>
      </c>
      <c r="G141" s="192">
        <v>2</v>
      </c>
    </row>
    <row r="142" spans="1:7" ht="15" hidden="1" x14ac:dyDescent="0.2">
      <c r="A142" s="84" t="s">
        <v>953</v>
      </c>
      <c r="B142" s="84" t="s">
        <v>718</v>
      </c>
      <c r="C142" s="73">
        <v>291140</v>
      </c>
      <c r="D142" s="84" t="s">
        <v>1320</v>
      </c>
      <c r="E142" s="71">
        <v>7</v>
      </c>
      <c r="F142" s="192">
        <v>0</v>
      </c>
      <c r="G142" s="192">
        <v>6</v>
      </c>
    </row>
    <row r="143" spans="1:7" ht="15" hidden="1" x14ac:dyDescent="0.2">
      <c r="A143" s="84" t="s">
        <v>946</v>
      </c>
      <c r="B143" s="84" t="s">
        <v>872</v>
      </c>
      <c r="C143" s="73">
        <v>291150</v>
      </c>
      <c r="D143" s="84" t="s">
        <v>1104</v>
      </c>
      <c r="E143" s="71">
        <v>3</v>
      </c>
      <c r="F143" s="192">
        <v>3</v>
      </c>
      <c r="G143" s="192">
        <v>6</v>
      </c>
    </row>
    <row r="144" spans="1:7" ht="15" hidden="1" x14ac:dyDescent="0.2">
      <c r="A144" s="84" t="s">
        <v>943</v>
      </c>
      <c r="B144" s="84" t="s">
        <v>623</v>
      </c>
      <c r="C144" s="73">
        <v>291160</v>
      </c>
      <c r="D144" s="84" t="s">
        <v>1105</v>
      </c>
      <c r="E144" s="71">
        <v>7</v>
      </c>
      <c r="F144" s="192">
        <v>0</v>
      </c>
      <c r="G144" s="192">
        <v>0</v>
      </c>
    </row>
    <row r="145" spans="1:7" ht="15" x14ac:dyDescent="0.2">
      <c r="A145" s="84" t="s">
        <v>942</v>
      </c>
      <c r="B145" s="84" t="s">
        <v>779</v>
      </c>
      <c r="C145" s="73">
        <v>291165</v>
      </c>
      <c r="D145" s="84" t="s">
        <v>1106</v>
      </c>
      <c r="E145" s="71">
        <v>6</v>
      </c>
      <c r="F145" s="192">
        <v>6</v>
      </c>
      <c r="G145" s="192">
        <v>6</v>
      </c>
    </row>
    <row r="146" spans="1:7" ht="15" x14ac:dyDescent="0.2">
      <c r="A146" s="84" t="s">
        <v>942</v>
      </c>
      <c r="B146" s="84" t="s">
        <v>801</v>
      </c>
      <c r="C146" s="73">
        <v>291170</v>
      </c>
      <c r="D146" s="84" t="s">
        <v>1107</v>
      </c>
      <c r="E146" s="71">
        <v>7</v>
      </c>
      <c r="F146" s="192">
        <v>6</v>
      </c>
      <c r="G146" s="192">
        <v>5</v>
      </c>
    </row>
    <row r="147" spans="1:7" ht="15" hidden="1" x14ac:dyDescent="0.2">
      <c r="A147" s="84" t="s">
        <v>977</v>
      </c>
      <c r="B147" s="84" t="s">
        <v>595</v>
      </c>
      <c r="C147" s="73">
        <v>291180</v>
      </c>
      <c r="D147" s="84" t="s">
        <v>1108</v>
      </c>
      <c r="E147" s="71">
        <v>6</v>
      </c>
      <c r="F147" s="192">
        <v>5</v>
      </c>
      <c r="G147" s="192">
        <v>5</v>
      </c>
    </row>
    <row r="148" spans="1:7" ht="15" hidden="1" x14ac:dyDescent="0.2">
      <c r="A148" s="84" t="s">
        <v>938</v>
      </c>
      <c r="B148" s="84" t="s">
        <v>698</v>
      </c>
      <c r="C148" s="73">
        <v>291185</v>
      </c>
      <c r="D148" s="84" t="s">
        <v>1321</v>
      </c>
      <c r="E148" s="71">
        <v>6</v>
      </c>
      <c r="F148" s="192">
        <v>0</v>
      </c>
      <c r="G148" s="192">
        <v>1</v>
      </c>
    </row>
    <row r="149" spans="1:7" ht="15" hidden="1" x14ac:dyDescent="0.2">
      <c r="A149" s="84" t="s">
        <v>945</v>
      </c>
      <c r="B149" s="84" t="s">
        <v>505</v>
      </c>
      <c r="C149" s="73">
        <v>291190</v>
      </c>
      <c r="D149" s="84" t="s">
        <v>1322</v>
      </c>
      <c r="E149" s="71">
        <v>5</v>
      </c>
      <c r="F149" s="192">
        <v>0</v>
      </c>
      <c r="G149" s="192">
        <v>5</v>
      </c>
    </row>
    <row r="150" spans="1:7" ht="15" x14ac:dyDescent="0.2">
      <c r="A150" s="84" t="s">
        <v>942</v>
      </c>
      <c r="B150" s="84" t="s">
        <v>801</v>
      </c>
      <c r="C150" s="73">
        <v>291200</v>
      </c>
      <c r="D150" s="84" t="s">
        <v>1323</v>
      </c>
      <c r="E150" s="71">
        <v>7</v>
      </c>
      <c r="F150" s="192">
        <v>6</v>
      </c>
      <c r="G150" s="192">
        <v>6</v>
      </c>
    </row>
    <row r="151" spans="1:7" ht="15" hidden="1" x14ac:dyDescent="0.2">
      <c r="A151" s="84" t="s">
        <v>946</v>
      </c>
      <c r="B151" s="84" t="s">
        <v>872</v>
      </c>
      <c r="C151" s="73">
        <v>291210</v>
      </c>
      <c r="D151" s="84" t="s">
        <v>1324</v>
      </c>
      <c r="E151" s="71">
        <v>3</v>
      </c>
      <c r="F151" s="192">
        <v>0</v>
      </c>
      <c r="G151" s="192">
        <v>2</v>
      </c>
    </row>
    <row r="152" spans="1:7" ht="15" x14ac:dyDescent="0.2">
      <c r="A152" s="84" t="s">
        <v>942</v>
      </c>
      <c r="B152" s="84" t="s">
        <v>779</v>
      </c>
      <c r="C152" s="73">
        <v>291220</v>
      </c>
      <c r="D152" s="84" t="s">
        <v>1109</v>
      </c>
      <c r="E152" s="71">
        <v>7</v>
      </c>
      <c r="F152" s="192">
        <v>6</v>
      </c>
      <c r="G152" s="192">
        <v>6</v>
      </c>
    </row>
    <row r="153" spans="1:7" ht="15" x14ac:dyDescent="0.2">
      <c r="A153" s="84" t="s">
        <v>942</v>
      </c>
      <c r="B153" s="84" t="s">
        <v>824</v>
      </c>
      <c r="C153" s="73">
        <v>291230</v>
      </c>
      <c r="D153" s="84" t="s">
        <v>1325</v>
      </c>
      <c r="E153" s="71">
        <v>0</v>
      </c>
      <c r="F153" s="192">
        <v>0</v>
      </c>
      <c r="G153" s="192">
        <v>1</v>
      </c>
    </row>
    <row r="154" spans="1:7" ht="15" hidden="1" x14ac:dyDescent="0.2">
      <c r="A154" s="84" t="s">
        <v>948</v>
      </c>
      <c r="B154" s="84" t="s">
        <v>557</v>
      </c>
      <c r="C154" s="73">
        <v>291240</v>
      </c>
      <c r="D154" s="84" t="s">
        <v>1110</v>
      </c>
      <c r="E154" s="71">
        <v>1</v>
      </c>
      <c r="F154" s="192">
        <v>0</v>
      </c>
      <c r="G154" s="192">
        <v>5</v>
      </c>
    </row>
    <row r="155" spans="1:7" ht="15" x14ac:dyDescent="0.2">
      <c r="A155" s="84" t="s">
        <v>942</v>
      </c>
      <c r="B155" s="84" t="s">
        <v>779</v>
      </c>
      <c r="C155" s="73">
        <v>291250</v>
      </c>
      <c r="D155" s="84" t="s">
        <v>1111</v>
      </c>
      <c r="E155" s="71">
        <v>7</v>
      </c>
      <c r="F155" s="192">
        <v>6</v>
      </c>
      <c r="G155" s="192">
        <v>6</v>
      </c>
    </row>
    <row r="156" spans="1:7" ht="15" hidden="1" x14ac:dyDescent="0.2">
      <c r="A156" s="84" t="s">
        <v>945</v>
      </c>
      <c r="B156" s="84" t="s">
        <v>505</v>
      </c>
      <c r="C156" s="73">
        <v>291260</v>
      </c>
      <c r="D156" s="84" t="s">
        <v>1112</v>
      </c>
      <c r="E156" s="71">
        <v>6</v>
      </c>
      <c r="F156" s="192">
        <v>3</v>
      </c>
      <c r="G156" s="192">
        <v>6</v>
      </c>
    </row>
    <row r="157" spans="1:7" ht="15" hidden="1" x14ac:dyDescent="0.2">
      <c r="A157" s="84" t="s">
        <v>946</v>
      </c>
      <c r="B157" s="84" t="s">
        <v>872</v>
      </c>
      <c r="C157" s="73">
        <v>291270</v>
      </c>
      <c r="D157" s="84" t="s">
        <v>1113</v>
      </c>
      <c r="E157" s="71">
        <v>6</v>
      </c>
      <c r="F157" s="192">
        <v>6</v>
      </c>
      <c r="G157" s="192">
        <v>5</v>
      </c>
    </row>
    <row r="158" spans="1:7" ht="15" hidden="1" x14ac:dyDescent="0.2">
      <c r="A158" s="84" t="s">
        <v>977</v>
      </c>
      <c r="B158" s="84" t="s">
        <v>609</v>
      </c>
      <c r="C158" s="73">
        <v>291280</v>
      </c>
      <c r="D158" s="84" t="s">
        <v>1326</v>
      </c>
      <c r="E158" s="71">
        <v>6</v>
      </c>
      <c r="F158" s="192">
        <v>6</v>
      </c>
      <c r="G158" s="192">
        <v>6</v>
      </c>
    </row>
    <row r="159" spans="1:7" ht="15" hidden="1" x14ac:dyDescent="0.2">
      <c r="A159" s="84" t="s">
        <v>946</v>
      </c>
      <c r="B159" s="84" t="s">
        <v>902</v>
      </c>
      <c r="C159" s="73">
        <v>291290</v>
      </c>
      <c r="D159" s="84" t="s">
        <v>1114</v>
      </c>
      <c r="E159" s="71">
        <v>7</v>
      </c>
      <c r="F159" s="192">
        <v>0</v>
      </c>
      <c r="G159" s="192">
        <v>6</v>
      </c>
    </row>
    <row r="160" spans="1:7" ht="15" hidden="1" x14ac:dyDescent="0.2">
      <c r="A160" s="84" t="s">
        <v>945</v>
      </c>
      <c r="B160" s="84" t="s">
        <v>524</v>
      </c>
      <c r="C160" s="73">
        <v>291300</v>
      </c>
      <c r="D160" s="84" t="s">
        <v>1115</v>
      </c>
      <c r="E160" s="71">
        <v>3</v>
      </c>
      <c r="F160" s="192">
        <v>0</v>
      </c>
      <c r="G160" s="192">
        <v>3</v>
      </c>
    </row>
    <row r="161" spans="1:7" ht="15" hidden="1" x14ac:dyDescent="0.2">
      <c r="A161" s="84" t="s">
        <v>948</v>
      </c>
      <c r="B161" s="84" t="s">
        <v>557</v>
      </c>
      <c r="C161" s="73">
        <v>291310</v>
      </c>
      <c r="D161" s="84" t="s">
        <v>1327</v>
      </c>
      <c r="E161" s="71">
        <v>2</v>
      </c>
      <c r="F161" s="192">
        <v>0</v>
      </c>
      <c r="G161" s="192">
        <v>2</v>
      </c>
    </row>
    <row r="162" spans="1:7" ht="15" hidden="1" x14ac:dyDescent="0.2">
      <c r="A162" s="84" t="s">
        <v>941</v>
      </c>
      <c r="B162" s="84" t="s">
        <v>753</v>
      </c>
      <c r="C162" s="73">
        <v>291320</v>
      </c>
      <c r="D162" s="84" t="s">
        <v>1116</v>
      </c>
      <c r="E162" s="71">
        <v>7</v>
      </c>
      <c r="F162" s="192">
        <v>6</v>
      </c>
      <c r="G162" s="192">
        <v>5</v>
      </c>
    </row>
    <row r="163" spans="1:7" ht="15" hidden="1" x14ac:dyDescent="0.2">
      <c r="A163" s="84" t="s">
        <v>945</v>
      </c>
      <c r="B163" s="84" t="s">
        <v>479</v>
      </c>
      <c r="C163" s="73">
        <v>291330</v>
      </c>
      <c r="D163" s="84" t="s">
        <v>1117</v>
      </c>
      <c r="E163" s="71">
        <v>6</v>
      </c>
      <c r="F163" s="192">
        <v>6</v>
      </c>
      <c r="G163" s="192">
        <v>6</v>
      </c>
    </row>
    <row r="164" spans="1:7" ht="15" x14ac:dyDescent="0.2">
      <c r="A164" s="84" t="s">
        <v>942</v>
      </c>
      <c r="B164" s="84" t="s">
        <v>801</v>
      </c>
      <c r="C164" s="73">
        <v>291340</v>
      </c>
      <c r="D164" s="84" t="s">
        <v>1328</v>
      </c>
      <c r="E164" s="71">
        <v>6</v>
      </c>
      <c r="F164" s="192">
        <v>5</v>
      </c>
      <c r="G164" s="192">
        <v>2</v>
      </c>
    </row>
    <row r="165" spans="1:7" ht="15" hidden="1" x14ac:dyDescent="0.2">
      <c r="A165" s="84" t="s">
        <v>946</v>
      </c>
      <c r="B165" s="84" t="s">
        <v>921</v>
      </c>
      <c r="C165" s="73">
        <v>291345</v>
      </c>
      <c r="D165" s="84" t="s">
        <v>1329</v>
      </c>
      <c r="E165" s="71">
        <v>7</v>
      </c>
      <c r="F165" s="192">
        <v>0</v>
      </c>
      <c r="G165" s="192">
        <v>1</v>
      </c>
    </row>
    <row r="166" spans="1:7" ht="15" x14ac:dyDescent="0.2">
      <c r="A166" s="84" t="s">
        <v>942</v>
      </c>
      <c r="B166" s="84" t="s">
        <v>824</v>
      </c>
      <c r="C166" s="73">
        <v>291350</v>
      </c>
      <c r="D166" s="84" t="s">
        <v>1330</v>
      </c>
      <c r="E166" s="71">
        <v>4</v>
      </c>
      <c r="F166" s="192">
        <v>0</v>
      </c>
      <c r="G166" s="192">
        <v>6</v>
      </c>
    </row>
    <row r="167" spans="1:7" ht="15" hidden="1" x14ac:dyDescent="0.2">
      <c r="A167" s="84" t="s">
        <v>946</v>
      </c>
      <c r="B167" s="84" t="s">
        <v>855</v>
      </c>
      <c r="C167" s="73">
        <v>291360</v>
      </c>
      <c r="D167" s="84" t="s">
        <v>1275</v>
      </c>
      <c r="E167" s="71">
        <v>0</v>
      </c>
      <c r="F167" s="192">
        <v>0</v>
      </c>
      <c r="G167" s="192">
        <v>0</v>
      </c>
    </row>
    <row r="168" spans="1:7" ht="15" hidden="1" x14ac:dyDescent="0.2">
      <c r="A168" s="84" t="s">
        <v>938</v>
      </c>
      <c r="B168" s="84" t="s">
        <v>667</v>
      </c>
      <c r="C168" s="73">
        <v>291370</v>
      </c>
      <c r="D168" s="84" t="s">
        <v>1118</v>
      </c>
      <c r="E168" s="71">
        <v>4</v>
      </c>
      <c r="F168" s="192">
        <v>0</v>
      </c>
      <c r="G168" s="192">
        <v>0</v>
      </c>
    </row>
    <row r="169" spans="1:7" ht="15" hidden="1" x14ac:dyDescent="0.2">
      <c r="A169" s="84" t="s">
        <v>945</v>
      </c>
      <c r="B169" s="84" t="s">
        <v>479</v>
      </c>
      <c r="C169" s="73">
        <v>291380</v>
      </c>
      <c r="D169" s="84" t="s">
        <v>1331</v>
      </c>
      <c r="E169" s="71">
        <v>5</v>
      </c>
      <c r="F169" s="192">
        <v>6</v>
      </c>
      <c r="G169" s="192">
        <v>6</v>
      </c>
    </row>
    <row r="170" spans="1:7" ht="15" hidden="1" x14ac:dyDescent="0.2">
      <c r="A170" s="84" t="s">
        <v>946</v>
      </c>
      <c r="B170" s="84" t="s">
        <v>902</v>
      </c>
      <c r="C170" s="73">
        <v>291390</v>
      </c>
      <c r="D170" s="84" t="s">
        <v>1332</v>
      </c>
      <c r="E170" s="71">
        <v>7</v>
      </c>
      <c r="F170" s="192">
        <v>4</v>
      </c>
      <c r="G170" s="192">
        <v>6</v>
      </c>
    </row>
    <row r="171" spans="1:7" ht="15" hidden="1" x14ac:dyDescent="0.2">
      <c r="A171" s="84" t="s">
        <v>945</v>
      </c>
      <c r="B171" s="84" t="s">
        <v>479</v>
      </c>
      <c r="C171" s="73">
        <v>291400</v>
      </c>
      <c r="D171" s="84" t="s">
        <v>1333</v>
      </c>
      <c r="E171" s="71">
        <v>6</v>
      </c>
      <c r="F171" s="192">
        <v>6</v>
      </c>
      <c r="G171" s="192">
        <v>6</v>
      </c>
    </row>
    <row r="172" spans="1:7" ht="15" hidden="1" x14ac:dyDescent="0.2">
      <c r="A172" s="84" t="s">
        <v>941</v>
      </c>
      <c r="B172" s="84" t="s">
        <v>753</v>
      </c>
      <c r="C172" s="73">
        <v>291410</v>
      </c>
      <c r="D172" s="84" t="s">
        <v>1119</v>
      </c>
      <c r="E172" s="71">
        <v>7</v>
      </c>
      <c r="F172" s="192">
        <v>6</v>
      </c>
      <c r="G172" s="192">
        <v>6</v>
      </c>
    </row>
    <row r="173" spans="1:7" ht="15" hidden="1" x14ac:dyDescent="0.2">
      <c r="A173" s="84" t="s">
        <v>946</v>
      </c>
      <c r="B173" s="84" t="s">
        <v>902</v>
      </c>
      <c r="C173" s="73">
        <v>291420</v>
      </c>
      <c r="D173" s="84" t="s">
        <v>1120</v>
      </c>
      <c r="E173" s="71">
        <v>4</v>
      </c>
      <c r="F173" s="192">
        <v>0</v>
      </c>
      <c r="G173" s="192">
        <v>6</v>
      </c>
    </row>
    <row r="174" spans="1:7" ht="15" hidden="1" x14ac:dyDescent="0.2">
      <c r="A174" s="84" t="s">
        <v>946</v>
      </c>
      <c r="B174" s="84" t="s">
        <v>902</v>
      </c>
      <c r="C174" s="73">
        <v>291430</v>
      </c>
      <c r="D174" s="84" t="s">
        <v>1121</v>
      </c>
      <c r="E174" s="71">
        <v>6</v>
      </c>
      <c r="F174" s="192">
        <v>0</v>
      </c>
      <c r="G174" s="192">
        <v>4</v>
      </c>
    </row>
    <row r="175" spans="1:7" ht="15" hidden="1" x14ac:dyDescent="0.2">
      <c r="A175" s="84" t="s">
        <v>945</v>
      </c>
      <c r="B175" s="84" t="s">
        <v>524</v>
      </c>
      <c r="C175" s="73">
        <v>291440</v>
      </c>
      <c r="D175" s="84" t="s">
        <v>1122</v>
      </c>
      <c r="E175" s="71">
        <v>7</v>
      </c>
      <c r="F175" s="192">
        <v>6</v>
      </c>
      <c r="G175" s="192">
        <v>6</v>
      </c>
    </row>
    <row r="176" spans="1:7" ht="15" hidden="1" x14ac:dyDescent="0.2">
      <c r="A176" s="84" t="s">
        <v>945</v>
      </c>
      <c r="B176" s="84" t="s">
        <v>479</v>
      </c>
      <c r="C176" s="73">
        <v>291450</v>
      </c>
      <c r="D176" s="84" t="s">
        <v>1334</v>
      </c>
      <c r="E176" s="71">
        <v>7</v>
      </c>
      <c r="F176" s="192">
        <v>6</v>
      </c>
      <c r="G176" s="192">
        <v>6</v>
      </c>
    </row>
    <row r="177" spans="1:7" ht="15" hidden="1" x14ac:dyDescent="0.2">
      <c r="A177" s="84" t="s">
        <v>948</v>
      </c>
      <c r="B177" s="84" t="s">
        <v>557</v>
      </c>
      <c r="C177" s="73">
        <v>291460</v>
      </c>
      <c r="D177" s="84" t="s">
        <v>1268</v>
      </c>
      <c r="E177" s="71">
        <v>4</v>
      </c>
      <c r="F177" s="192">
        <v>0</v>
      </c>
      <c r="G177" s="192">
        <v>1</v>
      </c>
    </row>
    <row r="178" spans="1:7" ht="15" hidden="1" x14ac:dyDescent="0.2">
      <c r="A178" s="84" t="s">
        <v>977</v>
      </c>
      <c r="B178" s="84" t="s">
        <v>595</v>
      </c>
      <c r="C178" s="73">
        <v>291465</v>
      </c>
      <c r="D178" s="84" t="s">
        <v>1123</v>
      </c>
      <c r="E178" s="71">
        <v>6</v>
      </c>
      <c r="F178" s="192">
        <v>0</v>
      </c>
      <c r="G178" s="192">
        <v>5</v>
      </c>
    </row>
    <row r="179" spans="1:7" ht="15" hidden="1" x14ac:dyDescent="0.2">
      <c r="A179" s="84" t="s">
        <v>945</v>
      </c>
      <c r="B179" s="84" t="s">
        <v>505</v>
      </c>
      <c r="C179" s="73">
        <v>291470</v>
      </c>
      <c r="D179" s="84" t="s">
        <v>1124</v>
      </c>
      <c r="E179" s="71">
        <v>4</v>
      </c>
      <c r="F179" s="192">
        <v>0</v>
      </c>
      <c r="G179" s="192">
        <v>0</v>
      </c>
    </row>
    <row r="180" spans="1:7" ht="15" hidden="1" x14ac:dyDescent="0.2">
      <c r="A180" s="84" t="s">
        <v>946</v>
      </c>
      <c r="B180" s="84" t="s">
        <v>872</v>
      </c>
      <c r="C180" s="73">
        <v>291480</v>
      </c>
      <c r="D180" s="84" t="s">
        <v>1125</v>
      </c>
      <c r="E180" s="71">
        <v>2</v>
      </c>
      <c r="F180" s="192">
        <v>0</v>
      </c>
      <c r="G180" s="192">
        <v>3</v>
      </c>
    </row>
    <row r="181" spans="1:7" ht="15" hidden="1" x14ac:dyDescent="0.2">
      <c r="A181" s="84" t="s">
        <v>946</v>
      </c>
      <c r="B181" s="84" t="s">
        <v>855</v>
      </c>
      <c r="C181" s="73">
        <v>291490</v>
      </c>
      <c r="D181" s="84" t="s">
        <v>1335</v>
      </c>
      <c r="E181" s="71">
        <v>6</v>
      </c>
      <c r="F181" s="192">
        <v>6</v>
      </c>
      <c r="G181" s="192">
        <v>6</v>
      </c>
    </row>
    <row r="182" spans="1:7" ht="15" hidden="1" x14ac:dyDescent="0.2">
      <c r="A182" s="84" t="s">
        <v>945</v>
      </c>
      <c r="B182" s="84" t="s">
        <v>505</v>
      </c>
      <c r="C182" s="73">
        <v>291500</v>
      </c>
      <c r="D182" s="84" t="s">
        <v>1336</v>
      </c>
      <c r="E182" s="71">
        <v>7</v>
      </c>
      <c r="F182" s="192">
        <v>0</v>
      </c>
      <c r="G182" s="192">
        <v>6</v>
      </c>
    </row>
    <row r="183" spans="1:7" ht="15" hidden="1" x14ac:dyDescent="0.2">
      <c r="A183" s="84" t="s">
        <v>946</v>
      </c>
      <c r="B183" s="84" t="s">
        <v>902</v>
      </c>
      <c r="C183" s="73">
        <v>291510</v>
      </c>
      <c r="D183" s="84" t="s">
        <v>1126</v>
      </c>
      <c r="E183" s="71">
        <v>7</v>
      </c>
      <c r="F183" s="192">
        <v>5</v>
      </c>
      <c r="G183" s="192">
        <v>6</v>
      </c>
    </row>
    <row r="184" spans="1:7" ht="15" hidden="1" x14ac:dyDescent="0.2">
      <c r="A184" s="84" t="s">
        <v>946</v>
      </c>
      <c r="B184" s="84" t="s">
        <v>902</v>
      </c>
      <c r="C184" s="73">
        <v>291520</v>
      </c>
      <c r="D184" s="84" t="s">
        <v>1337</v>
      </c>
      <c r="E184" s="71">
        <v>6</v>
      </c>
      <c r="F184" s="192">
        <v>0</v>
      </c>
      <c r="G184" s="192">
        <v>0</v>
      </c>
    </row>
    <row r="185" spans="1:7" ht="15" hidden="1" x14ac:dyDescent="0.2">
      <c r="A185" s="84" t="s">
        <v>977</v>
      </c>
      <c r="B185" s="84" t="s">
        <v>595</v>
      </c>
      <c r="C185" s="73">
        <v>291530</v>
      </c>
      <c r="D185" s="84" t="s">
        <v>1127</v>
      </c>
      <c r="E185" s="71">
        <v>5</v>
      </c>
      <c r="F185" s="192">
        <v>0</v>
      </c>
      <c r="G185" s="192">
        <v>5</v>
      </c>
    </row>
    <row r="186" spans="1:7" ht="15" hidden="1" x14ac:dyDescent="0.2">
      <c r="A186" s="84" t="s">
        <v>948</v>
      </c>
      <c r="B186" s="84" t="s">
        <v>557</v>
      </c>
      <c r="C186" s="73">
        <v>291535</v>
      </c>
      <c r="D186" s="84" t="s">
        <v>1338</v>
      </c>
      <c r="E186" s="71">
        <v>0</v>
      </c>
      <c r="F186" s="192">
        <v>0</v>
      </c>
      <c r="G186" s="192">
        <v>2</v>
      </c>
    </row>
    <row r="187" spans="1:7" ht="15" hidden="1" x14ac:dyDescent="0.2">
      <c r="A187" s="84" t="s">
        <v>946</v>
      </c>
      <c r="B187" s="84" t="s">
        <v>872</v>
      </c>
      <c r="C187" s="73">
        <v>291540</v>
      </c>
      <c r="D187" s="84" t="s">
        <v>1339</v>
      </c>
      <c r="E187" s="71">
        <v>1</v>
      </c>
      <c r="F187" s="192">
        <v>3</v>
      </c>
      <c r="G187" s="192">
        <v>3</v>
      </c>
    </row>
    <row r="188" spans="1:7" ht="15" hidden="1" x14ac:dyDescent="0.2">
      <c r="A188" s="84" t="s">
        <v>946</v>
      </c>
      <c r="B188" s="84" t="s">
        <v>872</v>
      </c>
      <c r="C188" s="73">
        <v>291550</v>
      </c>
      <c r="D188" s="84" t="s">
        <v>1340</v>
      </c>
      <c r="E188" s="71">
        <v>3</v>
      </c>
      <c r="F188" s="192">
        <v>3</v>
      </c>
      <c r="G188" s="192">
        <v>2</v>
      </c>
    </row>
    <row r="189" spans="1:7" ht="15" hidden="1" x14ac:dyDescent="0.2">
      <c r="A189" s="84" t="s">
        <v>977</v>
      </c>
      <c r="B189" s="84" t="s">
        <v>609</v>
      </c>
      <c r="C189" s="73">
        <v>291560</v>
      </c>
      <c r="D189" s="84" t="s">
        <v>1128</v>
      </c>
      <c r="E189" s="71">
        <v>0</v>
      </c>
      <c r="F189" s="192">
        <v>0</v>
      </c>
      <c r="G189" s="192">
        <v>3</v>
      </c>
    </row>
    <row r="190" spans="1:7" ht="15" hidden="1" x14ac:dyDescent="0.2">
      <c r="A190" s="84" t="s">
        <v>946</v>
      </c>
      <c r="B190" s="84" t="s">
        <v>902</v>
      </c>
      <c r="C190" s="73">
        <v>291570</v>
      </c>
      <c r="D190" s="84" t="s">
        <v>1129</v>
      </c>
      <c r="E190" s="71">
        <v>6</v>
      </c>
      <c r="F190" s="192">
        <v>5</v>
      </c>
      <c r="G190" s="192">
        <v>5</v>
      </c>
    </row>
    <row r="191" spans="1:7" ht="15" x14ac:dyDescent="0.2">
      <c r="A191" s="84" t="s">
        <v>942</v>
      </c>
      <c r="B191" s="84" t="s">
        <v>824</v>
      </c>
      <c r="C191" s="73">
        <v>291580</v>
      </c>
      <c r="D191" s="84" t="s">
        <v>1341</v>
      </c>
      <c r="E191" s="71">
        <v>3</v>
      </c>
      <c r="F191" s="192">
        <v>3</v>
      </c>
      <c r="G191" s="192">
        <v>5</v>
      </c>
    </row>
    <row r="192" spans="1:7" ht="15" hidden="1" x14ac:dyDescent="0.2">
      <c r="A192" s="84" t="s">
        <v>938</v>
      </c>
      <c r="B192" s="84" t="s">
        <v>667</v>
      </c>
      <c r="C192" s="73">
        <v>291590</v>
      </c>
      <c r="D192" s="84" t="s">
        <v>1130</v>
      </c>
      <c r="E192" s="71">
        <v>5</v>
      </c>
      <c r="F192" s="192">
        <v>0</v>
      </c>
      <c r="G192" s="192">
        <v>0</v>
      </c>
    </row>
    <row r="193" spans="1:7" ht="15" hidden="1" x14ac:dyDescent="0.2">
      <c r="A193" s="84" t="s">
        <v>977</v>
      </c>
      <c r="B193" s="84" t="s">
        <v>609</v>
      </c>
      <c r="C193" s="73">
        <v>291600</v>
      </c>
      <c r="D193" s="84" t="s">
        <v>1342</v>
      </c>
      <c r="E193" s="71">
        <v>6</v>
      </c>
      <c r="F193" s="192">
        <v>5</v>
      </c>
      <c r="G193" s="192">
        <v>6</v>
      </c>
    </row>
    <row r="194" spans="1:7" ht="15" hidden="1" x14ac:dyDescent="0.2">
      <c r="A194" s="84" t="s">
        <v>943</v>
      </c>
      <c r="B194" s="84" t="s">
        <v>634</v>
      </c>
      <c r="C194" s="73">
        <v>291610</v>
      </c>
      <c r="D194" s="84" t="s">
        <v>1131</v>
      </c>
      <c r="E194" s="71">
        <v>7</v>
      </c>
      <c r="F194" s="192">
        <v>0</v>
      </c>
      <c r="G194" s="192">
        <v>0</v>
      </c>
    </row>
    <row r="195" spans="1:7" ht="15" hidden="1" x14ac:dyDescent="0.2">
      <c r="A195" s="84" t="s">
        <v>946</v>
      </c>
      <c r="B195" s="84" t="s">
        <v>872</v>
      </c>
      <c r="C195" s="73">
        <v>291620</v>
      </c>
      <c r="D195" s="84" t="s">
        <v>1343</v>
      </c>
      <c r="E195" s="71">
        <v>1</v>
      </c>
      <c r="F195" s="192">
        <v>0</v>
      </c>
      <c r="G195" s="192">
        <v>4</v>
      </c>
    </row>
    <row r="196" spans="1:7" ht="15" hidden="1" x14ac:dyDescent="0.2">
      <c r="A196" s="84" t="s">
        <v>977</v>
      </c>
      <c r="B196" s="84" t="s">
        <v>595</v>
      </c>
      <c r="C196" s="73">
        <v>291630</v>
      </c>
      <c r="D196" s="84" t="s">
        <v>1132</v>
      </c>
      <c r="E196" s="71">
        <v>5</v>
      </c>
      <c r="F196" s="192">
        <v>6</v>
      </c>
      <c r="G196" s="192">
        <v>6</v>
      </c>
    </row>
    <row r="197" spans="1:7" ht="15" x14ac:dyDescent="0.2">
      <c r="A197" s="84" t="s">
        <v>942</v>
      </c>
      <c r="B197" s="84" t="s">
        <v>824</v>
      </c>
      <c r="C197" s="73">
        <v>291640</v>
      </c>
      <c r="D197" s="84" t="s">
        <v>1133</v>
      </c>
      <c r="E197" s="71">
        <v>0</v>
      </c>
      <c r="F197" s="192">
        <v>0</v>
      </c>
      <c r="G197" s="192">
        <v>2</v>
      </c>
    </row>
    <row r="198" spans="1:7" ht="15" hidden="1" x14ac:dyDescent="0.2">
      <c r="A198" s="84" t="s">
        <v>938</v>
      </c>
      <c r="B198" s="84" t="s">
        <v>667</v>
      </c>
      <c r="C198" s="73">
        <v>291650</v>
      </c>
      <c r="D198" s="84" t="s">
        <v>1134</v>
      </c>
      <c r="E198" s="71">
        <v>3</v>
      </c>
      <c r="F198" s="192">
        <v>6</v>
      </c>
      <c r="G198" s="192">
        <v>3</v>
      </c>
    </row>
    <row r="199" spans="1:7" ht="15" hidden="1" x14ac:dyDescent="0.2">
      <c r="A199" s="84" t="s">
        <v>946</v>
      </c>
      <c r="B199" s="84" t="s">
        <v>872</v>
      </c>
      <c r="C199" s="73">
        <v>291660</v>
      </c>
      <c r="D199" s="84" t="s">
        <v>1135</v>
      </c>
      <c r="E199" s="71">
        <v>6</v>
      </c>
      <c r="F199" s="192">
        <v>3</v>
      </c>
      <c r="G199" s="192">
        <v>3</v>
      </c>
    </row>
    <row r="200" spans="1:7" ht="15" hidden="1" x14ac:dyDescent="0.2">
      <c r="A200" s="84" t="s">
        <v>946</v>
      </c>
      <c r="B200" s="84" t="s">
        <v>902</v>
      </c>
      <c r="C200" s="73">
        <v>291670</v>
      </c>
      <c r="D200" s="84" t="s">
        <v>1136</v>
      </c>
      <c r="E200" s="71">
        <v>4</v>
      </c>
      <c r="F200" s="192">
        <v>0</v>
      </c>
      <c r="G200" s="192">
        <v>5</v>
      </c>
    </row>
    <row r="201" spans="1:7" ht="15" x14ac:dyDescent="0.2">
      <c r="A201" s="84" t="s">
        <v>942</v>
      </c>
      <c r="B201" s="84" t="s">
        <v>824</v>
      </c>
      <c r="C201" s="73">
        <v>291680</v>
      </c>
      <c r="D201" s="84" t="s">
        <v>1137</v>
      </c>
      <c r="E201" s="71">
        <v>5</v>
      </c>
      <c r="F201" s="192">
        <v>3</v>
      </c>
      <c r="G201" s="192">
        <v>6</v>
      </c>
    </row>
    <row r="202" spans="1:7" ht="15" hidden="1" x14ac:dyDescent="0.2">
      <c r="A202" s="84" t="s">
        <v>943</v>
      </c>
      <c r="B202" s="84" t="s">
        <v>978</v>
      </c>
      <c r="C202" s="73">
        <v>291685</v>
      </c>
      <c r="D202" s="84" t="s">
        <v>1138</v>
      </c>
      <c r="E202" s="71">
        <v>7</v>
      </c>
      <c r="F202" s="192">
        <v>6</v>
      </c>
      <c r="G202" s="192">
        <v>5</v>
      </c>
    </row>
    <row r="203" spans="1:7" ht="15" hidden="1" x14ac:dyDescent="0.2">
      <c r="A203" s="84" t="s">
        <v>946</v>
      </c>
      <c r="B203" s="84" t="s">
        <v>902</v>
      </c>
      <c r="C203" s="73">
        <v>291690</v>
      </c>
      <c r="D203" s="84" t="s">
        <v>1344</v>
      </c>
      <c r="E203" s="71">
        <v>6</v>
      </c>
      <c r="F203" s="192">
        <v>0</v>
      </c>
      <c r="G203" s="192">
        <v>5</v>
      </c>
    </row>
    <row r="204" spans="1:7" ht="15" hidden="1" x14ac:dyDescent="0.2">
      <c r="A204" s="84" t="s">
        <v>953</v>
      </c>
      <c r="B204" s="84" t="s">
        <v>731</v>
      </c>
      <c r="C204" s="73">
        <v>291700</v>
      </c>
      <c r="D204" s="84" t="s">
        <v>1345</v>
      </c>
      <c r="E204" s="71">
        <v>7</v>
      </c>
      <c r="F204" s="192">
        <v>0</v>
      </c>
      <c r="G204" s="192">
        <v>0</v>
      </c>
    </row>
    <row r="205" spans="1:7" ht="15" x14ac:dyDescent="0.2">
      <c r="A205" s="84" t="s">
        <v>942</v>
      </c>
      <c r="B205" s="84" t="s">
        <v>824</v>
      </c>
      <c r="C205" s="73">
        <v>291710</v>
      </c>
      <c r="D205" s="84" t="s">
        <v>1346</v>
      </c>
      <c r="E205" s="71">
        <v>2</v>
      </c>
      <c r="F205" s="192">
        <v>0</v>
      </c>
      <c r="G205" s="192">
        <v>6</v>
      </c>
    </row>
    <row r="206" spans="1:7" ht="15" x14ac:dyDescent="0.2">
      <c r="A206" s="84" t="s">
        <v>942</v>
      </c>
      <c r="B206" s="84" t="s">
        <v>779</v>
      </c>
      <c r="C206" s="73">
        <v>291720</v>
      </c>
      <c r="D206" s="84" t="s">
        <v>1347</v>
      </c>
      <c r="E206" s="71">
        <v>7</v>
      </c>
      <c r="F206" s="192">
        <v>7</v>
      </c>
      <c r="G206" s="192">
        <v>5</v>
      </c>
    </row>
    <row r="207" spans="1:7" ht="15" hidden="1" x14ac:dyDescent="0.2">
      <c r="A207" s="84" t="s">
        <v>946</v>
      </c>
      <c r="B207" s="84" t="s">
        <v>921</v>
      </c>
      <c r="C207" s="73">
        <v>291730</v>
      </c>
      <c r="D207" s="84" t="s">
        <v>1348</v>
      </c>
      <c r="E207" s="71">
        <v>6</v>
      </c>
      <c r="F207" s="192">
        <v>0</v>
      </c>
      <c r="G207" s="192">
        <v>0</v>
      </c>
    </row>
    <row r="208" spans="1:7" ht="15" x14ac:dyDescent="0.2">
      <c r="A208" s="84" t="s">
        <v>942</v>
      </c>
      <c r="B208" s="84" t="s">
        <v>801</v>
      </c>
      <c r="C208" s="73">
        <v>291733</v>
      </c>
      <c r="D208" s="84" t="s">
        <v>1349</v>
      </c>
      <c r="E208" s="71">
        <v>7</v>
      </c>
      <c r="F208" s="192">
        <v>3</v>
      </c>
      <c r="G208" s="192">
        <v>6</v>
      </c>
    </row>
    <row r="209" spans="1:7" ht="15" hidden="1" x14ac:dyDescent="0.2">
      <c r="A209" s="84" t="s">
        <v>941</v>
      </c>
      <c r="B209" s="84" t="s">
        <v>979</v>
      </c>
      <c r="C209" s="73">
        <v>291735</v>
      </c>
      <c r="D209" s="84" t="s">
        <v>1139</v>
      </c>
      <c r="E209" s="71">
        <v>6</v>
      </c>
      <c r="F209" s="192">
        <v>0</v>
      </c>
      <c r="G209" s="192">
        <v>4</v>
      </c>
    </row>
    <row r="210" spans="1:7" ht="15" x14ac:dyDescent="0.2">
      <c r="A210" s="84" t="s">
        <v>942</v>
      </c>
      <c r="B210" s="84" t="s">
        <v>801</v>
      </c>
      <c r="C210" s="73">
        <v>291740</v>
      </c>
      <c r="D210" s="84" t="s">
        <v>1140</v>
      </c>
      <c r="E210" s="71">
        <v>3</v>
      </c>
      <c r="F210" s="192">
        <v>3</v>
      </c>
      <c r="G210" s="192">
        <v>6</v>
      </c>
    </row>
    <row r="211" spans="1:7" ht="15" hidden="1" x14ac:dyDescent="0.2">
      <c r="A211" s="84" t="s">
        <v>948</v>
      </c>
      <c r="B211" s="84" t="s">
        <v>571</v>
      </c>
      <c r="C211" s="73">
        <v>291750</v>
      </c>
      <c r="D211" s="84" t="s">
        <v>1141</v>
      </c>
      <c r="E211" s="71">
        <v>6</v>
      </c>
      <c r="F211" s="192">
        <v>5</v>
      </c>
      <c r="G211" s="192">
        <v>3</v>
      </c>
    </row>
    <row r="212" spans="1:7" ht="15" hidden="1" x14ac:dyDescent="0.2">
      <c r="A212" s="84" t="s">
        <v>946</v>
      </c>
      <c r="B212" s="84" t="s">
        <v>902</v>
      </c>
      <c r="C212" s="73">
        <v>291760</v>
      </c>
      <c r="D212" s="84" t="s">
        <v>1142</v>
      </c>
      <c r="E212" s="71">
        <v>7</v>
      </c>
      <c r="F212" s="192">
        <v>0</v>
      </c>
      <c r="G212" s="192">
        <v>5</v>
      </c>
    </row>
    <row r="213" spans="1:7" ht="15" hidden="1" x14ac:dyDescent="0.2">
      <c r="A213" s="84" t="s">
        <v>953</v>
      </c>
      <c r="B213" s="84" t="s">
        <v>731</v>
      </c>
      <c r="C213" s="73">
        <v>291770</v>
      </c>
      <c r="D213" s="84" t="s">
        <v>1143</v>
      </c>
      <c r="E213" s="71">
        <v>5</v>
      </c>
      <c r="F213" s="192">
        <v>0</v>
      </c>
      <c r="G213" s="192">
        <v>5</v>
      </c>
    </row>
    <row r="214" spans="1:7" ht="15" hidden="1" x14ac:dyDescent="0.2">
      <c r="A214" s="84" t="s">
        <v>943</v>
      </c>
      <c r="B214" s="84" t="s">
        <v>978</v>
      </c>
      <c r="C214" s="73">
        <v>291780</v>
      </c>
      <c r="D214" s="84" t="s">
        <v>1144</v>
      </c>
      <c r="E214" s="71">
        <v>7</v>
      </c>
      <c r="F214" s="192">
        <v>6</v>
      </c>
      <c r="G214" s="192">
        <v>5</v>
      </c>
    </row>
    <row r="215" spans="1:7" ht="15" hidden="1" x14ac:dyDescent="0.2">
      <c r="A215" s="84" t="s">
        <v>938</v>
      </c>
      <c r="B215" s="84" t="s">
        <v>667</v>
      </c>
      <c r="C215" s="73">
        <v>291790</v>
      </c>
      <c r="D215" s="84" t="s">
        <v>1350</v>
      </c>
      <c r="E215" s="71">
        <v>5</v>
      </c>
      <c r="F215" s="192">
        <v>0</v>
      </c>
      <c r="G215" s="192">
        <v>4</v>
      </c>
    </row>
    <row r="216" spans="1:7" ht="15" hidden="1" x14ac:dyDescent="0.2">
      <c r="A216" s="84" t="s">
        <v>946</v>
      </c>
      <c r="B216" s="84" t="s">
        <v>902</v>
      </c>
      <c r="C216" s="73">
        <v>291800</v>
      </c>
      <c r="D216" s="84" t="s">
        <v>1265</v>
      </c>
      <c r="E216" s="71">
        <v>1</v>
      </c>
      <c r="F216" s="192">
        <v>0</v>
      </c>
      <c r="G216" s="192">
        <v>0</v>
      </c>
    </row>
    <row r="217" spans="1:7" ht="15" hidden="1" x14ac:dyDescent="0.2">
      <c r="A217" s="84" t="s">
        <v>953</v>
      </c>
      <c r="B217" s="84" t="s">
        <v>718</v>
      </c>
      <c r="C217" s="73">
        <v>291810</v>
      </c>
      <c r="D217" s="84" t="s">
        <v>1145</v>
      </c>
      <c r="E217" s="71">
        <v>7</v>
      </c>
      <c r="F217" s="192">
        <v>0</v>
      </c>
      <c r="G217" s="192">
        <v>2</v>
      </c>
    </row>
    <row r="218" spans="1:7" ht="15" hidden="1" x14ac:dyDescent="0.2">
      <c r="A218" s="84" t="s">
        <v>943</v>
      </c>
      <c r="B218" s="84" t="s">
        <v>978</v>
      </c>
      <c r="C218" s="73">
        <v>291820</v>
      </c>
      <c r="D218" s="84" t="s">
        <v>1351</v>
      </c>
      <c r="E218" s="71">
        <v>7</v>
      </c>
      <c r="F218" s="192">
        <v>4</v>
      </c>
      <c r="G218" s="192">
        <v>5</v>
      </c>
    </row>
    <row r="219" spans="1:7" ht="15" hidden="1" x14ac:dyDescent="0.2">
      <c r="A219" s="84" t="s">
        <v>946</v>
      </c>
      <c r="B219" s="84" t="s">
        <v>902</v>
      </c>
      <c r="C219" s="73">
        <v>291830</v>
      </c>
      <c r="D219" s="84" t="s">
        <v>1352</v>
      </c>
      <c r="E219" s="71">
        <v>7</v>
      </c>
      <c r="F219" s="192">
        <v>5</v>
      </c>
      <c r="G219" s="192">
        <v>5</v>
      </c>
    </row>
    <row r="220" spans="1:7" ht="15" hidden="1" x14ac:dyDescent="0.2">
      <c r="A220" s="84" t="s">
        <v>948</v>
      </c>
      <c r="B220" s="84" t="s">
        <v>557</v>
      </c>
      <c r="C220" s="73">
        <v>291835</v>
      </c>
      <c r="D220" s="84" t="s">
        <v>1353</v>
      </c>
      <c r="E220" s="71">
        <v>7</v>
      </c>
      <c r="F220" s="192">
        <v>0</v>
      </c>
      <c r="G220" s="192">
        <v>3</v>
      </c>
    </row>
    <row r="221" spans="1:7" ht="15" hidden="1" x14ac:dyDescent="0.2">
      <c r="A221" s="84" t="s">
        <v>953</v>
      </c>
      <c r="B221" s="84" t="s">
        <v>706</v>
      </c>
      <c r="C221" s="73">
        <v>291840</v>
      </c>
      <c r="D221" s="84" t="s">
        <v>1146</v>
      </c>
      <c r="E221" s="71">
        <v>3</v>
      </c>
      <c r="F221" s="192">
        <v>0</v>
      </c>
      <c r="G221" s="192">
        <v>3</v>
      </c>
    </row>
    <row r="222" spans="1:7" ht="15" hidden="1" x14ac:dyDescent="0.2">
      <c r="A222" s="84" t="s">
        <v>977</v>
      </c>
      <c r="B222" s="84" t="s">
        <v>609</v>
      </c>
      <c r="C222" s="73">
        <v>291845</v>
      </c>
      <c r="D222" s="84" t="s">
        <v>1354</v>
      </c>
      <c r="E222" s="71">
        <v>6</v>
      </c>
      <c r="F222" s="192">
        <v>6</v>
      </c>
      <c r="G222" s="192">
        <v>5</v>
      </c>
    </row>
    <row r="223" spans="1:7" ht="15" hidden="1" x14ac:dyDescent="0.2">
      <c r="A223" s="84" t="s">
        <v>948</v>
      </c>
      <c r="B223" s="84" t="s">
        <v>557</v>
      </c>
      <c r="C223" s="73">
        <v>291850</v>
      </c>
      <c r="D223" s="84" t="s">
        <v>1147</v>
      </c>
      <c r="E223" s="71">
        <v>5</v>
      </c>
      <c r="F223" s="192">
        <v>0</v>
      </c>
      <c r="G223" s="192">
        <v>6</v>
      </c>
    </row>
    <row r="224" spans="1:7" ht="15" hidden="1" x14ac:dyDescent="0.2">
      <c r="A224" s="84" t="s">
        <v>946</v>
      </c>
      <c r="B224" s="84" t="s">
        <v>872</v>
      </c>
      <c r="C224" s="73">
        <v>291855</v>
      </c>
      <c r="D224" s="84" t="s">
        <v>1148</v>
      </c>
      <c r="E224" s="71">
        <v>1</v>
      </c>
      <c r="F224" s="192">
        <v>3</v>
      </c>
      <c r="G224" s="192">
        <v>5</v>
      </c>
    </row>
    <row r="225" spans="1:7" ht="15" x14ac:dyDescent="0.2">
      <c r="A225" s="84" t="s">
        <v>942</v>
      </c>
      <c r="B225" s="84" t="s">
        <v>779</v>
      </c>
      <c r="C225" s="73">
        <v>291860</v>
      </c>
      <c r="D225" s="84" t="s">
        <v>1149</v>
      </c>
      <c r="E225" s="71">
        <v>1</v>
      </c>
      <c r="F225" s="192">
        <v>0</v>
      </c>
      <c r="G225" s="192">
        <v>0</v>
      </c>
    </row>
    <row r="226" spans="1:7" ht="15" hidden="1" x14ac:dyDescent="0.2">
      <c r="A226" s="84" t="s">
        <v>946</v>
      </c>
      <c r="B226" s="84" t="s">
        <v>902</v>
      </c>
      <c r="C226" s="73">
        <v>291870</v>
      </c>
      <c r="D226" s="84" t="s">
        <v>1150</v>
      </c>
      <c r="E226" s="71">
        <v>5</v>
      </c>
      <c r="F226" s="192">
        <v>0</v>
      </c>
      <c r="G226" s="192">
        <v>1</v>
      </c>
    </row>
    <row r="227" spans="1:7" ht="15" x14ac:dyDescent="0.2">
      <c r="A227" s="84" t="s">
        <v>942</v>
      </c>
      <c r="B227" s="84" t="s">
        <v>801</v>
      </c>
      <c r="C227" s="73">
        <v>291875</v>
      </c>
      <c r="D227" s="84" t="s">
        <v>1151</v>
      </c>
      <c r="E227" s="71">
        <v>7</v>
      </c>
      <c r="F227" s="192">
        <v>5</v>
      </c>
      <c r="G227" s="192">
        <v>5</v>
      </c>
    </row>
    <row r="228" spans="1:7" ht="15" hidden="1" x14ac:dyDescent="0.2">
      <c r="A228" s="84" t="s">
        <v>943</v>
      </c>
      <c r="B228" s="84" t="s">
        <v>978</v>
      </c>
      <c r="C228" s="73">
        <v>291880</v>
      </c>
      <c r="D228" s="84" t="s">
        <v>1152</v>
      </c>
      <c r="E228" s="71">
        <v>7</v>
      </c>
      <c r="F228" s="192">
        <v>0</v>
      </c>
      <c r="G228" s="192">
        <v>0</v>
      </c>
    </row>
    <row r="229" spans="1:7" ht="15" hidden="1" x14ac:dyDescent="0.2">
      <c r="A229" s="84" t="s">
        <v>977</v>
      </c>
      <c r="B229" s="84" t="s">
        <v>609</v>
      </c>
      <c r="C229" s="73">
        <v>291890</v>
      </c>
      <c r="D229" s="84" t="s">
        <v>1355</v>
      </c>
      <c r="E229" s="71">
        <v>6</v>
      </c>
      <c r="F229" s="192">
        <v>7</v>
      </c>
      <c r="G229" s="192">
        <v>6</v>
      </c>
    </row>
    <row r="230" spans="1:7" ht="15" hidden="1" x14ac:dyDescent="0.2">
      <c r="A230" s="84" t="s">
        <v>945</v>
      </c>
      <c r="B230" s="84" t="s">
        <v>1865</v>
      </c>
      <c r="C230" s="73">
        <v>291900</v>
      </c>
      <c r="D230" s="84" t="s">
        <v>1153</v>
      </c>
      <c r="E230" s="71">
        <v>7</v>
      </c>
      <c r="F230" s="192">
        <v>4</v>
      </c>
      <c r="G230" s="192">
        <v>2</v>
      </c>
    </row>
    <row r="231" spans="1:7" ht="15" hidden="1" x14ac:dyDescent="0.2">
      <c r="A231" s="84" t="s">
        <v>946</v>
      </c>
      <c r="B231" s="84" t="s">
        <v>902</v>
      </c>
      <c r="C231" s="73">
        <v>291905</v>
      </c>
      <c r="D231" s="84" t="s">
        <v>1154</v>
      </c>
      <c r="E231" s="71">
        <v>7</v>
      </c>
      <c r="F231" s="192">
        <v>0</v>
      </c>
      <c r="G231" s="192">
        <v>5</v>
      </c>
    </row>
    <row r="232" spans="1:7" ht="15" hidden="1" x14ac:dyDescent="0.2">
      <c r="A232" s="84" t="s">
        <v>945</v>
      </c>
      <c r="B232" s="84" t="s">
        <v>542</v>
      </c>
      <c r="C232" s="73">
        <v>291910</v>
      </c>
      <c r="D232" s="84" t="s">
        <v>1356</v>
      </c>
      <c r="E232" s="71">
        <v>7</v>
      </c>
      <c r="F232" s="192">
        <v>0</v>
      </c>
      <c r="G232" s="192">
        <v>2</v>
      </c>
    </row>
    <row r="233" spans="1:7" ht="15" hidden="1" x14ac:dyDescent="0.2">
      <c r="A233" s="84" t="s">
        <v>948</v>
      </c>
      <c r="B233" s="84" t="s">
        <v>557</v>
      </c>
      <c r="C233" s="73">
        <v>291915</v>
      </c>
      <c r="D233" s="84" t="s">
        <v>1357</v>
      </c>
      <c r="E233" s="71">
        <v>7</v>
      </c>
      <c r="F233" s="192">
        <v>0</v>
      </c>
      <c r="G233" s="192">
        <v>5</v>
      </c>
    </row>
    <row r="234" spans="1:7" ht="15" hidden="1" x14ac:dyDescent="0.2">
      <c r="A234" s="84" t="s">
        <v>943</v>
      </c>
      <c r="B234" s="84" t="s">
        <v>634</v>
      </c>
      <c r="C234" s="73">
        <v>291920</v>
      </c>
      <c r="D234" s="84" t="s">
        <v>1155</v>
      </c>
      <c r="E234" s="71">
        <v>0</v>
      </c>
      <c r="F234" s="192">
        <v>0</v>
      </c>
      <c r="G234" s="192">
        <v>0</v>
      </c>
    </row>
    <row r="235" spans="1:7" ht="15" hidden="1" x14ac:dyDescent="0.2">
      <c r="A235" s="84" t="s">
        <v>945</v>
      </c>
      <c r="B235" s="84" t="s">
        <v>524</v>
      </c>
      <c r="C235" s="73">
        <v>291930</v>
      </c>
      <c r="D235" s="84" t="s">
        <v>1358</v>
      </c>
      <c r="E235" s="71">
        <v>3</v>
      </c>
      <c r="F235" s="192">
        <v>0</v>
      </c>
      <c r="G235" s="192">
        <v>3</v>
      </c>
    </row>
    <row r="236" spans="1:7" ht="15" x14ac:dyDescent="0.2">
      <c r="A236" s="84" t="s">
        <v>942</v>
      </c>
      <c r="B236" s="84" t="s">
        <v>801</v>
      </c>
      <c r="C236" s="73">
        <v>291940</v>
      </c>
      <c r="D236" s="84" t="s">
        <v>1359</v>
      </c>
      <c r="E236" s="71">
        <v>6</v>
      </c>
      <c r="F236" s="192">
        <v>6</v>
      </c>
      <c r="G236" s="192">
        <v>5</v>
      </c>
    </row>
    <row r="237" spans="1:7" ht="15" x14ac:dyDescent="0.2">
      <c r="A237" s="84" t="s">
        <v>942</v>
      </c>
      <c r="B237" s="84" t="s">
        <v>779</v>
      </c>
      <c r="C237" s="73">
        <v>291950</v>
      </c>
      <c r="D237" s="84" t="s">
        <v>1156</v>
      </c>
      <c r="E237" s="71">
        <v>6</v>
      </c>
      <c r="F237" s="192">
        <v>0</v>
      </c>
      <c r="G237" s="192">
        <v>0</v>
      </c>
    </row>
    <row r="238" spans="1:7" ht="15" hidden="1" x14ac:dyDescent="0.2">
      <c r="A238" s="84" t="s">
        <v>941</v>
      </c>
      <c r="B238" s="84" t="s">
        <v>736</v>
      </c>
      <c r="C238" s="73">
        <v>291955</v>
      </c>
      <c r="D238" s="84" t="s">
        <v>1360</v>
      </c>
      <c r="E238" s="71">
        <v>6</v>
      </c>
      <c r="F238" s="192">
        <v>0</v>
      </c>
      <c r="G238" s="192">
        <v>0</v>
      </c>
    </row>
    <row r="239" spans="1:7" ht="15" hidden="1" x14ac:dyDescent="0.2">
      <c r="A239" s="84" t="s">
        <v>945</v>
      </c>
      <c r="B239" s="84" t="s">
        <v>505</v>
      </c>
      <c r="C239" s="73">
        <v>291960</v>
      </c>
      <c r="D239" s="84" t="s">
        <v>1157</v>
      </c>
      <c r="E239" s="71">
        <v>6</v>
      </c>
      <c r="F239" s="192">
        <v>0</v>
      </c>
      <c r="G239" s="192">
        <v>6</v>
      </c>
    </row>
    <row r="240" spans="1:7" ht="15" x14ac:dyDescent="0.2">
      <c r="A240" s="84" t="s">
        <v>942</v>
      </c>
      <c r="B240" s="84" t="s">
        <v>824</v>
      </c>
      <c r="C240" s="73">
        <v>291970</v>
      </c>
      <c r="D240" s="84" t="s">
        <v>1158</v>
      </c>
      <c r="E240" s="71">
        <v>7</v>
      </c>
      <c r="F240" s="192">
        <v>3</v>
      </c>
      <c r="G240" s="192">
        <v>6</v>
      </c>
    </row>
    <row r="241" spans="1:7" ht="15" x14ac:dyDescent="0.2">
      <c r="A241" s="84" t="s">
        <v>942</v>
      </c>
      <c r="B241" s="84" t="s">
        <v>779</v>
      </c>
      <c r="C241" s="73">
        <v>291980</v>
      </c>
      <c r="D241" s="84" t="s">
        <v>1361</v>
      </c>
      <c r="E241" s="71">
        <v>7</v>
      </c>
      <c r="F241" s="192">
        <v>0</v>
      </c>
      <c r="G241" s="192">
        <v>0</v>
      </c>
    </row>
    <row r="242" spans="1:7" ht="15" hidden="1" x14ac:dyDescent="0.2">
      <c r="A242" s="84" t="s">
        <v>953</v>
      </c>
      <c r="B242" s="84" t="s">
        <v>718</v>
      </c>
      <c r="C242" s="73">
        <v>291990</v>
      </c>
      <c r="D242" s="84" t="s">
        <v>1362</v>
      </c>
      <c r="E242" s="71">
        <v>7</v>
      </c>
      <c r="F242" s="192">
        <v>5</v>
      </c>
      <c r="G242" s="192">
        <v>4</v>
      </c>
    </row>
    <row r="243" spans="1:7" ht="15" hidden="1" x14ac:dyDescent="0.2">
      <c r="A243" s="84" t="s">
        <v>943</v>
      </c>
      <c r="B243" s="84" t="s">
        <v>634</v>
      </c>
      <c r="C243" s="73">
        <v>291992</v>
      </c>
      <c r="D243" s="84" t="s">
        <v>1159</v>
      </c>
      <c r="E243" s="71">
        <v>7</v>
      </c>
      <c r="F243" s="192">
        <v>6</v>
      </c>
      <c r="G243" s="192">
        <v>6</v>
      </c>
    </row>
    <row r="244" spans="1:7" ht="15" x14ac:dyDescent="0.2">
      <c r="A244" s="84" t="s">
        <v>942</v>
      </c>
      <c r="B244" s="84" t="s">
        <v>850</v>
      </c>
      <c r="C244" s="73">
        <v>291995</v>
      </c>
      <c r="D244" s="84" t="s">
        <v>1160</v>
      </c>
      <c r="E244" s="71">
        <v>6</v>
      </c>
      <c r="F244" s="192">
        <v>3</v>
      </c>
      <c r="G244" s="192">
        <v>6</v>
      </c>
    </row>
    <row r="245" spans="1:7" ht="15" x14ac:dyDescent="0.2">
      <c r="A245" s="84" t="s">
        <v>942</v>
      </c>
      <c r="B245" s="84" t="s">
        <v>824</v>
      </c>
      <c r="C245" s="73">
        <v>292000</v>
      </c>
      <c r="D245" s="84" t="s">
        <v>1161</v>
      </c>
      <c r="E245" s="71">
        <v>4</v>
      </c>
      <c r="F245" s="192">
        <v>3</v>
      </c>
      <c r="G245" s="192">
        <v>6</v>
      </c>
    </row>
    <row r="246" spans="1:7" ht="15" hidden="1" x14ac:dyDescent="0.2">
      <c r="A246" s="84" t="s">
        <v>948</v>
      </c>
      <c r="B246" s="84" t="s">
        <v>571</v>
      </c>
      <c r="C246" s="73">
        <v>292010</v>
      </c>
      <c r="D246" s="84" t="s">
        <v>1162</v>
      </c>
      <c r="E246" s="71">
        <v>5</v>
      </c>
      <c r="F246" s="192">
        <v>0</v>
      </c>
      <c r="G246" s="192">
        <v>0</v>
      </c>
    </row>
    <row r="247" spans="1:7" ht="15" x14ac:dyDescent="0.2">
      <c r="A247" s="84" t="s">
        <v>942</v>
      </c>
      <c r="B247" s="84" t="s">
        <v>801</v>
      </c>
      <c r="C247" s="73">
        <v>292020</v>
      </c>
      <c r="D247" s="84" t="s">
        <v>1163</v>
      </c>
      <c r="E247" s="71">
        <v>3</v>
      </c>
      <c r="F247" s="192">
        <v>0</v>
      </c>
      <c r="G247" s="192">
        <v>4</v>
      </c>
    </row>
    <row r="248" spans="1:7" ht="15" x14ac:dyDescent="0.2">
      <c r="A248" s="84" t="s">
        <v>942</v>
      </c>
      <c r="B248" s="84" t="s">
        <v>779</v>
      </c>
      <c r="C248" s="73">
        <v>292030</v>
      </c>
      <c r="D248" s="84" t="s">
        <v>1164</v>
      </c>
      <c r="E248" s="71">
        <v>6</v>
      </c>
      <c r="F248" s="192">
        <v>6</v>
      </c>
      <c r="G248" s="192">
        <v>6</v>
      </c>
    </row>
    <row r="249" spans="1:7" ht="15" hidden="1" x14ac:dyDescent="0.2">
      <c r="A249" s="84" t="s">
        <v>946</v>
      </c>
      <c r="B249" s="84" t="s">
        <v>902</v>
      </c>
      <c r="C249" s="73">
        <v>292040</v>
      </c>
      <c r="D249" s="84" t="s">
        <v>1165</v>
      </c>
      <c r="E249" s="71">
        <v>2</v>
      </c>
      <c r="F249" s="192">
        <v>0</v>
      </c>
      <c r="G249" s="192">
        <v>5</v>
      </c>
    </row>
    <row r="250" spans="1:7" ht="15" hidden="1" x14ac:dyDescent="0.2">
      <c r="A250" s="84" t="s">
        <v>941</v>
      </c>
      <c r="B250" s="84" t="s">
        <v>736</v>
      </c>
      <c r="C250" s="73">
        <v>292045</v>
      </c>
      <c r="D250" s="84" t="s">
        <v>1363</v>
      </c>
      <c r="E250" s="71">
        <v>5</v>
      </c>
      <c r="F250" s="192">
        <v>5</v>
      </c>
      <c r="G250" s="192">
        <v>3</v>
      </c>
    </row>
    <row r="251" spans="1:7" ht="15" hidden="1" x14ac:dyDescent="0.2">
      <c r="A251" s="84" t="s">
        <v>946</v>
      </c>
      <c r="B251" s="84" t="s">
        <v>902</v>
      </c>
      <c r="C251" s="73">
        <v>292050</v>
      </c>
      <c r="D251" s="84" t="s">
        <v>1364</v>
      </c>
      <c r="E251" s="71">
        <v>4</v>
      </c>
      <c r="F251" s="192">
        <v>0</v>
      </c>
      <c r="G251" s="192">
        <v>4</v>
      </c>
    </row>
    <row r="252" spans="1:7" ht="15" hidden="1" x14ac:dyDescent="0.2">
      <c r="A252" s="84" t="s">
        <v>943</v>
      </c>
      <c r="B252" s="84" t="s">
        <v>623</v>
      </c>
      <c r="C252" s="73">
        <v>292060</v>
      </c>
      <c r="D252" s="84" t="s">
        <v>1166</v>
      </c>
      <c r="E252" s="71">
        <v>0</v>
      </c>
      <c r="F252" s="192">
        <v>6</v>
      </c>
      <c r="G252" s="192">
        <v>0</v>
      </c>
    </row>
    <row r="253" spans="1:7" ht="15" hidden="1" x14ac:dyDescent="0.2">
      <c r="A253" s="84" t="s">
        <v>946</v>
      </c>
      <c r="B253" s="84" t="s">
        <v>872</v>
      </c>
      <c r="C253" s="73">
        <v>292070</v>
      </c>
      <c r="D253" s="84" t="s">
        <v>1365</v>
      </c>
      <c r="E253" s="71">
        <v>6</v>
      </c>
      <c r="F253" s="192">
        <v>6</v>
      </c>
      <c r="G253" s="192">
        <v>5</v>
      </c>
    </row>
    <row r="254" spans="1:7" ht="15" hidden="1" x14ac:dyDescent="0.2">
      <c r="A254" s="84" t="s">
        <v>945</v>
      </c>
      <c r="B254" s="84" t="s">
        <v>505</v>
      </c>
      <c r="C254" s="73">
        <v>292080</v>
      </c>
      <c r="D254" s="84" t="s">
        <v>1366</v>
      </c>
      <c r="E254" s="71">
        <v>7</v>
      </c>
      <c r="F254" s="192">
        <v>0</v>
      </c>
      <c r="G254" s="192">
        <v>1</v>
      </c>
    </row>
    <row r="255" spans="1:7" ht="15" hidden="1" x14ac:dyDescent="0.2">
      <c r="A255" s="84" t="s">
        <v>946</v>
      </c>
      <c r="B255" s="84" t="s">
        <v>855</v>
      </c>
      <c r="C255" s="73">
        <v>292090</v>
      </c>
      <c r="D255" s="84" t="s">
        <v>1167</v>
      </c>
      <c r="E255" s="71">
        <v>4</v>
      </c>
      <c r="F255" s="192">
        <v>6</v>
      </c>
      <c r="G255" s="192">
        <v>5</v>
      </c>
    </row>
    <row r="256" spans="1:7" ht="15" hidden="1" x14ac:dyDescent="0.2">
      <c r="A256" s="84" t="s">
        <v>943</v>
      </c>
      <c r="B256" s="84" t="s">
        <v>613</v>
      </c>
      <c r="C256" s="73">
        <v>292100</v>
      </c>
      <c r="D256" s="84" t="s">
        <v>1367</v>
      </c>
      <c r="E256" s="71">
        <v>5</v>
      </c>
      <c r="F256" s="192">
        <v>0</v>
      </c>
      <c r="G256" s="192">
        <v>0</v>
      </c>
    </row>
    <row r="257" spans="1:7" ht="15" x14ac:dyDescent="0.2">
      <c r="A257" s="84" t="s">
        <v>942</v>
      </c>
      <c r="B257" s="84" t="s">
        <v>801</v>
      </c>
      <c r="C257" s="73">
        <v>292105</v>
      </c>
      <c r="D257" s="84" t="s">
        <v>1168</v>
      </c>
      <c r="E257" s="71">
        <v>7</v>
      </c>
      <c r="F257" s="192">
        <v>2</v>
      </c>
      <c r="G257" s="192">
        <v>1</v>
      </c>
    </row>
    <row r="258" spans="1:7" ht="15" hidden="1" x14ac:dyDescent="0.2">
      <c r="A258" s="84" t="s">
        <v>977</v>
      </c>
      <c r="B258" s="84" t="s">
        <v>609</v>
      </c>
      <c r="C258" s="73">
        <v>292110</v>
      </c>
      <c r="D258" s="84" t="s">
        <v>1169</v>
      </c>
      <c r="E258" s="71">
        <v>6</v>
      </c>
      <c r="F258" s="192">
        <v>0</v>
      </c>
      <c r="G258" s="192">
        <v>6</v>
      </c>
    </row>
    <row r="259" spans="1:7" ht="15" hidden="1" x14ac:dyDescent="0.2">
      <c r="A259" s="84" t="s">
        <v>948</v>
      </c>
      <c r="B259" s="84" t="s">
        <v>571</v>
      </c>
      <c r="C259" s="73">
        <v>292120</v>
      </c>
      <c r="D259" s="84" t="s">
        <v>1170</v>
      </c>
      <c r="E259" s="71">
        <v>7</v>
      </c>
      <c r="F259" s="192">
        <v>6</v>
      </c>
      <c r="G259" s="192">
        <v>2</v>
      </c>
    </row>
    <row r="260" spans="1:7" ht="15" hidden="1" x14ac:dyDescent="0.2">
      <c r="A260" s="84" t="s">
        <v>943</v>
      </c>
      <c r="B260" s="84" t="s">
        <v>978</v>
      </c>
      <c r="C260" s="73">
        <v>292130</v>
      </c>
      <c r="D260" s="84" t="s">
        <v>1171</v>
      </c>
      <c r="E260" s="71">
        <v>5</v>
      </c>
      <c r="F260" s="192">
        <v>3</v>
      </c>
      <c r="G260" s="192">
        <v>6</v>
      </c>
    </row>
    <row r="261" spans="1:7" ht="15" hidden="1" x14ac:dyDescent="0.2">
      <c r="A261" s="84" t="s">
        <v>948</v>
      </c>
      <c r="B261" s="84" t="s">
        <v>571</v>
      </c>
      <c r="C261" s="73">
        <v>292140</v>
      </c>
      <c r="D261" s="84" t="s">
        <v>1172</v>
      </c>
      <c r="E261" s="71">
        <v>0</v>
      </c>
      <c r="F261" s="192">
        <v>0</v>
      </c>
      <c r="G261" s="192">
        <v>3</v>
      </c>
    </row>
    <row r="262" spans="1:7" ht="15" x14ac:dyDescent="0.2">
      <c r="A262" s="84" t="s">
        <v>942</v>
      </c>
      <c r="B262" s="84" t="s">
        <v>850</v>
      </c>
      <c r="C262" s="73">
        <v>292145</v>
      </c>
      <c r="D262" s="84" t="s">
        <v>1173</v>
      </c>
      <c r="E262" s="71">
        <v>7</v>
      </c>
      <c r="F262" s="192">
        <v>0</v>
      </c>
      <c r="G262" s="192">
        <v>2</v>
      </c>
    </row>
    <row r="263" spans="1:7" ht="15" hidden="1" x14ac:dyDescent="0.2">
      <c r="A263" s="84" t="s">
        <v>945</v>
      </c>
      <c r="B263" s="84" t="s">
        <v>542</v>
      </c>
      <c r="C263" s="73">
        <v>292150</v>
      </c>
      <c r="D263" s="84" t="s">
        <v>1174</v>
      </c>
      <c r="E263" s="71">
        <v>7</v>
      </c>
      <c r="F263" s="192">
        <v>0</v>
      </c>
      <c r="G263" s="192">
        <v>4</v>
      </c>
    </row>
    <row r="264" spans="1:7" ht="15" hidden="1" x14ac:dyDescent="0.2">
      <c r="A264" s="84" t="s">
        <v>941</v>
      </c>
      <c r="B264" s="84" t="s">
        <v>753</v>
      </c>
      <c r="C264" s="73">
        <v>292160</v>
      </c>
      <c r="D264" s="84" t="s">
        <v>1368</v>
      </c>
      <c r="E264" s="71">
        <v>7</v>
      </c>
      <c r="F264" s="192">
        <v>6</v>
      </c>
      <c r="G264" s="192">
        <v>5</v>
      </c>
    </row>
    <row r="265" spans="1:7" ht="15" hidden="1" x14ac:dyDescent="0.2">
      <c r="A265" s="84" t="s">
        <v>948</v>
      </c>
      <c r="B265" s="84" t="s">
        <v>571</v>
      </c>
      <c r="C265" s="73">
        <v>292170</v>
      </c>
      <c r="D265" s="84" t="s">
        <v>1369</v>
      </c>
      <c r="E265" s="71">
        <v>4</v>
      </c>
      <c r="F265" s="192">
        <v>0</v>
      </c>
      <c r="G265" s="192">
        <v>1</v>
      </c>
    </row>
    <row r="266" spans="1:7" ht="15" x14ac:dyDescent="0.2">
      <c r="A266" s="84" t="s">
        <v>942</v>
      </c>
      <c r="B266" s="84" t="s">
        <v>801</v>
      </c>
      <c r="C266" s="73">
        <v>292180</v>
      </c>
      <c r="D266" s="84" t="s">
        <v>1175</v>
      </c>
      <c r="E266" s="71">
        <v>6</v>
      </c>
      <c r="F266" s="192">
        <v>4</v>
      </c>
      <c r="G266" s="192">
        <v>5</v>
      </c>
    </row>
    <row r="267" spans="1:7" ht="15" hidden="1" x14ac:dyDescent="0.2">
      <c r="A267" s="84" t="s">
        <v>945</v>
      </c>
      <c r="B267" s="84" t="s">
        <v>524</v>
      </c>
      <c r="C267" s="73">
        <v>292190</v>
      </c>
      <c r="D267" s="84" t="s">
        <v>1370</v>
      </c>
      <c r="E267" s="71">
        <v>4</v>
      </c>
      <c r="F267" s="192">
        <v>0</v>
      </c>
      <c r="G267" s="192">
        <v>0</v>
      </c>
    </row>
    <row r="268" spans="1:7" ht="15" hidden="1" x14ac:dyDescent="0.2">
      <c r="A268" s="84" t="s">
        <v>977</v>
      </c>
      <c r="B268" s="84" t="s">
        <v>609</v>
      </c>
      <c r="C268" s="73">
        <v>292200</v>
      </c>
      <c r="D268" s="84" t="s">
        <v>1176</v>
      </c>
      <c r="E268" s="71">
        <v>6</v>
      </c>
      <c r="F268" s="192">
        <v>5</v>
      </c>
      <c r="G268" s="192">
        <v>4</v>
      </c>
    </row>
    <row r="269" spans="1:7" ht="15" hidden="1" x14ac:dyDescent="0.2">
      <c r="A269" s="84" t="s">
        <v>948</v>
      </c>
      <c r="B269" s="84" t="s">
        <v>557</v>
      </c>
      <c r="C269" s="73">
        <v>292205</v>
      </c>
      <c r="D269" s="84" t="s">
        <v>1177</v>
      </c>
      <c r="E269" s="71">
        <v>6</v>
      </c>
      <c r="F269" s="192">
        <v>6</v>
      </c>
      <c r="G269" s="192">
        <v>5</v>
      </c>
    </row>
    <row r="270" spans="1:7" ht="15" hidden="1" x14ac:dyDescent="0.2">
      <c r="A270" s="84" t="s">
        <v>945</v>
      </c>
      <c r="B270" s="84" t="s">
        <v>479</v>
      </c>
      <c r="C270" s="73">
        <v>292210</v>
      </c>
      <c r="D270" s="84" t="s">
        <v>1178</v>
      </c>
      <c r="E270" s="71">
        <v>2</v>
      </c>
      <c r="F270" s="192">
        <v>0</v>
      </c>
      <c r="G270" s="192">
        <v>5</v>
      </c>
    </row>
    <row r="271" spans="1:7" ht="15" hidden="1" x14ac:dyDescent="0.2">
      <c r="A271" s="84" t="s">
        <v>943</v>
      </c>
      <c r="B271" s="84" t="s">
        <v>978</v>
      </c>
      <c r="C271" s="73">
        <v>292220</v>
      </c>
      <c r="D271" s="84" t="s">
        <v>1179</v>
      </c>
      <c r="E271" s="71">
        <v>7</v>
      </c>
      <c r="F271" s="192">
        <v>6</v>
      </c>
      <c r="G271" s="192">
        <v>2</v>
      </c>
    </row>
    <row r="272" spans="1:7" ht="15" hidden="1" x14ac:dyDescent="0.2">
      <c r="A272" s="84" t="s">
        <v>941</v>
      </c>
      <c r="B272" s="84" t="s">
        <v>753</v>
      </c>
      <c r="C272" s="73">
        <v>292225</v>
      </c>
      <c r="D272" s="84" t="s">
        <v>1371</v>
      </c>
      <c r="E272" s="71">
        <v>7</v>
      </c>
      <c r="F272" s="192">
        <v>6</v>
      </c>
      <c r="G272" s="192">
        <v>6</v>
      </c>
    </row>
    <row r="273" spans="1:7" ht="15" hidden="1" x14ac:dyDescent="0.2">
      <c r="A273" s="84" t="s">
        <v>943</v>
      </c>
      <c r="B273" s="84" t="s">
        <v>623</v>
      </c>
      <c r="C273" s="73">
        <v>292230</v>
      </c>
      <c r="D273" s="84" t="s">
        <v>1180</v>
      </c>
      <c r="E273" s="71">
        <v>7</v>
      </c>
      <c r="F273" s="192">
        <v>6</v>
      </c>
      <c r="G273" s="192">
        <v>4</v>
      </c>
    </row>
    <row r="274" spans="1:7" ht="15" hidden="1" x14ac:dyDescent="0.2">
      <c r="A274" s="84" t="s">
        <v>943</v>
      </c>
      <c r="B274" s="84" t="s">
        <v>978</v>
      </c>
      <c r="C274" s="73">
        <v>292240</v>
      </c>
      <c r="D274" s="84" t="s">
        <v>1372</v>
      </c>
      <c r="E274" s="71">
        <v>7</v>
      </c>
      <c r="F274" s="192">
        <v>0</v>
      </c>
      <c r="G274" s="192">
        <v>4</v>
      </c>
    </row>
    <row r="275" spans="1:7" ht="15" hidden="1" x14ac:dyDescent="0.2">
      <c r="A275" s="84" t="s">
        <v>943</v>
      </c>
      <c r="B275" s="84" t="s">
        <v>978</v>
      </c>
      <c r="C275" s="73">
        <v>292250</v>
      </c>
      <c r="D275" s="84" t="s">
        <v>1373</v>
      </c>
      <c r="E275" s="71">
        <v>5</v>
      </c>
      <c r="F275" s="192">
        <v>0</v>
      </c>
      <c r="G275" s="192">
        <v>4</v>
      </c>
    </row>
    <row r="276" spans="1:7" ht="15" hidden="1" x14ac:dyDescent="0.2">
      <c r="A276" s="84" t="s">
        <v>946</v>
      </c>
      <c r="B276" s="84" t="s">
        <v>921</v>
      </c>
      <c r="C276" s="73">
        <v>292260</v>
      </c>
      <c r="D276" s="84" t="s">
        <v>1374</v>
      </c>
      <c r="E276" s="71">
        <v>7</v>
      </c>
      <c r="F276" s="192">
        <v>0</v>
      </c>
      <c r="G276" s="192">
        <v>6</v>
      </c>
    </row>
    <row r="277" spans="1:7" ht="15" hidden="1" x14ac:dyDescent="0.2">
      <c r="A277" s="84" t="s">
        <v>945</v>
      </c>
      <c r="B277" s="84" t="s">
        <v>542</v>
      </c>
      <c r="C277" s="73">
        <v>292265</v>
      </c>
      <c r="D277" s="84" t="s">
        <v>1181</v>
      </c>
      <c r="E277" s="71">
        <v>7</v>
      </c>
      <c r="F277" s="192">
        <v>0</v>
      </c>
      <c r="G277" s="192">
        <v>6</v>
      </c>
    </row>
    <row r="278" spans="1:7" ht="15" x14ac:dyDescent="0.2">
      <c r="A278" s="84" t="s">
        <v>942</v>
      </c>
      <c r="B278" s="84" t="s">
        <v>824</v>
      </c>
      <c r="C278" s="73">
        <v>292270</v>
      </c>
      <c r="D278" s="84" t="s">
        <v>1375</v>
      </c>
      <c r="E278" s="71">
        <v>1</v>
      </c>
      <c r="F278" s="192">
        <v>0</v>
      </c>
      <c r="G278" s="192">
        <v>5</v>
      </c>
    </row>
    <row r="279" spans="1:7" ht="15" hidden="1" x14ac:dyDescent="0.2">
      <c r="A279" s="84" t="s">
        <v>945</v>
      </c>
      <c r="B279" s="84" t="s">
        <v>479</v>
      </c>
      <c r="C279" s="73">
        <v>292273</v>
      </c>
      <c r="D279" s="84" t="s">
        <v>1376</v>
      </c>
      <c r="E279" s="71">
        <v>6</v>
      </c>
      <c r="F279" s="192">
        <v>0</v>
      </c>
      <c r="G279" s="192">
        <v>0</v>
      </c>
    </row>
    <row r="280" spans="1:7" ht="15" hidden="1" x14ac:dyDescent="0.2">
      <c r="A280" s="84" t="s">
        <v>946</v>
      </c>
      <c r="B280" s="84" t="s">
        <v>921</v>
      </c>
      <c r="C280" s="73">
        <v>292275</v>
      </c>
      <c r="D280" s="84" t="s">
        <v>1377</v>
      </c>
      <c r="E280" s="71">
        <v>6</v>
      </c>
      <c r="F280" s="192">
        <v>6</v>
      </c>
      <c r="G280" s="192">
        <v>6</v>
      </c>
    </row>
    <row r="281" spans="1:7" ht="15" hidden="1" x14ac:dyDescent="0.2">
      <c r="A281" s="84" t="s">
        <v>946</v>
      </c>
      <c r="B281" s="84" t="s">
        <v>902</v>
      </c>
      <c r="C281" s="73">
        <v>292280</v>
      </c>
      <c r="D281" s="84" t="s">
        <v>1182</v>
      </c>
      <c r="E281" s="71">
        <v>6</v>
      </c>
      <c r="F281" s="192">
        <v>6</v>
      </c>
      <c r="G281" s="192">
        <v>5</v>
      </c>
    </row>
    <row r="282" spans="1:7" ht="15" hidden="1" x14ac:dyDescent="0.2">
      <c r="A282" s="84" t="s">
        <v>945</v>
      </c>
      <c r="B282" s="84" t="s">
        <v>505</v>
      </c>
      <c r="C282" s="73">
        <v>292285</v>
      </c>
      <c r="D282" s="84" t="s">
        <v>1378</v>
      </c>
      <c r="E282" s="71">
        <v>6</v>
      </c>
      <c r="F282" s="192">
        <v>3</v>
      </c>
      <c r="G282" s="192">
        <v>6</v>
      </c>
    </row>
    <row r="283" spans="1:7" ht="15" hidden="1" x14ac:dyDescent="0.2">
      <c r="A283" s="84" t="s">
        <v>938</v>
      </c>
      <c r="B283" s="84" t="s">
        <v>698</v>
      </c>
      <c r="C283" s="73">
        <v>292290</v>
      </c>
      <c r="D283" s="84" t="s">
        <v>1183</v>
      </c>
      <c r="E283" s="71">
        <v>1</v>
      </c>
      <c r="F283" s="192">
        <v>0</v>
      </c>
      <c r="G283" s="192">
        <v>5</v>
      </c>
    </row>
    <row r="284" spans="1:7" ht="15" hidden="1" x14ac:dyDescent="0.2">
      <c r="A284" s="84" t="s">
        <v>977</v>
      </c>
      <c r="B284" s="84" t="s">
        <v>609</v>
      </c>
      <c r="C284" s="73">
        <v>292300</v>
      </c>
      <c r="D284" s="84" t="s">
        <v>1379</v>
      </c>
      <c r="E284" s="71">
        <v>0</v>
      </c>
      <c r="F284" s="192">
        <v>5</v>
      </c>
      <c r="G284" s="192">
        <v>2</v>
      </c>
    </row>
    <row r="285" spans="1:7" ht="15" hidden="1" x14ac:dyDescent="0.2">
      <c r="A285" s="84" t="s">
        <v>945</v>
      </c>
      <c r="B285" s="84" t="s">
        <v>524</v>
      </c>
      <c r="C285" s="73">
        <v>292303</v>
      </c>
      <c r="D285" s="84" t="s">
        <v>1184</v>
      </c>
      <c r="E285" s="71">
        <v>5</v>
      </c>
      <c r="F285" s="192">
        <v>0</v>
      </c>
      <c r="G285" s="192">
        <v>5</v>
      </c>
    </row>
    <row r="286" spans="1:7" ht="15" hidden="1" x14ac:dyDescent="0.2">
      <c r="A286" s="84" t="s">
        <v>938</v>
      </c>
      <c r="B286" s="84" t="s">
        <v>698</v>
      </c>
      <c r="C286" s="73">
        <v>292305</v>
      </c>
      <c r="D286" s="84" t="s">
        <v>1185</v>
      </c>
      <c r="E286" s="71">
        <v>4</v>
      </c>
      <c r="F286" s="192">
        <v>0</v>
      </c>
      <c r="G286" s="192">
        <v>4</v>
      </c>
    </row>
    <row r="287" spans="1:7" ht="15" hidden="1" x14ac:dyDescent="0.2">
      <c r="A287" s="84" t="s">
        <v>938</v>
      </c>
      <c r="B287" s="84" t="s">
        <v>698</v>
      </c>
      <c r="C287" s="73">
        <v>292310</v>
      </c>
      <c r="D287" s="84" t="s">
        <v>1186</v>
      </c>
      <c r="E287" s="71">
        <v>6</v>
      </c>
      <c r="F287" s="192">
        <v>0</v>
      </c>
      <c r="G287" s="192">
        <v>3</v>
      </c>
    </row>
    <row r="288" spans="1:7" ht="15" hidden="1" x14ac:dyDescent="0.2">
      <c r="A288" s="84" t="s">
        <v>941</v>
      </c>
      <c r="B288" s="84" t="s">
        <v>753</v>
      </c>
      <c r="C288" s="73">
        <v>292320</v>
      </c>
      <c r="D288" s="84" t="s">
        <v>1187</v>
      </c>
      <c r="E288" s="71">
        <v>7</v>
      </c>
      <c r="F288" s="192">
        <v>0</v>
      </c>
      <c r="G288" s="192">
        <v>4</v>
      </c>
    </row>
    <row r="289" spans="1:7" ht="15" hidden="1" x14ac:dyDescent="0.2">
      <c r="A289" s="84" t="s">
        <v>938</v>
      </c>
      <c r="B289" s="84" t="s">
        <v>667</v>
      </c>
      <c r="C289" s="73">
        <v>292330</v>
      </c>
      <c r="D289" s="84" t="s">
        <v>1380</v>
      </c>
      <c r="E289" s="71">
        <v>7</v>
      </c>
      <c r="F289" s="192">
        <v>0</v>
      </c>
      <c r="G289" s="192">
        <v>3</v>
      </c>
    </row>
    <row r="290" spans="1:7" ht="15" hidden="1" x14ac:dyDescent="0.2">
      <c r="A290" s="84" t="s">
        <v>948</v>
      </c>
      <c r="B290" s="84" t="s">
        <v>571</v>
      </c>
      <c r="C290" s="73">
        <v>292335</v>
      </c>
      <c r="D290" s="84" t="s">
        <v>1381</v>
      </c>
      <c r="E290" s="71">
        <v>7</v>
      </c>
      <c r="F290" s="192">
        <v>3</v>
      </c>
      <c r="G290" s="192">
        <v>4</v>
      </c>
    </row>
    <row r="291" spans="1:7" ht="15" x14ac:dyDescent="0.2">
      <c r="A291" s="84" t="s">
        <v>942</v>
      </c>
      <c r="B291" s="84" t="s">
        <v>801</v>
      </c>
      <c r="C291" s="73">
        <v>292340</v>
      </c>
      <c r="D291" s="84" t="s">
        <v>1188</v>
      </c>
      <c r="E291" s="71">
        <v>7</v>
      </c>
      <c r="F291" s="192">
        <v>3</v>
      </c>
      <c r="G291" s="192">
        <v>6</v>
      </c>
    </row>
    <row r="292" spans="1:7" ht="15" hidden="1" x14ac:dyDescent="0.2">
      <c r="A292" s="84" t="s">
        <v>945</v>
      </c>
      <c r="B292" s="84" t="s">
        <v>524</v>
      </c>
      <c r="C292" s="73">
        <v>292350</v>
      </c>
      <c r="D292" s="84" t="s">
        <v>1189</v>
      </c>
      <c r="E292" s="71">
        <v>7</v>
      </c>
      <c r="F292" s="192">
        <v>6</v>
      </c>
      <c r="G292" s="192">
        <v>5</v>
      </c>
    </row>
    <row r="293" spans="1:7" ht="15" x14ac:dyDescent="0.2">
      <c r="A293" s="84" t="s">
        <v>942</v>
      </c>
      <c r="B293" s="84" t="s">
        <v>779</v>
      </c>
      <c r="C293" s="73">
        <v>292360</v>
      </c>
      <c r="D293" s="84" t="s">
        <v>1190</v>
      </c>
      <c r="E293" s="71">
        <v>7</v>
      </c>
      <c r="F293" s="192">
        <v>6</v>
      </c>
      <c r="G293" s="192">
        <v>6</v>
      </c>
    </row>
    <row r="294" spans="1:7" ht="15" hidden="1" x14ac:dyDescent="0.2">
      <c r="A294" s="84" t="s">
        <v>941</v>
      </c>
      <c r="B294" s="84" t="s">
        <v>753</v>
      </c>
      <c r="C294" s="73">
        <v>292370</v>
      </c>
      <c r="D294" s="84" t="s">
        <v>1191</v>
      </c>
      <c r="E294" s="71">
        <v>7</v>
      </c>
      <c r="F294" s="192">
        <v>6</v>
      </c>
      <c r="G294" s="192">
        <v>6</v>
      </c>
    </row>
    <row r="295" spans="1:7" ht="15" hidden="1" x14ac:dyDescent="0.2">
      <c r="A295" s="84" t="s">
        <v>938</v>
      </c>
      <c r="B295" s="84" t="s">
        <v>698</v>
      </c>
      <c r="C295" s="73">
        <v>292380</v>
      </c>
      <c r="D295" s="84" t="s">
        <v>1192</v>
      </c>
      <c r="E295" s="71">
        <v>7</v>
      </c>
      <c r="F295" s="192">
        <v>0</v>
      </c>
      <c r="G295" s="192">
        <v>0</v>
      </c>
    </row>
    <row r="296" spans="1:7" ht="15" hidden="1" x14ac:dyDescent="0.2">
      <c r="A296" s="84" t="s">
        <v>946</v>
      </c>
      <c r="B296" s="84" t="s">
        <v>872</v>
      </c>
      <c r="C296" s="73">
        <v>292390</v>
      </c>
      <c r="D296" s="84" t="s">
        <v>1193</v>
      </c>
      <c r="E296" s="71">
        <v>5</v>
      </c>
      <c r="F296" s="192">
        <v>6</v>
      </c>
      <c r="G296" s="192">
        <v>6</v>
      </c>
    </row>
    <row r="297" spans="1:7" ht="15" hidden="1" x14ac:dyDescent="0.2">
      <c r="A297" s="84" t="s">
        <v>953</v>
      </c>
      <c r="B297" s="84" t="s">
        <v>718</v>
      </c>
      <c r="C297" s="73">
        <v>292400</v>
      </c>
      <c r="D297" s="84" t="s">
        <v>1194</v>
      </c>
      <c r="E297" s="71">
        <v>6</v>
      </c>
      <c r="F297" s="192">
        <v>0</v>
      </c>
      <c r="G297" s="192">
        <v>4</v>
      </c>
    </row>
    <row r="298" spans="1:7" ht="15" hidden="1" x14ac:dyDescent="0.2">
      <c r="A298" s="84" t="s">
        <v>945</v>
      </c>
      <c r="B298" s="84" t="s">
        <v>479</v>
      </c>
      <c r="C298" s="73">
        <v>292405</v>
      </c>
      <c r="D298" s="84" t="s">
        <v>1382</v>
      </c>
      <c r="E298" s="71">
        <v>5</v>
      </c>
      <c r="F298" s="192">
        <v>6</v>
      </c>
      <c r="G298" s="192">
        <v>5</v>
      </c>
    </row>
    <row r="299" spans="1:7" ht="15" hidden="1" x14ac:dyDescent="0.2">
      <c r="A299" s="84" t="s">
        <v>938</v>
      </c>
      <c r="B299" s="84" t="s">
        <v>667</v>
      </c>
      <c r="C299" s="73">
        <v>292410</v>
      </c>
      <c r="D299" s="84" t="s">
        <v>1383</v>
      </c>
      <c r="E299" s="71">
        <v>7</v>
      </c>
      <c r="F299" s="192">
        <v>0</v>
      </c>
      <c r="G299" s="192">
        <v>0</v>
      </c>
    </row>
    <row r="300" spans="1:7" ht="15" hidden="1" x14ac:dyDescent="0.2">
      <c r="A300" s="84" t="s">
        <v>953</v>
      </c>
      <c r="B300" s="84" t="s">
        <v>718</v>
      </c>
      <c r="C300" s="73">
        <v>292420</v>
      </c>
      <c r="D300" s="84" t="s">
        <v>1195</v>
      </c>
      <c r="E300" s="71">
        <v>7</v>
      </c>
      <c r="F300" s="192">
        <v>5</v>
      </c>
      <c r="G300" s="192">
        <v>6</v>
      </c>
    </row>
    <row r="301" spans="1:7" ht="15" hidden="1" x14ac:dyDescent="0.2">
      <c r="A301" s="84" t="s">
        <v>945</v>
      </c>
      <c r="B301" s="84" t="s">
        <v>524</v>
      </c>
      <c r="C301" s="73">
        <v>292430</v>
      </c>
      <c r="D301" s="84" t="s">
        <v>1384</v>
      </c>
      <c r="E301" s="71">
        <v>6</v>
      </c>
      <c r="F301" s="192">
        <v>6</v>
      </c>
      <c r="G301" s="192">
        <v>5</v>
      </c>
    </row>
    <row r="302" spans="1:7" ht="15" hidden="1" x14ac:dyDescent="0.2">
      <c r="A302" s="84" t="s">
        <v>953</v>
      </c>
      <c r="B302" s="84" t="s">
        <v>706</v>
      </c>
      <c r="C302" s="73">
        <v>292440</v>
      </c>
      <c r="D302" s="84" t="s">
        <v>1385</v>
      </c>
      <c r="E302" s="71">
        <v>7</v>
      </c>
      <c r="F302" s="192">
        <v>3</v>
      </c>
      <c r="G302" s="192">
        <v>6</v>
      </c>
    </row>
    <row r="303" spans="1:7" ht="15" x14ac:dyDescent="0.2">
      <c r="A303" s="84" t="s">
        <v>942</v>
      </c>
      <c r="B303" s="84" t="s">
        <v>801</v>
      </c>
      <c r="C303" s="73">
        <v>292450</v>
      </c>
      <c r="D303" s="84" t="s">
        <v>1386</v>
      </c>
      <c r="E303" s="71">
        <v>7</v>
      </c>
      <c r="F303" s="192">
        <v>3</v>
      </c>
      <c r="G303" s="192">
        <v>4</v>
      </c>
    </row>
    <row r="304" spans="1:7" ht="15" hidden="1" x14ac:dyDescent="0.2">
      <c r="A304" s="84" t="s">
        <v>953</v>
      </c>
      <c r="B304" s="84" t="s">
        <v>731</v>
      </c>
      <c r="C304" s="73">
        <v>292460</v>
      </c>
      <c r="D304" s="84" t="s">
        <v>1387</v>
      </c>
      <c r="E304" s="71">
        <v>0</v>
      </c>
      <c r="F304" s="192">
        <v>0</v>
      </c>
      <c r="G304" s="192">
        <v>6</v>
      </c>
    </row>
    <row r="305" spans="1:7" ht="15" hidden="1" x14ac:dyDescent="0.2">
      <c r="A305" s="84" t="s">
        <v>945</v>
      </c>
      <c r="B305" s="84" t="s">
        <v>479</v>
      </c>
      <c r="C305" s="73">
        <v>292465</v>
      </c>
      <c r="D305" s="84" t="s">
        <v>1196</v>
      </c>
      <c r="E305" s="71">
        <v>7</v>
      </c>
      <c r="F305" s="192">
        <v>6</v>
      </c>
      <c r="G305" s="192">
        <v>6</v>
      </c>
    </row>
    <row r="306" spans="1:7" ht="15" hidden="1" x14ac:dyDescent="0.2">
      <c r="A306" s="84" t="s">
        <v>946</v>
      </c>
      <c r="B306" s="84" t="s">
        <v>921</v>
      </c>
      <c r="C306" s="73">
        <v>292467</v>
      </c>
      <c r="D306" s="84" t="s">
        <v>1388</v>
      </c>
      <c r="E306" s="71">
        <v>7</v>
      </c>
      <c r="F306" s="192">
        <v>6</v>
      </c>
      <c r="G306" s="192">
        <v>6</v>
      </c>
    </row>
    <row r="307" spans="1:7" ht="15" x14ac:dyDescent="0.2">
      <c r="A307" s="84" t="s">
        <v>942</v>
      </c>
      <c r="B307" s="84" t="s">
        <v>850</v>
      </c>
      <c r="C307" s="73">
        <v>292470</v>
      </c>
      <c r="D307" s="84" t="s">
        <v>1389</v>
      </c>
      <c r="E307" s="71">
        <v>7</v>
      </c>
      <c r="F307" s="192">
        <v>3</v>
      </c>
      <c r="G307" s="192">
        <v>5</v>
      </c>
    </row>
    <row r="308" spans="1:7" ht="15" hidden="1" x14ac:dyDescent="0.2">
      <c r="A308" s="84" t="s">
        <v>948</v>
      </c>
      <c r="B308" s="84" t="s">
        <v>571</v>
      </c>
      <c r="C308" s="73">
        <v>292480</v>
      </c>
      <c r="D308" s="84" t="s">
        <v>1197</v>
      </c>
      <c r="E308" s="71">
        <v>5</v>
      </c>
      <c r="F308" s="192">
        <v>3</v>
      </c>
      <c r="G308" s="192">
        <v>5</v>
      </c>
    </row>
    <row r="309" spans="1:7" ht="15" hidden="1" x14ac:dyDescent="0.2">
      <c r="A309" s="84" t="s">
        <v>946</v>
      </c>
      <c r="B309" s="84" t="s">
        <v>902</v>
      </c>
      <c r="C309" s="73">
        <v>292490</v>
      </c>
      <c r="D309" s="84" t="s">
        <v>1198</v>
      </c>
      <c r="E309" s="71">
        <v>6</v>
      </c>
      <c r="F309" s="192">
        <v>0</v>
      </c>
      <c r="G309" s="192">
        <v>2</v>
      </c>
    </row>
    <row r="310" spans="1:7" ht="15" x14ac:dyDescent="0.2">
      <c r="A310" s="84" t="s">
        <v>942</v>
      </c>
      <c r="B310" s="84" t="s">
        <v>850</v>
      </c>
      <c r="C310" s="73">
        <v>292500</v>
      </c>
      <c r="D310" s="84" t="s">
        <v>1199</v>
      </c>
      <c r="E310" s="71">
        <v>1</v>
      </c>
      <c r="F310" s="192">
        <v>0</v>
      </c>
      <c r="G310" s="192">
        <v>1</v>
      </c>
    </row>
    <row r="311" spans="1:7" ht="15" x14ac:dyDescent="0.2">
      <c r="A311" s="84" t="s">
        <v>942</v>
      </c>
      <c r="B311" s="84" t="s">
        <v>850</v>
      </c>
      <c r="C311" s="73">
        <v>292510</v>
      </c>
      <c r="D311" s="84" t="s">
        <v>1390</v>
      </c>
      <c r="E311" s="71">
        <v>3</v>
      </c>
      <c r="F311" s="192">
        <v>3</v>
      </c>
      <c r="G311" s="192">
        <v>5</v>
      </c>
    </row>
    <row r="312" spans="1:7" ht="15" hidden="1" x14ac:dyDescent="0.2">
      <c r="A312" s="84" t="s">
        <v>943</v>
      </c>
      <c r="B312" s="84" t="s">
        <v>613</v>
      </c>
      <c r="C312" s="73">
        <v>292520</v>
      </c>
      <c r="D312" s="84" t="s">
        <v>1200</v>
      </c>
      <c r="E312" s="71">
        <v>4</v>
      </c>
      <c r="F312" s="192">
        <v>0</v>
      </c>
      <c r="G312" s="192">
        <v>0</v>
      </c>
    </row>
    <row r="313" spans="1:7" ht="15" hidden="1" x14ac:dyDescent="0.2">
      <c r="A313" s="84" t="s">
        <v>953</v>
      </c>
      <c r="B313" s="84" t="s">
        <v>731</v>
      </c>
      <c r="C313" s="73">
        <v>292525</v>
      </c>
      <c r="D313" s="84" t="s">
        <v>1201</v>
      </c>
      <c r="E313" s="71">
        <v>7</v>
      </c>
      <c r="F313" s="192">
        <v>0</v>
      </c>
      <c r="G313" s="192">
        <v>6</v>
      </c>
    </row>
    <row r="314" spans="1:7" ht="15" hidden="1" x14ac:dyDescent="0.2">
      <c r="A314" s="84" t="s">
        <v>977</v>
      </c>
      <c r="B314" s="84" t="s">
        <v>595</v>
      </c>
      <c r="C314" s="73">
        <v>292530</v>
      </c>
      <c r="D314" s="84" t="s">
        <v>1202</v>
      </c>
      <c r="E314" s="71">
        <v>1</v>
      </c>
      <c r="F314" s="192">
        <v>0</v>
      </c>
      <c r="G314" s="192">
        <v>4</v>
      </c>
    </row>
    <row r="315" spans="1:7" ht="15" x14ac:dyDescent="0.2">
      <c r="A315" s="84" t="s">
        <v>942</v>
      </c>
      <c r="B315" s="84" t="s">
        <v>824</v>
      </c>
      <c r="C315" s="73">
        <v>292540</v>
      </c>
      <c r="D315" s="84" t="s">
        <v>1391</v>
      </c>
      <c r="E315" s="71">
        <v>5</v>
      </c>
      <c r="F315" s="192">
        <v>0</v>
      </c>
      <c r="G315" s="192">
        <v>6</v>
      </c>
    </row>
    <row r="316" spans="1:7" ht="15" hidden="1" x14ac:dyDescent="0.2">
      <c r="A316" s="84" t="s">
        <v>977</v>
      </c>
      <c r="B316" s="84" t="s">
        <v>609</v>
      </c>
      <c r="C316" s="73">
        <v>292550</v>
      </c>
      <c r="D316" s="84" t="s">
        <v>1203</v>
      </c>
      <c r="E316" s="71">
        <v>4</v>
      </c>
      <c r="F316" s="192">
        <v>0</v>
      </c>
      <c r="G316" s="192">
        <v>3</v>
      </c>
    </row>
    <row r="317" spans="1:7" ht="15" hidden="1" x14ac:dyDescent="0.2">
      <c r="A317" s="84" t="s">
        <v>948</v>
      </c>
      <c r="B317" s="84" t="s">
        <v>557</v>
      </c>
      <c r="C317" s="73">
        <v>292560</v>
      </c>
      <c r="D317" s="84" t="s">
        <v>1204</v>
      </c>
      <c r="E317" s="71">
        <v>7</v>
      </c>
      <c r="F317" s="192">
        <v>4</v>
      </c>
      <c r="G317" s="192">
        <v>5</v>
      </c>
    </row>
    <row r="318" spans="1:7" ht="15" x14ac:dyDescent="0.2">
      <c r="A318" s="84" t="s">
        <v>942</v>
      </c>
      <c r="B318" s="84" t="s">
        <v>850</v>
      </c>
      <c r="C318" s="73">
        <v>292570</v>
      </c>
      <c r="D318" s="84" t="s">
        <v>1392</v>
      </c>
      <c r="E318" s="71">
        <v>4</v>
      </c>
      <c r="F318" s="192">
        <v>3</v>
      </c>
      <c r="G318" s="192">
        <v>3</v>
      </c>
    </row>
    <row r="319" spans="1:7" ht="15" hidden="1" x14ac:dyDescent="0.2">
      <c r="A319" s="84" t="s">
        <v>943</v>
      </c>
      <c r="B319" s="84" t="s">
        <v>978</v>
      </c>
      <c r="C319" s="73">
        <v>292575</v>
      </c>
      <c r="D319" s="84" t="s">
        <v>1205</v>
      </c>
      <c r="E319" s="71">
        <v>7</v>
      </c>
      <c r="F319" s="192">
        <v>0</v>
      </c>
      <c r="G319" s="192">
        <v>5</v>
      </c>
    </row>
    <row r="320" spans="1:7" ht="15" hidden="1" x14ac:dyDescent="0.2">
      <c r="A320" s="84" t="s">
        <v>945</v>
      </c>
      <c r="B320" s="84" t="s">
        <v>542</v>
      </c>
      <c r="C320" s="73">
        <v>292580</v>
      </c>
      <c r="D320" s="84" t="s">
        <v>1206</v>
      </c>
      <c r="E320" s="71">
        <v>3</v>
      </c>
      <c r="F320" s="192">
        <v>6</v>
      </c>
      <c r="G320" s="192">
        <v>6</v>
      </c>
    </row>
    <row r="321" spans="1:7" ht="15" hidden="1" x14ac:dyDescent="0.2">
      <c r="A321" s="84" t="s">
        <v>945</v>
      </c>
      <c r="B321" s="84" t="s">
        <v>542</v>
      </c>
      <c r="C321" s="73">
        <v>292590</v>
      </c>
      <c r="D321" s="84" t="s">
        <v>1207</v>
      </c>
      <c r="E321" s="71">
        <v>6</v>
      </c>
      <c r="F321" s="192">
        <v>0</v>
      </c>
      <c r="G321" s="192">
        <v>0</v>
      </c>
    </row>
    <row r="322" spans="1:7" ht="15" hidden="1" x14ac:dyDescent="0.2">
      <c r="A322" s="84" t="s">
        <v>948</v>
      </c>
      <c r="B322" s="84" t="s">
        <v>571</v>
      </c>
      <c r="C322" s="73">
        <v>292593</v>
      </c>
      <c r="D322" s="84" t="s">
        <v>1208</v>
      </c>
      <c r="E322" s="71">
        <v>4</v>
      </c>
      <c r="F322" s="192">
        <v>6</v>
      </c>
      <c r="G322" s="192">
        <v>2</v>
      </c>
    </row>
    <row r="323" spans="1:7" ht="15" hidden="1" x14ac:dyDescent="0.2">
      <c r="A323" s="84" t="s">
        <v>945</v>
      </c>
      <c r="B323" s="84" t="s">
        <v>479</v>
      </c>
      <c r="C323" s="73">
        <v>292595</v>
      </c>
      <c r="D323" s="84" t="s">
        <v>1209</v>
      </c>
      <c r="E323" s="71">
        <v>7</v>
      </c>
      <c r="F323" s="192">
        <v>6</v>
      </c>
      <c r="G323" s="192">
        <v>6</v>
      </c>
    </row>
    <row r="324" spans="1:7" ht="15" hidden="1" x14ac:dyDescent="0.2">
      <c r="A324" s="84" t="s">
        <v>953</v>
      </c>
      <c r="B324" s="84" t="s">
        <v>706</v>
      </c>
      <c r="C324" s="73">
        <v>292600</v>
      </c>
      <c r="D324" s="84" t="s">
        <v>1210</v>
      </c>
      <c r="E324" s="71">
        <v>6</v>
      </c>
      <c r="F324" s="192">
        <v>3</v>
      </c>
      <c r="G324" s="192">
        <v>6</v>
      </c>
    </row>
    <row r="325" spans="1:7" ht="15" hidden="1" x14ac:dyDescent="0.2">
      <c r="A325" s="84" t="s">
        <v>945</v>
      </c>
      <c r="B325" s="84" t="s">
        <v>542</v>
      </c>
      <c r="C325" s="73">
        <v>292610</v>
      </c>
      <c r="D325" s="84" t="s">
        <v>1393</v>
      </c>
      <c r="E325" s="71">
        <v>3</v>
      </c>
      <c r="F325" s="192">
        <v>0</v>
      </c>
      <c r="G325" s="192">
        <v>1</v>
      </c>
    </row>
    <row r="326" spans="1:7" ht="15" hidden="1" x14ac:dyDescent="0.2">
      <c r="A326" s="84" t="s">
        <v>941</v>
      </c>
      <c r="B326" s="84" t="s">
        <v>736</v>
      </c>
      <c r="C326" s="73">
        <v>292620</v>
      </c>
      <c r="D326" s="84" t="s">
        <v>1394</v>
      </c>
      <c r="E326" s="71">
        <v>3</v>
      </c>
      <c r="F326" s="192">
        <v>6</v>
      </c>
      <c r="G326" s="192">
        <v>6</v>
      </c>
    </row>
    <row r="327" spans="1:7" ht="15" hidden="1" x14ac:dyDescent="0.2">
      <c r="A327" s="84" t="s">
        <v>945</v>
      </c>
      <c r="B327" s="84" t="s">
        <v>479</v>
      </c>
      <c r="C327" s="73">
        <v>292630</v>
      </c>
      <c r="D327" s="84" t="s">
        <v>1395</v>
      </c>
      <c r="E327" s="71">
        <v>7</v>
      </c>
      <c r="F327" s="192">
        <v>3</v>
      </c>
      <c r="G327" s="192">
        <v>6</v>
      </c>
    </row>
    <row r="328" spans="1:7" ht="15" x14ac:dyDescent="0.2">
      <c r="A328" s="84" t="s">
        <v>942</v>
      </c>
      <c r="B328" s="84" t="s">
        <v>801</v>
      </c>
      <c r="C328" s="73">
        <v>292640</v>
      </c>
      <c r="D328" s="84" t="s">
        <v>1211</v>
      </c>
      <c r="E328" s="71">
        <v>7</v>
      </c>
      <c r="F328" s="192">
        <v>6</v>
      </c>
      <c r="G328" s="192">
        <v>3</v>
      </c>
    </row>
    <row r="329" spans="1:7" ht="15" hidden="1" x14ac:dyDescent="0.2">
      <c r="A329" s="84" t="s">
        <v>938</v>
      </c>
      <c r="B329" s="84" t="s">
        <v>698</v>
      </c>
      <c r="C329" s="73">
        <v>292650</v>
      </c>
      <c r="D329" s="84" t="s">
        <v>1212</v>
      </c>
      <c r="E329" s="71">
        <v>4</v>
      </c>
      <c r="F329" s="192">
        <v>0</v>
      </c>
      <c r="G329" s="192">
        <v>2</v>
      </c>
    </row>
    <row r="330" spans="1:7" ht="15" hidden="1" x14ac:dyDescent="0.2">
      <c r="A330" s="84" t="s">
        <v>938</v>
      </c>
      <c r="B330" s="84" t="s">
        <v>698</v>
      </c>
      <c r="C330" s="73">
        <v>292660</v>
      </c>
      <c r="D330" s="84" t="s">
        <v>1213</v>
      </c>
      <c r="E330" s="71">
        <v>6</v>
      </c>
      <c r="F330" s="192">
        <v>6</v>
      </c>
      <c r="G330" s="192">
        <v>6</v>
      </c>
    </row>
    <row r="331" spans="1:7" ht="15" x14ac:dyDescent="0.2">
      <c r="A331" s="84" t="s">
        <v>942</v>
      </c>
      <c r="B331" s="84" t="s">
        <v>850</v>
      </c>
      <c r="C331" s="73">
        <v>292665</v>
      </c>
      <c r="D331" s="84" t="s">
        <v>1396</v>
      </c>
      <c r="E331" s="71">
        <v>2</v>
      </c>
      <c r="F331" s="192">
        <v>0</v>
      </c>
      <c r="G331" s="192">
        <v>6</v>
      </c>
    </row>
    <row r="332" spans="1:7" ht="15" x14ac:dyDescent="0.2">
      <c r="A332" s="84" t="s">
        <v>942</v>
      </c>
      <c r="B332" s="84" t="s">
        <v>779</v>
      </c>
      <c r="C332" s="73">
        <v>292670</v>
      </c>
      <c r="D332" s="84" t="s">
        <v>1214</v>
      </c>
      <c r="E332" s="71">
        <v>1</v>
      </c>
      <c r="F332" s="192">
        <v>0</v>
      </c>
      <c r="G332" s="192">
        <v>5</v>
      </c>
    </row>
    <row r="333" spans="1:7" ht="15" x14ac:dyDescent="0.2">
      <c r="A333" s="84" t="s">
        <v>942</v>
      </c>
      <c r="B333" s="84" t="s">
        <v>801</v>
      </c>
      <c r="C333" s="73">
        <v>292680</v>
      </c>
      <c r="D333" s="84" t="s">
        <v>1397</v>
      </c>
      <c r="E333" s="71">
        <v>7</v>
      </c>
      <c r="F333" s="192">
        <v>3</v>
      </c>
      <c r="G333" s="192">
        <v>6</v>
      </c>
    </row>
    <row r="334" spans="1:7" ht="15" x14ac:dyDescent="0.2">
      <c r="A334" s="84" t="s">
        <v>942</v>
      </c>
      <c r="B334" s="84" t="s">
        <v>779</v>
      </c>
      <c r="C334" s="73">
        <v>292690</v>
      </c>
      <c r="D334" s="84" t="s">
        <v>1215</v>
      </c>
      <c r="E334" s="71">
        <v>5</v>
      </c>
      <c r="F334" s="192">
        <v>0</v>
      </c>
      <c r="G334" s="192">
        <v>0</v>
      </c>
    </row>
    <row r="335" spans="1:7" ht="15" hidden="1" x14ac:dyDescent="0.2">
      <c r="A335" s="84" t="s">
        <v>938</v>
      </c>
      <c r="B335" s="84" t="s">
        <v>667</v>
      </c>
      <c r="C335" s="73">
        <v>292700</v>
      </c>
      <c r="D335" s="84" t="s">
        <v>1216</v>
      </c>
      <c r="E335" s="71">
        <v>6</v>
      </c>
      <c r="F335" s="192">
        <v>5</v>
      </c>
      <c r="G335" s="192">
        <v>3</v>
      </c>
    </row>
    <row r="336" spans="1:7" ht="15" hidden="1" x14ac:dyDescent="0.2">
      <c r="A336" s="84" t="s">
        <v>953</v>
      </c>
      <c r="B336" s="84" t="s">
        <v>718</v>
      </c>
      <c r="C336" s="73">
        <v>292710</v>
      </c>
      <c r="D336" s="84" t="s">
        <v>1217</v>
      </c>
      <c r="E336" s="71">
        <v>6</v>
      </c>
      <c r="F336" s="192">
        <v>0</v>
      </c>
      <c r="G336" s="192">
        <v>1</v>
      </c>
    </row>
    <row r="337" spans="1:7" ht="15" hidden="1" x14ac:dyDescent="0.2">
      <c r="A337" s="84" t="s">
        <v>945</v>
      </c>
      <c r="B337" s="84" t="s">
        <v>505</v>
      </c>
      <c r="C337" s="73">
        <v>292720</v>
      </c>
      <c r="D337" s="84" t="s">
        <v>1218</v>
      </c>
      <c r="E337" s="71">
        <v>7</v>
      </c>
      <c r="F337" s="192">
        <v>6</v>
      </c>
      <c r="G337" s="192">
        <v>6</v>
      </c>
    </row>
    <row r="338" spans="1:7" ht="15" hidden="1" x14ac:dyDescent="0.2">
      <c r="A338" s="84" t="s">
        <v>943</v>
      </c>
      <c r="B338" s="84" t="s">
        <v>978</v>
      </c>
      <c r="C338" s="73">
        <v>292730</v>
      </c>
      <c r="D338" s="84" t="s">
        <v>1219</v>
      </c>
      <c r="E338" s="71">
        <v>6</v>
      </c>
      <c r="F338" s="192">
        <v>0</v>
      </c>
      <c r="G338" s="192">
        <v>0</v>
      </c>
    </row>
    <row r="339" spans="1:7" ht="15" hidden="1" x14ac:dyDescent="0.2">
      <c r="A339" s="84" t="s">
        <v>943</v>
      </c>
      <c r="B339" s="84" t="s">
        <v>634</v>
      </c>
      <c r="C339" s="73">
        <v>292740</v>
      </c>
      <c r="D339" s="84" t="s">
        <v>1220</v>
      </c>
      <c r="E339" s="71">
        <v>2</v>
      </c>
      <c r="F339" s="192">
        <v>0</v>
      </c>
      <c r="G339" s="192">
        <v>3</v>
      </c>
    </row>
    <row r="340" spans="1:7" ht="15" hidden="1" x14ac:dyDescent="0.2">
      <c r="A340" s="84" t="s">
        <v>945</v>
      </c>
      <c r="B340" s="84" t="s">
        <v>479</v>
      </c>
      <c r="C340" s="73">
        <v>292750</v>
      </c>
      <c r="D340" s="84" t="s">
        <v>1398</v>
      </c>
      <c r="E340" s="71">
        <v>6</v>
      </c>
      <c r="F340" s="192">
        <v>6</v>
      </c>
      <c r="G340" s="192">
        <v>5</v>
      </c>
    </row>
    <row r="341" spans="1:7" ht="15" hidden="1" x14ac:dyDescent="0.2">
      <c r="A341" s="84" t="s">
        <v>953</v>
      </c>
      <c r="B341" s="84" t="s">
        <v>718</v>
      </c>
      <c r="C341" s="73">
        <v>292760</v>
      </c>
      <c r="D341" s="84" t="s">
        <v>1399</v>
      </c>
      <c r="E341" s="71">
        <v>7</v>
      </c>
      <c r="F341" s="192">
        <v>5</v>
      </c>
      <c r="G341" s="192">
        <v>6</v>
      </c>
    </row>
    <row r="342" spans="1:7" ht="15" hidden="1" x14ac:dyDescent="0.2">
      <c r="A342" s="84" t="s">
        <v>977</v>
      </c>
      <c r="B342" s="84" t="s">
        <v>595</v>
      </c>
      <c r="C342" s="73">
        <v>292770</v>
      </c>
      <c r="D342" s="84" t="s">
        <v>1400</v>
      </c>
      <c r="E342" s="71">
        <v>5</v>
      </c>
      <c r="F342" s="192">
        <v>0</v>
      </c>
      <c r="G342" s="192">
        <v>2</v>
      </c>
    </row>
    <row r="343" spans="1:7" ht="15" hidden="1" x14ac:dyDescent="0.2">
      <c r="A343" s="84" t="s">
        <v>946</v>
      </c>
      <c r="B343" s="84" t="s">
        <v>872</v>
      </c>
      <c r="C343" s="73">
        <v>292780</v>
      </c>
      <c r="D343" s="84" t="s">
        <v>1401</v>
      </c>
      <c r="E343" s="71">
        <v>6</v>
      </c>
      <c r="F343" s="192">
        <v>6</v>
      </c>
      <c r="G343" s="192">
        <v>4</v>
      </c>
    </row>
    <row r="344" spans="1:7" ht="15" hidden="1" x14ac:dyDescent="0.2">
      <c r="A344" s="84" t="s">
        <v>946</v>
      </c>
      <c r="B344" s="84" t="s">
        <v>902</v>
      </c>
      <c r="C344" s="73">
        <v>292790</v>
      </c>
      <c r="D344" s="84" t="s">
        <v>1402</v>
      </c>
      <c r="E344" s="71">
        <v>6</v>
      </c>
      <c r="F344" s="192">
        <v>0</v>
      </c>
      <c r="G344" s="192">
        <v>6</v>
      </c>
    </row>
    <row r="345" spans="1:7" ht="15" hidden="1" x14ac:dyDescent="0.2">
      <c r="A345" s="84" t="s">
        <v>945</v>
      </c>
      <c r="B345" s="84" t="s">
        <v>542</v>
      </c>
      <c r="C345" s="73">
        <v>292800</v>
      </c>
      <c r="D345" s="84" t="s">
        <v>1223</v>
      </c>
      <c r="E345" s="71">
        <v>5</v>
      </c>
      <c r="F345" s="192">
        <v>0</v>
      </c>
      <c r="G345" s="192">
        <v>0</v>
      </c>
    </row>
    <row r="346" spans="1:7" ht="15" hidden="1" x14ac:dyDescent="0.2">
      <c r="A346" s="84" t="s">
        <v>946</v>
      </c>
      <c r="B346" s="84" t="s">
        <v>855</v>
      </c>
      <c r="C346" s="73">
        <v>292805</v>
      </c>
      <c r="D346" s="84" t="s">
        <v>1221</v>
      </c>
      <c r="E346" s="71">
        <v>0</v>
      </c>
      <c r="F346" s="192">
        <v>0</v>
      </c>
      <c r="G346" s="192">
        <v>0</v>
      </c>
    </row>
    <row r="347" spans="1:7" ht="15" hidden="1" x14ac:dyDescent="0.2">
      <c r="A347" s="84" t="s">
        <v>941</v>
      </c>
      <c r="B347" s="84" t="s">
        <v>979</v>
      </c>
      <c r="C347" s="73">
        <v>292810</v>
      </c>
      <c r="D347" s="84" t="s">
        <v>1403</v>
      </c>
      <c r="E347" s="71">
        <v>7</v>
      </c>
      <c r="F347" s="192">
        <v>6</v>
      </c>
      <c r="G347" s="192">
        <v>0</v>
      </c>
    </row>
    <row r="348" spans="1:7" ht="15" hidden="1" x14ac:dyDescent="0.2">
      <c r="A348" s="84" t="s">
        <v>941</v>
      </c>
      <c r="B348" s="84" t="s">
        <v>979</v>
      </c>
      <c r="C348" s="73">
        <v>292820</v>
      </c>
      <c r="D348" s="84" t="s">
        <v>1224</v>
      </c>
      <c r="E348" s="71">
        <v>6</v>
      </c>
      <c r="F348" s="192">
        <v>6</v>
      </c>
      <c r="G348" s="192">
        <v>6</v>
      </c>
    </row>
    <row r="349" spans="1:7" ht="15" hidden="1" x14ac:dyDescent="0.2">
      <c r="A349" s="84" t="s">
        <v>945</v>
      </c>
      <c r="B349" s="84" t="s">
        <v>479</v>
      </c>
      <c r="C349" s="73">
        <v>292830</v>
      </c>
      <c r="D349" s="84" t="s">
        <v>1405</v>
      </c>
      <c r="E349" s="71">
        <v>7</v>
      </c>
      <c r="F349" s="192">
        <v>6</v>
      </c>
      <c r="G349" s="192">
        <v>4</v>
      </c>
    </row>
    <row r="350" spans="1:7" ht="15" hidden="1" x14ac:dyDescent="0.2">
      <c r="A350" s="84" t="s">
        <v>941</v>
      </c>
      <c r="B350" s="84" t="s">
        <v>736</v>
      </c>
      <c r="C350" s="73">
        <v>292840</v>
      </c>
      <c r="D350" s="84" t="s">
        <v>1404</v>
      </c>
      <c r="E350" s="71">
        <v>7</v>
      </c>
      <c r="F350" s="192">
        <v>0</v>
      </c>
      <c r="G350" s="192">
        <v>5</v>
      </c>
    </row>
    <row r="351" spans="1:7" ht="15" hidden="1" x14ac:dyDescent="0.2">
      <c r="A351" s="84" t="s">
        <v>943</v>
      </c>
      <c r="B351" s="84" t="s">
        <v>978</v>
      </c>
      <c r="C351" s="73">
        <v>292850</v>
      </c>
      <c r="D351" s="84" t="s">
        <v>1222</v>
      </c>
      <c r="E351" s="71">
        <v>7</v>
      </c>
      <c r="F351" s="192">
        <v>6</v>
      </c>
      <c r="G351" s="192">
        <v>6</v>
      </c>
    </row>
    <row r="352" spans="1:7" ht="15" hidden="1" x14ac:dyDescent="0.2">
      <c r="A352" s="84" t="s">
        <v>943</v>
      </c>
      <c r="B352" s="84" t="s">
        <v>634</v>
      </c>
      <c r="C352" s="73">
        <v>292860</v>
      </c>
      <c r="D352" s="84" t="s">
        <v>1225</v>
      </c>
      <c r="E352" s="71">
        <v>5</v>
      </c>
      <c r="F352" s="192">
        <v>0</v>
      </c>
      <c r="G352" s="192">
        <v>1</v>
      </c>
    </row>
    <row r="353" spans="1:7" ht="15" hidden="1" x14ac:dyDescent="0.2">
      <c r="A353" s="84" t="s">
        <v>943</v>
      </c>
      <c r="B353" s="84" t="s">
        <v>978</v>
      </c>
      <c r="C353" s="73">
        <v>292870</v>
      </c>
      <c r="D353" s="84" t="s">
        <v>1406</v>
      </c>
      <c r="E353" s="71">
        <v>5</v>
      </c>
      <c r="F353" s="192">
        <v>6</v>
      </c>
      <c r="G353" s="192">
        <v>5</v>
      </c>
    </row>
    <row r="354" spans="1:7" ht="15" hidden="1" x14ac:dyDescent="0.2">
      <c r="A354" s="84" t="s">
        <v>945</v>
      </c>
      <c r="B354" s="84" t="s">
        <v>479</v>
      </c>
      <c r="C354" s="73">
        <v>292880</v>
      </c>
      <c r="D354" s="84" t="s">
        <v>1407</v>
      </c>
      <c r="E354" s="71">
        <v>5</v>
      </c>
      <c r="F354" s="192">
        <v>6</v>
      </c>
      <c r="G354" s="192">
        <v>0</v>
      </c>
    </row>
    <row r="355" spans="1:7" ht="15" hidden="1" x14ac:dyDescent="0.2">
      <c r="A355" s="84" t="s">
        <v>941</v>
      </c>
      <c r="B355" s="84" t="s">
        <v>736</v>
      </c>
      <c r="C355" s="73">
        <v>292890</v>
      </c>
      <c r="D355" s="84" t="s">
        <v>1408</v>
      </c>
      <c r="E355" s="71">
        <v>5</v>
      </c>
      <c r="F355" s="192">
        <v>6</v>
      </c>
      <c r="G355" s="192">
        <v>4</v>
      </c>
    </row>
    <row r="356" spans="1:7" ht="15" hidden="1" x14ac:dyDescent="0.2">
      <c r="A356" s="84" t="s">
        <v>945</v>
      </c>
      <c r="B356" s="84" t="s">
        <v>542</v>
      </c>
      <c r="C356" s="73">
        <v>292895</v>
      </c>
      <c r="D356" s="84" t="s">
        <v>1409</v>
      </c>
      <c r="E356" s="71">
        <v>7</v>
      </c>
      <c r="F356" s="192">
        <v>0</v>
      </c>
      <c r="G356" s="192">
        <v>1</v>
      </c>
    </row>
    <row r="357" spans="1:7" ht="15" hidden="1" x14ac:dyDescent="0.2">
      <c r="A357" s="84" t="s">
        <v>943</v>
      </c>
      <c r="B357" s="84" t="s">
        <v>623</v>
      </c>
      <c r="C357" s="73">
        <v>292900</v>
      </c>
      <c r="D357" s="84" t="s">
        <v>1411</v>
      </c>
      <c r="E357" s="71">
        <v>6</v>
      </c>
      <c r="F357" s="192">
        <v>5</v>
      </c>
      <c r="G357" s="192">
        <v>4</v>
      </c>
    </row>
    <row r="358" spans="1:7" ht="15" hidden="1" x14ac:dyDescent="0.2">
      <c r="A358" s="84" t="s">
        <v>941</v>
      </c>
      <c r="B358" s="84" t="s">
        <v>979</v>
      </c>
      <c r="C358" s="73">
        <v>292905</v>
      </c>
      <c r="D358" s="84" t="s">
        <v>1412</v>
      </c>
      <c r="E358" s="71">
        <v>6</v>
      </c>
      <c r="F358" s="192">
        <v>6</v>
      </c>
      <c r="G358" s="192">
        <v>6</v>
      </c>
    </row>
    <row r="359" spans="1:7" ht="15" hidden="1" x14ac:dyDescent="0.2">
      <c r="A359" s="84" t="s">
        <v>943</v>
      </c>
      <c r="B359" s="84" t="s">
        <v>978</v>
      </c>
      <c r="C359" s="73">
        <v>292910</v>
      </c>
      <c r="D359" s="84" t="s">
        <v>1410</v>
      </c>
      <c r="E359" s="71">
        <v>6</v>
      </c>
      <c r="F359" s="192">
        <v>3</v>
      </c>
      <c r="G359" s="192">
        <v>1</v>
      </c>
    </row>
    <row r="360" spans="1:7" ht="15" hidden="1" x14ac:dyDescent="0.2">
      <c r="A360" s="84" t="s">
        <v>943</v>
      </c>
      <c r="B360" s="84" t="s">
        <v>634</v>
      </c>
      <c r="C360" s="73">
        <v>292920</v>
      </c>
      <c r="D360" s="84" t="s">
        <v>1413</v>
      </c>
      <c r="E360" s="71">
        <v>7</v>
      </c>
      <c r="F360" s="192">
        <v>0</v>
      </c>
      <c r="G360" s="192">
        <v>0</v>
      </c>
    </row>
    <row r="361" spans="1:7" ht="15" hidden="1" x14ac:dyDescent="0.2">
      <c r="A361" s="84" t="s">
        <v>948</v>
      </c>
      <c r="B361" s="84" t="s">
        <v>557</v>
      </c>
      <c r="C361" s="73">
        <v>292925</v>
      </c>
      <c r="D361" s="84" t="s">
        <v>1414</v>
      </c>
      <c r="E361" s="71">
        <v>4</v>
      </c>
      <c r="F361" s="192">
        <v>0</v>
      </c>
      <c r="G361" s="192">
        <v>2</v>
      </c>
    </row>
    <row r="362" spans="1:7" ht="15" hidden="1" x14ac:dyDescent="0.2">
      <c r="A362" s="84" t="s">
        <v>945</v>
      </c>
      <c r="B362" s="84" t="s">
        <v>479</v>
      </c>
      <c r="C362" s="73">
        <v>292930</v>
      </c>
      <c r="D362" s="84" t="s">
        <v>1415</v>
      </c>
      <c r="E362" s="71">
        <v>4</v>
      </c>
      <c r="F362" s="192">
        <v>0</v>
      </c>
      <c r="G362" s="192">
        <v>0</v>
      </c>
    </row>
    <row r="363" spans="1:7" ht="15" hidden="1" x14ac:dyDescent="0.2">
      <c r="A363" s="84" t="s">
        <v>946</v>
      </c>
      <c r="B363" s="84" t="s">
        <v>872</v>
      </c>
      <c r="C363" s="73">
        <v>292935</v>
      </c>
      <c r="D363" s="84" t="s">
        <v>1416</v>
      </c>
      <c r="E363" s="71">
        <v>6</v>
      </c>
      <c r="F363" s="192">
        <v>3</v>
      </c>
      <c r="G363" s="192">
        <v>4</v>
      </c>
    </row>
    <row r="364" spans="1:7" ht="15" hidden="1" x14ac:dyDescent="0.2">
      <c r="A364" s="84" t="s">
        <v>948</v>
      </c>
      <c r="B364" s="84" t="s">
        <v>571</v>
      </c>
      <c r="C364" s="73">
        <v>292937</v>
      </c>
      <c r="D364" s="84" t="s">
        <v>1417</v>
      </c>
      <c r="E364" s="71">
        <v>0</v>
      </c>
      <c r="F364" s="192">
        <v>6</v>
      </c>
      <c r="G364" s="192">
        <v>5</v>
      </c>
    </row>
    <row r="365" spans="1:7" ht="15" hidden="1" x14ac:dyDescent="0.2">
      <c r="A365" s="84" t="s">
        <v>943</v>
      </c>
      <c r="B365" s="84" t="s">
        <v>978</v>
      </c>
      <c r="C365" s="73">
        <v>292940</v>
      </c>
      <c r="D365" s="84" t="s">
        <v>1418</v>
      </c>
      <c r="E365" s="71">
        <v>7</v>
      </c>
      <c r="F365" s="192">
        <v>5</v>
      </c>
      <c r="G365" s="192">
        <v>5</v>
      </c>
    </row>
    <row r="366" spans="1:7" ht="15" hidden="1" x14ac:dyDescent="0.2">
      <c r="A366" s="84" t="s">
        <v>943</v>
      </c>
      <c r="B366" s="84" t="s">
        <v>634</v>
      </c>
      <c r="C366" s="73">
        <v>292950</v>
      </c>
      <c r="D366" s="84" t="s">
        <v>1419</v>
      </c>
      <c r="E366" s="71">
        <v>7</v>
      </c>
      <c r="F366" s="192">
        <v>6</v>
      </c>
      <c r="G366" s="192">
        <v>3</v>
      </c>
    </row>
    <row r="367" spans="1:7" ht="15" hidden="1" x14ac:dyDescent="0.2">
      <c r="A367" s="84" t="s">
        <v>943</v>
      </c>
      <c r="B367" s="84" t="s">
        <v>623</v>
      </c>
      <c r="C367" s="73">
        <v>292960</v>
      </c>
      <c r="D367" s="84" t="s">
        <v>1420</v>
      </c>
      <c r="E367" s="71">
        <v>6</v>
      </c>
      <c r="F367" s="192">
        <v>6</v>
      </c>
      <c r="G367" s="192">
        <v>5</v>
      </c>
    </row>
    <row r="368" spans="1:7" ht="15" hidden="1" x14ac:dyDescent="0.2">
      <c r="A368" s="84" t="s">
        <v>938</v>
      </c>
      <c r="B368" s="84" t="s">
        <v>667</v>
      </c>
      <c r="C368" s="73">
        <v>292970</v>
      </c>
      <c r="D368" s="84" t="s">
        <v>1421</v>
      </c>
      <c r="E368" s="71">
        <v>2</v>
      </c>
      <c r="F368" s="192">
        <v>0</v>
      </c>
      <c r="G368" s="192">
        <v>0</v>
      </c>
    </row>
    <row r="369" spans="1:7" ht="15" hidden="1" x14ac:dyDescent="0.2">
      <c r="A369" s="84" t="s">
        <v>943</v>
      </c>
      <c r="B369" s="84" t="s">
        <v>634</v>
      </c>
      <c r="C369" s="73">
        <v>292975</v>
      </c>
      <c r="D369" s="84" t="s">
        <v>1226</v>
      </c>
      <c r="E369" s="71">
        <v>3</v>
      </c>
      <c r="F369" s="192">
        <v>0</v>
      </c>
      <c r="G369" s="192">
        <v>3</v>
      </c>
    </row>
    <row r="370" spans="1:7" ht="15" hidden="1" x14ac:dyDescent="0.2">
      <c r="A370" s="84" t="s">
        <v>948</v>
      </c>
      <c r="B370" s="84" t="s">
        <v>571</v>
      </c>
      <c r="C370" s="73">
        <v>292980</v>
      </c>
      <c r="D370" s="84" t="s">
        <v>1422</v>
      </c>
      <c r="E370" s="71">
        <v>3</v>
      </c>
      <c r="F370" s="192">
        <v>0</v>
      </c>
      <c r="G370" s="192">
        <v>4</v>
      </c>
    </row>
    <row r="371" spans="1:7" ht="15" hidden="1" x14ac:dyDescent="0.2">
      <c r="A371" s="84" t="s">
        <v>945</v>
      </c>
      <c r="B371" s="84" t="s">
        <v>524</v>
      </c>
      <c r="C371" s="73">
        <v>292990</v>
      </c>
      <c r="D371" s="84" t="s">
        <v>1227</v>
      </c>
      <c r="E371" s="71">
        <v>4</v>
      </c>
      <c r="F371" s="192">
        <v>0</v>
      </c>
      <c r="G371" s="192">
        <v>6</v>
      </c>
    </row>
    <row r="372" spans="1:7" ht="15" x14ac:dyDescent="0.2">
      <c r="A372" s="84" t="s">
        <v>942</v>
      </c>
      <c r="B372" s="84" t="s">
        <v>801</v>
      </c>
      <c r="C372" s="73">
        <v>293000</v>
      </c>
      <c r="D372" s="84" t="s">
        <v>1423</v>
      </c>
      <c r="E372" s="71">
        <v>6</v>
      </c>
      <c r="F372" s="192">
        <v>3</v>
      </c>
      <c r="G372" s="192">
        <v>2</v>
      </c>
    </row>
    <row r="373" spans="1:7" ht="15" hidden="1" x14ac:dyDescent="0.2">
      <c r="A373" s="84" t="s">
        <v>953</v>
      </c>
      <c r="B373" s="84" t="s">
        <v>731</v>
      </c>
      <c r="C373" s="73">
        <v>293010</v>
      </c>
      <c r="D373" s="84" t="s">
        <v>1228</v>
      </c>
      <c r="E373" s="71">
        <v>2</v>
      </c>
      <c r="F373" s="192">
        <v>0</v>
      </c>
      <c r="G373" s="192">
        <v>0</v>
      </c>
    </row>
    <row r="374" spans="1:7" ht="15" hidden="1" x14ac:dyDescent="0.2">
      <c r="A374" s="84" t="s">
        <v>941</v>
      </c>
      <c r="B374" s="84" t="s">
        <v>979</v>
      </c>
      <c r="C374" s="73">
        <v>293015</v>
      </c>
      <c r="D374" s="84" t="s">
        <v>1229</v>
      </c>
      <c r="E374" s="71">
        <v>7</v>
      </c>
      <c r="F374" s="192">
        <v>0</v>
      </c>
      <c r="G374" s="192">
        <v>3</v>
      </c>
    </row>
    <row r="375" spans="1:7" ht="15" hidden="1" x14ac:dyDescent="0.2">
      <c r="A375" s="84" t="s">
        <v>953</v>
      </c>
      <c r="B375" s="84" t="s">
        <v>706</v>
      </c>
      <c r="C375" s="73">
        <v>293020</v>
      </c>
      <c r="D375" s="84" t="s">
        <v>1424</v>
      </c>
      <c r="E375" s="71">
        <v>3</v>
      </c>
      <c r="F375" s="192">
        <v>0</v>
      </c>
      <c r="G375" s="192">
        <v>5</v>
      </c>
    </row>
    <row r="376" spans="1:7" ht="15" hidden="1" x14ac:dyDescent="0.2">
      <c r="A376" s="84" t="s">
        <v>941</v>
      </c>
      <c r="B376" s="84" t="s">
        <v>979</v>
      </c>
      <c r="C376" s="73">
        <v>293030</v>
      </c>
      <c r="D376" s="84" t="s">
        <v>1230</v>
      </c>
      <c r="E376" s="71">
        <v>5</v>
      </c>
      <c r="F376" s="192">
        <v>0</v>
      </c>
      <c r="G376" s="192">
        <v>2</v>
      </c>
    </row>
    <row r="377" spans="1:7" ht="15" hidden="1" x14ac:dyDescent="0.2">
      <c r="A377" s="84" t="s">
        <v>945</v>
      </c>
      <c r="B377" s="84" t="s">
        <v>479</v>
      </c>
      <c r="C377" s="73">
        <v>293040</v>
      </c>
      <c r="D377" s="84" t="s">
        <v>1231</v>
      </c>
      <c r="E377" s="71">
        <v>6</v>
      </c>
      <c r="F377" s="192">
        <v>0</v>
      </c>
      <c r="G377" s="192">
        <v>1</v>
      </c>
    </row>
    <row r="378" spans="1:7" ht="15" hidden="1" x14ac:dyDescent="0.2">
      <c r="A378" s="84" t="s">
        <v>945</v>
      </c>
      <c r="B378" s="84" t="s">
        <v>542</v>
      </c>
      <c r="C378" s="73">
        <v>293050</v>
      </c>
      <c r="D378" s="84" t="s">
        <v>1232</v>
      </c>
      <c r="E378" s="71">
        <v>5</v>
      </c>
      <c r="F378" s="192">
        <v>0</v>
      </c>
      <c r="G378" s="192">
        <v>0</v>
      </c>
    </row>
    <row r="379" spans="1:7" ht="15" hidden="1" x14ac:dyDescent="0.2">
      <c r="A379" s="84" t="s">
        <v>948</v>
      </c>
      <c r="B379" s="84" t="s">
        <v>571</v>
      </c>
      <c r="C379" s="73">
        <v>293060</v>
      </c>
      <c r="D379" s="84" t="s">
        <v>1425</v>
      </c>
      <c r="E379" s="71">
        <v>6</v>
      </c>
      <c r="F379" s="192">
        <v>0</v>
      </c>
      <c r="G379" s="192">
        <v>3</v>
      </c>
    </row>
    <row r="380" spans="1:7" ht="15" hidden="1" x14ac:dyDescent="0.2">
      <c r="A380" s="84" t="s">
        <v>943</v>
      </c>
      <c r="B380" s="84" t="s">
        <v>613</v>
      </c>
      <c r="C380" s="73">
        <v>293070</v>
      </c>
      <c r="D380" s="84" t="s">
        <v>1426</v>
      </c>
      <c r="E380" s="71">
        <v>2</v>
      </c>
      <c r="F380" s="192">
        <v>0</v>
      </c>
      <c r="G380" s="192">
        <v>0</v>
      </c>
    </row>
    <row r="381" spans="1:7" ht="15" hidden="1" x14ac:dyDescent="0.2">
      <c r="A381" s="84" t="s">
        <v>941</v>
      </c>
      <c r="B381" s="84" t="s">
        <v>979</v>
      </c>
      <c r="C381" s="73">
        <v>293075</v>
      </c>
      <c r="D381" s="84" t="s">
        <v>1427</v>
      </c>
      <c r="E381" s="71">
        <v>5</v>
      </c>
      <c r="F381" s="192">
        <v>6</v>
      </c>
      <c r="G381" s="192">
        <v>6</v>
      </c>
    </row>
    <row r="382" spans="1:7" ht="15" hidden="1" x14ac:dyDescent="0.2">
      <c r="A382" s="84" t="s">
        <v>938</v>
      </c>
      <c r="B382" s="84" t="s">
        <v>698</v>
      </c>
      <c r="C382" s="73">
        <v>293076</v>
      </c>
      <c r="D382" s="84" t="s">
        <v>1428</v>
      </c>
      <c r="E382" s="71">
        <v>6</v>
      </c>
      <c r="F382" s="192">
        <v>0</v>
      </c>
      <c r="G382" s="192">
        <v>4</v>
      </c>
    </row>
    <row r="383" spans="1:7" ht="15" hidden="1" x14ac:dyDescent="0.2">
      <c r="A383" s="84" t="s">
        <v>953</v>
      </c>
      <c r="B383" s="84" t="s">
        <v>706</v>
      </c>
      <c r="C383" s="73">
        <v>293077</v>
      </c>
      <c r="D383" s="84" t="s">
        <v>1233</v>
      </c>
      <c r="E383" s="71">
        <v>6</v>
      </c>
      <c r="F383" s="192">
        <v>3</v>
      </c>
      <c r="G383" s="192">
        <v>4</v>
      </c>
    </row>
    <row r="384" spans="1:7" ht="15" hidden="1" x14ac:dyDescent="0.2">
      <c r="A384" s="84" t="s">
        <v>945</v>
      </c>
      <c r="B384" s="84" t="s">
        <v>524</v>
      </c>
      <c r="C384" s="73">
        <v>293080</v>
      </c>
      <c r="D384" s="84" t="s">
        <v>1234</v>
      </c>
      <c r="E384" s="71">
        <v>6</v>
      </c>
      <c r="F384" s="192">
        <v>0</v>
      </c>
      <c r="G384" s="192">
        <v>0</v>
      </c>
    </row>
    <row r="385" spans="1:7" ht="15" hidden="1" x14ac:dyDescent="0.2">
      <c r="A385" s="84" t="s">
        <v>941</v>
      </c>
      <c r="B385" s="84" t="s">
        <v>736</v>
      </c>
      <c r="C385" s="73">
        <v>293090</v>
      </c>
      <c r="D385" s="84" t="s">
        <v>1235</v>
      </c>
      <c r="E385" s="71">
        <v>4</v>
      </c>
      <c r="F385" s="192">
        <v>6</v>
      </c>
      <c r="G385" s="192">
        <v>5</v>
      </c>
    </row>
    <row r="386" spans="1:7" ht="15" x14ac:dyDescent="0.2">
      <c r="A386" s="84" t="s">
        <v>942</v>
      </c>
      <c r="B386" s="84" t="s">
        <v>779</v>
      </c>
      <c r="C386" s="73">
        <v>293100</v>
      </c>
      <c r="D386" s="84" t="s">
        <v>1429</v>
      </c>
      <c r="E386" s="71">
        <v>7</v>
      </c>
      <c r="F386" s="192">
        <v>6</v>
      </c>
      <c r="G386" s="192">
        <v>6</v>
      </c>
    </row>
    <row r="387" spans="1:7" ht="15" x14ac:dyDescent="0.2">
      <c r="A387" s="84" t="s">
        <v>942</v>
      </c>
      <c r="B387" s="84" t="s">
        <v>801</v>
      </c>
      <c r="C387" s="73">
        <v>293105</v>
      </c>
      <c r="D387" s="84" t="s">
        <v>1236</v>
      </c>
      <c r="E387" s="71">
        <v>7</v>
      </c>
      <c r="F387" s="192">
        <v>6</v>
      </c>
      <c r="G387" s="192">
        <v>6</v>
      </c>
    </row>
    <row r="388" spans="1:7" ht="15" hidden="1" x14ac:dyDescent="0.2">
      <c r="A388" s="84" t="s">
        <v>945</v>
      </c>
      <c r="B388" s="84" t="s">
        <v>479</v>
      </c>
      <c r="C388" s="73">
        <v>293110</v>
      </c>
      <c r="D388" s="84" t="s">
        <v>1237</v>
      </c>
      <c r="E388" s="71">
        <v>5</v>
      </c>
      <c r="F388" s="192">
        <v>5</v>
      </c>
      <c r="G388" s="192">
        <v>1</v>
      </c>
    </row>
    <row r="389" spans="1:7" ht="15" hidden="1" x14ac:dyDescent="0.2">
      <c r="A389" s="84" t="s">
        <v>946</v>
      </c>
      <c r="B389" s="84" t="s">
        <v>921</v>
      </c>
      <c r="C389" s="73">
        <v>293120</v>
      </c>
      <c r="D389" s="84" t="s">
        <v>1430</v>
      </c>
      <c r="E389" s="71">
        <v>5</v>
      </c>
      <c r="F389" s="192">
        <v>0</v>
      </c>
      <c r="G389" s="192">
        <v>4</v>
      </c>
    </row>
    <row r="390" spans="1:7" ht="15" hidden="1" x14ac:dyDescent="0.2">
      <c r="A390" s="84" t="s">
        <v>948</v>
      </c>
      <c r="B390" s="84" t="s">
        <v>571</v>
      </c>
      <c r="C390" s="73">
        <v>293130</v>
      </c>
      <c r="D390" s="84" t="s">
        <v>1431</v>
      </c>
      <c r="E390" s="71">
        <v>4</v>
      </c>
      <c r="F390" s="192">
        <v>0</v>
      </c>
      <c r="G390" s="192">
        <v>3</v>
      </c>
    </row>
    <row r="391" spans="1:7" ht="15" hidden="1" x14ac:dyDescent="0.2">
      <c r="A391" s="84" t="s">
        <v>977</v>
      </c>
      <c r="B391" s="84" t="s">
        <v>609</v>
      </c>
      <c r="C391" s="73">
        <v>293135</v>
      </c>
      <c r="D391" s="84" t="s">
        <v>1238</v>
      </c>
      <c r="E391" s="71">
        <v>5</v>
      </c>
      <c r="F391" s="192">
        <v>0</v>
      </c>
      <c r="G391" s="192">
        <v>0</v>
      </c>
    </row>
    <row r="392" spans="1:7" ht="15" hidden="1" x14ac:dyDescent="0.2">
      <c r="A392" s="84" t="s">
        <v>945</v>
      </c>
      <c r="B392" s="84" t="s">
        <v>479</v>
      </c>
      <c r="C392" s="73">
        <v>293140</v>
      </c>
      <c r="D392" s="84" t="s">
        <v>1239</v>
      </c>
      <c r="E392" s="71">
        <v>5</v>
      </c>
      <c r="F392" s="192">
        <v>0</v>
      </c>
      <c r="G392" s="192">
        <v>6</v>
      </c>
    </row>
    <row r="393" spans="1:7" ht="15" hidden="1" x14ac:dyDescent="0.2">
      <c r="A393" s="84" t="s">
        <v>945</v>
      </c>
      <c r="B393" s="84" t="s">
        <v>542</v>
      </c>
      <c r="C393" s="73">
        <v>293150</v>
      </c>
      <c r="D393" s="84" t="s">
        <v>1432</v>
      </c>
      <c r="E393" s="71">
        <v>7</v>
      </c>
      <c r="F393" s="192">
        <v>6</v>
      </c>
      <c r="G393" s="192">
        <v>5</v>
      </c>
    </row>
    <row r="394" spans="1:7" ht="15" hidden="1" x14ac:dyDescent="0.2">
      <c r="A394" s="84" t="s">
        <v>946</v>
      </c>
      <c r="B394" s="84" t="s">
        <v>921</v>
      </c>
      <c r="C394" s="73">
        <v>293160</v>
      </c>
      <c r="D394" s="84" t="s">
        <v>1433</v>
      </c>
      <c r="E394" s="71">
        <v>7</v>
      </c>
      <c r="F394" s="192">
        <v>0</v>
      </c>
      <c r="G394" s="192">
        <v>6</v>
      </c>
    </row>
    <row r="395" spans="1:7" ht="15" hidden="1" x14ac:dyDescent="0.2">
      <c r="A395" s="84" t="s">
        <v>945</v>
      </c>
      <c r="B395" s="84" t="s">
        <v>479</v>
      </c>
      <c r="C395" s="73">
        <v>293170</v>
      </c>
      <c r="D395" s="84" t="s">
        <v>1240</v>
      </c>
      <c r="E395" s="71">
        <v>7</v>
      </c>
      <c r="F395" s="192">
        <v>6</v>
      </c>
      <c r="G395" s="192">
        <v>6</v>
      </c>
    </row>
    <row r="396" spans="1:7" ht="15" x14ac:dyDescent="0.2">
      <c r="A396" s="84" t="s">
        <v>942</v>
      </c>
      <c r="B396" s="84" t="s">
        <v>850</v>
      </c>
      <c r="C396" s="73">
        <v>293180</v>
      </c>
      <c r="D396" s="84" t="s">
        <v>1241</v>
      </c>
      <c r="E396" s="71">
        <v>7</v>
      </c>
      <c r="F396" s="192">
        <v>3</v>
      </c>
      <c r="G396" s="192">
        <v>0</v>
      </c>
    </row>
    <row r="397" spans="1:7" ht="15" hidden="1" x14ac:dyDescent="0.2">
      <c r="A397" s="84" t="s">
        <v>945</v>
      </c>
      <c r="B397" s="84" t="s">
        <v>542</v>
      </c>
      <c r="C397" s="73">
        <v>293190</v>
      </c>
      <c r="D397" s="84" t="s">
        <v>1242</v>
      </c>
      <c r="E397" s="71">
        <v>0</v>
      </c>
      <c r="F397" s="192">
        <v>0</v>
      </c>
      <c r="G397" s="192">
        <v>0</v>
      </c>
    </row>
    <row r="398" spans="1:7" ht="15" hidden="1" x14ac:dyDescent="0.2">
      <c r="A398" s="84" t="s">
        <v>953</v>
      </c>
      <c r="B398" s="84" t="s">
        <v>706</v>
      </c>
      <c r="C398" s="73">
        <v>293200</v>
      </c>
      <c r="D398" s="84" t="s">
        <v>1434</v>
      </c>
      <c r="E398" s="71">
        <v>6</v>
      </c>
      <c r="F398" s="192">
        <v>3</v>
      </c>
      <c r="G398" s="192">
        <v>4</v>
      </c>
    </row>
    <row r="399" spans="1:7" ht="15" hidden="1" x14ac:dyDescent="0.2">
      <c r="A399" s="84" t="s">
        <v>943</v>
      </c>
      <c r="B399" s="84" t="s">
        <v>978</v>
      </c>
      <c r="C399" s="73">
        <v>293210</v>
      </c>
      <c r="D399" s="84" t="s">
        <v>1435</v>
      </c>
      <c r="E399" s="71">
        <v>5</v>
      </c>
      <c r="F399" s="192">
        <v>0</v>
      </c>
      <c r="G399" s="192">
        <v>0</v>
      </c>
    </row>
    <row r="400" spans="1:7" ht="15" hidden="1" x14ac:dyDescent="0.2">
      <c r="A400" s="84" t="s">
        <v>946</v>
      </c>
      <c r="B400" s="84" t="s">
        <v>872</v>
      </c>
      <c r="C400" s="73">
        <v>293220</v>
      </c>
      <c r="D400" s="84" t="s">
        <v>1243</v>
      </c>
      <c r="E400" s="71">
        <v>2</v>
      </c>
      <c r="F400" s="192">
        <v>0</v>
      </c>
      <c r="G400" s="192">
        <v>1</v>
      </c>
    </row>
    <row r="401" spans="1:7" ht="15" hidden="1" x14ac:dyDescent="0.2">
      <c r="A401" s="84" t="s">
        <v>946</v>
      </c>
      <c r="B401" s="84" t="s">
        <v>872</v>
      </c>
      <c r="C401" s="73">
        <v>293230</v>
      </c>
      <c r="D401" s="84" t="s">
        <v>1436</v>
      </c>
      <c r="E401" s="71">
        <v>7</v>
      </c>
      <c r="F401" s="192">
        <v>3</v>
      </c>
      <c r="G401" s="192">
        <v>6</v>
      </c>
    </row>
    <row r="402" spans="1:7" ht="15" hidden="1" x14ac:dyDescent="0.2">
      <c r="A402" s="84" t="s">
        <v>948</v>
      </c>
      <c r="B402" s="84" t="s">
        <v>557</v>
      </c>
      <c r="C402" s="73">
        <v>293240</v>
      </c>
      <c r="D402" s="84" t="s">
        <v>1437</v>
      </c>
      <c r="E402" s="71">
        <v>6</v>
      </c>
      <c r="F402" s="192">
        <v>6</v>
      </c>
      <c r="G402" s="192">
        <v>5</v>
      </c>
    </row>
    <row r="403" spans="1:7" ht="15" hidden="1" x14ac:dyDescent="0.2">
      <c r="A403" s="84" t="s">
        <v>948</v>
      </c>
      <c r="B403" s="84" t="s">
        <v>571</v>
      </c>
      <c r="C403" s="73">
        <v>293245</v>
      </c>
      <c r="D403" s="84" t="s">
        <v>1244</v>
      </c>
      <c r="E403" s="71">
        <v>7</v>
      </c>
      <c r="F403" s="192">
        <v>3</v>
      </c>
      <c r="G403" s="192">
        <v>2</v>
      </c>
    </row>
    <row r="404" spans="1:7" ht="15" hidden="1" x14ac:dyDescent="0.2">
      <c r="A404" s="84" t="s">
        <v>946</v>
      </c>
      <c r="B404" s="84" t="s">
        <v>855</v>
      </c>
      <c r="C404" s="73">
        <v>293250</v>
      </c>
      <c r="D404" s="84" t="s">
        <v>1245</v>
      </c>
      <c r="E404" s="71">
        <v>5</v>
      </c>
      <c r="F404" s="192">
        <v>5</v>
      </c>
      <c r="G404" s="192">
        <v>6</v>
      </c>
    </row>
    <row r="405" spans="1:7" ht="15" x14ac:dyDescent="0.2">
      <c r="A405" s="84" t="s">
        <v>942</v>
      </c>
      <c r="B405" s="84" t="s">
        <v>801</v>
      </c>
      <c r="C405" s="73">
        <v>293260</v>
      </c>
      <c r="D405" s="84" t="s">
        <v>1246</v>
      </c>
      <c r="E405" s="71">
        <v>7</v>
      </c>
      <c r="F405" s="192">
        <v>5</v>
      </c>
      <c r="G405" s="192">
        <v>4</v>
      </c>
    </row>
    <row r="406" spans="1:7" ht="15" hidden="1" x14ac:dyDescent="0.2">
      <c r="A406" s="84" t="s">
        <v>946</v>
      </c>
      <c r="B406" s="84" t="s">
        <v>855</v>
      </c>
      <c r="C406" s="73">
        <v>293270</v>
      </c>
      <c r="D406" s="84" t="s">
        <v>1438</v>
      </c>
      <c r="E406" s="71">
        <v>0</v>
      </c>
      <c r="F406" s="192">
        <v>0</v>
      </c>
      <c r="G406" s="192">
        <v>1</v>
      </c>
    </row>
    <row r="407" spans="1:7" ht="15" hidden="1" x14ac:dyDescent="0.2">
      <c r="A407" s="84" t="s">
        <v>945</v>
      </c>
      <c r="B407" s="84" t="s">
        <v>505</v>
      </c>
      <c r="C407" s="73">
        <v>293280</v>
      </c>
      <c r="D407" s="84" t="s">
        <v>1247</v>
      </c>
      <c r="E407" s="71">
        <v>6</v>
      </c>
      <c r="F407" s="192">
        <v>3</v>
      </c>
      <c r="G407" s="192">
        <v>5</v>
      </c>
    </row>
    <row r="408" spans="1:7" ht="15" hidden="1" x14ac:dyDescent="0.2">
      <c r="A408" s="84" t="s">
        <v>946</v>
      </c>
      <c r="B408" s="84" t="s">
        <v>921</v>
      </c>
      <c r="C408" s="73">
        <v>293290</v>
      </c>
      <c r="D408" s="84" t="s">
        <v>1288</v>
      </c>
      <c r="E408" s="71">
        <v>3</v>
      </c>
      <c r="F408" s="192">
        <v>0</v>
      </c>
      <c r="G408" s="192">
        <v>0</v>
      </c>
    </row>
    <row r="409" spans="1:7" ht="15" hidden="1" x14ac:dyDescent="0.2">
      <c r="A409" s="84" t="s">
        <v>980</v>
      </c>
      <c r="B409" s="84" t="s">
        <v>542</v>
      </c>
      <c r="C409" s="73">
        <v>293300</v>
      </c>
      <c r="D409" s="84" t="s">
        <v>1248</v>
      </c>
      <c r="E409" s="71">
        <v>5</v>
      </c>
      <c r="F409" s="192">
        <v>0</v>
      </c>
      <c r="G409" s="192">
        <v>3</v>
      </c>
    </row>
    <row r="410" spans="1:7" ht="15" hidden="1" x14ac:dyDescent="0.2">
      <c r="A410" s="84" t="s">
        <v>948</v>
      </c>
      <c r="B410" s="84" t="s">
        <v>571</v>
      </c>
      <c r="C410" s="73">
        <v>293305</v>
      </c>
      <c r="D410" s="84" t="s">
        <v>1439</v>
      </c>
      <c r="E410" s="71">
        <v>7</v>
      </c>
      <c r="F410" s="192">
        <v>0</v>
      </c>
      <c r="G410" s="192">
        <v>3</v>
      </c>
    </row>
    <row r="411" spans="1:7" ht="15" hidden="1" x14ac:dyDescent="0.2">
      <c r="A411" s="84" t="s">
        <v>948</v>
      </c>
      <c r="B411" s="84" t="s">
        <v>571</v>
      </c>
      <c r="C411" s="73">
        <v>293310</v>
      </c>
      <c r="D411" s="84" t="s">
        <v>1440</v>
      </c>
      <c r="E411" s="71">
        <v>7</v>
      </c>
      <c r="F411" s="192">
        <v>6</v>
      </c>
      <c r="G411" s="192">
        <v>4</v>
      </c>
    </row>
    <row r="412" spans="1:7" ht="15" hidden="1" x14ac:dyDescent="0.2">
      <c r="A412" s="84" t="s">
        <v>948</v>
      </c>
      <c r="B412" s="84" t="s">
        <v>571</v>
      </c>
      <c r="C412" s="73">
        <v>293315</v>
      </c>
      <c r="D412" s="84" t="s">
        <v>1441</v>
      </c>
      <c r="E412" s="71">
        <v>7</v>
      </c>
      <c r="F412" s="192">
        <v>6</v>
      </c>
      <c r="G412" s="192">
        <v>6</v>
      </c>
    </row>
    <row r="413" spans="1:7" ht="15" hidden="1" x14ac:dyDescent="0.2">
      <c r="A413" s="84" t="s">
        <v>943</v>
      </c>
      <c r="B413" s="84" t="s">
        <v>978</v>
      </c>
      <c r="C413" s="73">
        <v>293317</v>
      </c>
      <c r="D413" s="84" t="s">
        <v>1249</v>
      </c>
      <c r="E413" s="71">
        <v>6</v>
      </c>
      <c r="F413" s="192">
        <v>0</v>
      </c>
      <c r="G413" s="192">
        <v>5</v>
      </c>
    </row>
    <row r="414" spans="1:7" ht="15" hidden="1" x14ac:dyDescent="0.2">
      <c r="A414" s="84" t="s">
        <v>943</v>
      </c>
      <c r="B414" s="84" t="s">
        <v>634</v>
      </c>
      <c r="C414" s="73">
        <v>293320</v>
      </c>
      <c r="D414" s="84" t="s">
        <v>1250</v>
      </c>
      <c r="E414" s="71">
        <v>0</v>
      </c>
      <c r="F414" s="192">
        <v>0</v>
      </c>
      <c r="G414" s="192">
        <v>0</v>
      </c>
    </row>
    <row r="415" spans="1:7" ht="15" hidden="1" x14ac:dyDescent="0.2">
      <c r="A415" s="84" t="s">
        <v>977</v>
      </c>
      <c r="B415" s="84" t="s">
        <v>609</v>
      </c>
      <c r="C415" s="73">
        <v>293325</v>
      </c>
      <c r="D415" s="84" t="s">
        <v>1251</v>
      </c>
      <c r="E415" s="71">
        <v>4</v>
      </c>
      <c r="F415" s="192">
        <v>0</v>
      </c>
      <c r="G415" s="192">
        <v>5</v>
      </c>
    </row>
    <row r="416" spans="1:7" ht="15" x14ac:dyDescent="0.2">
      <c r="A416" s="84" t="s">
        <v>942</v>
      </c>
      <c r="B416" s="84" t="s">
        <v>850</v>
      </c>
      <c r="C416" s="73">
        <v>293330</v>
      </c>
      <c r="D416" s="84" t="s">
        <v>1442</v>
      </c>
      <c r="E416" s="71">
        <v>0</v>
      </c>
      <c r="F416" s="192">
        <v>0</v>
      </c>
      <c r="G416" s="192">
        <v>0</v>
      </c>
    </row>
    <row r="417" spans="1:7" ht="15" hidden="1" x14ac:dyDescent="0.2">
      <c r="A417" s="84" t="s">
        <v>945</v>
      </c>
      <c r="B417" s="84" t="s">
        <v>505</v>
      </c>
      <c r="C417" s="73">
        <v>293340</v>
      </c>
      <c r="D417" s="84" t="s">
        <v>1252</v>
      </c>
      <c r="E417" s="71">
        <v>7</v>
      </c>
      <c r="F417" s="192">
        <v>6</v>
      </c>
      <c r="G417" s="192">
        <v>5</v>
      </c>
    </row>
    <row r="418" spans="1:7" ht="15" hidden="1" x14ac:dyDescent="0.2">
      <c r="A418" s="84" t="s">
        <v>941</v>
      </c>
      <c r="B418" s="84" t="s">
        <v>736</v>
      </c>
      <c r="C418" s="73">
        <v>293345</v>
      </c>
      <c r="D418" s="84" t="s">
        <v>1253</v>
      </c>
      <c r="E418" s="71">
        <v>6</v>
      </c>
      <c r="F418" s="192">
        <v>6</v>
      </c>
      <c r="G418" s="192">
        <v>6</v>
      </c>
    </row>
    <row r="419" spans="1:7" ht="15" hidden="1" x14ac:dyDescent="0.2">
      <c r="A419" s="54" t="s">
        <v>946</v>
      </c>
      <c r="B419" s="54" t="s">
        <v>921</v>
      </c>
      <c r="C419" s="73">
        <v>293350</v>
      </c>
      <c r="D419" s="54" t="s">
        <v>1443</v>
      </c>
      <c r="E419" s="71">
        <v>2</v>
      </c>
      <c r="F419" s="192">
        <v>0</v>
      </c>
      <c r="G419" s="192">
        <v>2</v>
      </c>
    </row>
    <row r="420" spans="1:7" ht="15" hidden="1" x14ac:dyDescent="0.2">
      <c r="A420" s="84" t="s">
        <v>948</v>
      </c>
      <c r="B420" s="84" t="s">
        <v>557</v>
      </c>
      <c r="C420" s="73">
        <v>293360</v>
      </c>
      <c r="D420" s="84" t="s">
        <v>1254</v>
      </c>
      <c r="E420" s="71">
        <v>6</v>
      </c>
      <c r="F420" s="192">
        <v>6</v>
      </c>
      <c r="G420" s="192">
        <v>4</v>
      </c>
    </row>
    <row r="421" spans="1:7" ht="15.75" hidden="1" x14ac:dyDescent="0.25">
      <c r="A421" s="84" t="s">
        <v>945</v>
      </c>
      <c r="B421" s="84" t="s">
        <v>479</v>
      </c>
      <c r="C421" s="73" t="s">
        <v>1864</v>
      </c>
      <c r="D421" s="84" t="s">
        <v>1267</v>
      </c>
      <c r="E421" s="84">
        <v>7</v>
      </c>
      <c r="F421" s="274">
        <v>0</v>
      </c>
      <c r="G421" s="274">
        <v>6</v>
      </c>
    </row>
    <row r="422" spans="1:7" x14ac:dyDescent="0.2">
      <c r="A422" s="83"/>
      <c r="B422" s="83"/>
      <c r="D422" s="83"/>
      <c r="E422" s="53"/>
      <c r="F422" s="53"/>
    </row>
    <row r="423" spans="1:7" x14ac:dyDescent="0.2">
      <c r="A423" s="51"/>
      <c r="B423" s="51"/>
      <c r="D423" s="51"/>
      <c r="E423" s="51"/>
      <c r="F423" s="51"/>
    </row>
    <row r="424" spans="1:7" x14ac:dyDescent="0.2">
      <c r="A424" s="169" t="s">
        <v>1913</v>
      </c>
      <c r="B424" s="51"/>
      <c r="D424" s="51"/>
      <c r="E424" s="51"/>
      <c r="F424" s="51"/>
    </row>
    <row r="425" spans="1:7" x14ac:dyDescent="0.2">
      <c r="A425" s="169" t="s">
        <v>1914</v>
      </c>
      <c r="B425" s="51"/>
      <c r="D425" s="51"/>
      <c r="E425" s="51"/>
      <c r="F425" s="51"/>
    </row>
    <row r="426" spans="1:7" x14ac:dyDescent="0.2">
      <c r="A426" s="51"/>
      <c r="B426" s="51"/>
      <c r="D426" s="51"/>
      <c r="E426" s="51"/>
      <c r="F426" s="51"/>
    </row>
    <row r="427" spans="1:7" x14ac:dyDescent="0.2">
      <c r="A427" s="51"/>
      <c r="B427" s="51"/>
      <c r="D427" s="51"/>
      <c r="E427" s="51"/>
      <c r="F427" s="51"/>
    </row>
  </sheetData>
  <sheetProtection selectLockedCells="1" selectUnlockedCells="1"/>
  <autoFilter ref="A5:G421">
    <filterColumn colId="0">
      <filters>
        <filter val="SUDOESTE"/>
      </filters>
    </filterColumn>
  </autoFilter>
  <mergeCells count="2">
    <mergeCell ref="A1:G2"/>
    <mergeCell ref="A3:G3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0"/>
  <sheetViews>
    <sheetView zoomScale="90" zoomScaleNormal="90" workbookViewId="0">
      <selection activeCell="G11" sqref="G11"/>
    </sheetView>
  </sheetViews>
  <sheetFormatPr defaultColWidth="9" defaultRowHeight="12.75" x14ac:dyDescent="0.2"/>
  <sheetData>
    <row r="1" spans="1:22" s="2" customFormat="1" ht="15" x14ac:dyDescent="0.25">
      <c r="A1" s="2" t="s">
        <v>464</v>
      </c>
    </row>
    <row r="2" spans="1:22" s="2" customFormat="1" ht="15" x14ac:dyDescent="0.25">
      <c r="A2" s="2" t="s">
        <v>465</v>
      </c>
      <c r="B2" s="2" t="s">
        <v>1</v>
      </c>
      <c r="C2" s="2" t="s">
        <v>2</v>
      </c>
      <c r="F2" s="2" t="s">
        <v>3</v>
      </c>
      <c r="I2" s="2" t="s">
        <v>4</v>
      </c>
      <c r="L2" s="2" t="s">
        <v>5</v>
      </c>
      <c r="O2" s="2" t="s">
        <v>6</v>
      </c>
      <c r="R2" s="2" t="s">
        <v>7</v>
      </c>
      <c r="U2" s="2" t="s">
        <v>8</v>
      </c>
    </row>
    <row r="3" spans="1:22" s="2" customFormat="1" ht="15" x14ac:dyDescent="0.25">
      <c r="C3" s="2" t="s">
        <v>466</v>
      </c>
      <c r="D3" s="2" t="s">
        <v>467</v>
      </c>
      <c r="F3" s="2" t="s">
        <v>466</v>
      </c>
      <c r="G3" s="2" t="s">
        <v>467</v>
      </c>
      <c r="I3" s="2" t="s">
        <v>466</v>
      </c>
      <c r="J3" s="2" t="s">
        <v>467</v>
      </c>
      <c r="L3" s="2" t="s">
        <v>466</v>
      </c>
      <c r="M3" s="2" t="s">
        <v>467</v>
      </c>
      <c r="O3" s="2" t="s">
        <v>466</v>
      </c>
      <c r="P3" s="2" t="s">
        <v>467</v>
      </c>
      <c r="R3" s="2" t="s">
        <v>466</v>
      </c>
      <c r="S3" s="2" t="s">
        <v>467</v>
      </c>
      <c r="U3" s="2" t="s">
        <v>466</v>
      </c>
      <c r="V3" s="2" t="s">
        <v>467</v>
      </c>
    </row>
    <row r="4" spans="1:22" x14ac:dyDescent="0.2">
      <c r="A4">
        <v>29</v>
      </c>
      <c r="B4" t="s">
        <v>468</v>
      </c>
      <c r="C4">
        <v>66941</v>
      </c>
      <c r="D4">
        <v>86.986069962056249</v>
      </c>
      <c r="F4">
        <v>68184</v>
      </c>
      <c r="G4">
        <v>86.700659944305286</v>
      </c>
      <c r="I4">
        <v>70464</v>
      </c>
      <c r="J4">
        <v>87.335465159515138</v>
      </c>
      <c r="L4">
        <v>71665</v>
      </c>
      <c r="M4">
        <v>87.534047464914323</v>
      </c>
      <c r="O4">
        <v>73129</v>
      </c>
      <c r="P4">
        <v>86.946544918438192</v>
      </c>
      <c r="R4">
        <v>74575</v>
      </c>
      <c r="S4">
        <v>85.657347637315937</v>
      </c>
      <c r="U4">
        <v>70630</v>
      </c>
      <c r="V4">
        <v>83.132260684313977</v>
      </c>
    </row>
    <row r="5" spans="1:22" x14ac:dyDescent="0.2">
      <c r="A5">
        <v>2901</v>
      </c>
      <c r="B5" t="s">
        <v>469</v>
      </c>
      <c r="C5">
        <v>9426</v>
      </c>
      <c r="D5">
        <v>83.704821951869278</v>
      </c>
      <c r="F5">
        <v>9605</v>
      </c>
      <c r="G5">
        <v>82.227549011214791</v>
      </c>
      <c r="I5">
        <v>9808</v>
      </c>
      <c r="J5">
        <v>81.733333333333334</v>
      </c>
      <c r="L5">
        <v>9886</v>
      </c>
      <c r="M5">
        <v>80.263051067630116</v>
      </c>
      <c r="O5">
        <v>9844</v>
      </c>
      <c r="P5">
        <v>77.80588049320265</v>
      </c>
      <c r="R5">
        <v>10297</v>
      </c>
      <c r="S5">
        <v>75.807995288227943</v>
      </c>
      <c r="U5">
        <v>9449</v>
      </c>
      <c r="V5">
        <v>76.005469755469761</v>
      </c>
    </row>
    <row r="6" spans="1:22" x14ac:dyDescent="0.2">
      <c r="A6">
        <v>29011</v>
      </c>
      <c r="B6" t="s">
        <v>470</v>
      </c>
      <c r="C6">
        <v>5569</v>
      </c>
      <c r="D6">
        <v>89.189622037155672</v>
      </c>
      <c r="F6">
        <v>5600</v>
      </c>
      <c r="G6">
        <v>87.595807914906928</v>
      </c>
      <c r="I6">
        <v>5633</v>
      </c>
      <c r="J6">
        <v>86.714901477832512</v>
      </c>
      <c r="L6">
        <v>5519</v>
      </c>
      <c r="M6">
        <v>84.195270785659801</v>
      </c>
      <c r="O6">
        <v>5490</v>
      </c>
      <c r="P6">
        <v>81.321285735446608</v>
      </c>
      <c r="R6">
        <v>5752</v>
      </c>
      <c r="S6">
        <v>78.173416689317747</v>
      </c>
      <c r="U6">
        <v>5317</v>
      </c>
      <c r="V6">
        <v>77.722555181990941</v>
      </c>
    </row>
    <row r="7" spans="1:22" x14ac:dyDescent="0.2">
      <c r="A7">
        <v>290110</v>
      </c>
      <c r="B7" t="s">
        <v>471</v>
      </c>
      <c r="C7">
        <v>157</v>
      </c>
      <c r="D7">
        <v>95.731707317073173</v>
      </c>
      <c r="F7">
        <v>160</v>
      </c>
      <c r="G7">
        <v>95.238095238095227</v>
      </c>
      <c r="I7">
        <v>148</v>
      </c>
      <c r="J7">
        <v>98.013245033112582</v>
      </c>
      <c r="L7">
        <v>127</v>
      </c>
      <c r="M7">
        <v>88.194444444444443</v>
      </c>
      <c r="O7">
        <v>138</v>
      </c>
      <c r="P7">
        <v>90.789473684210535</v>
      </c>
      <c r="R7">
        <v>148</v>
      </c>
      <c r="S7">
        <v>87.058823529411768</v>
      </c>
      <c r="U7">
        <v>96</v>
      </c>
      <c r="V7">
        <v>83.478260869565219</v>
      </c>
    </row>
    <row r="8" spans="1:22" x14ac:dyDescent="0.2">
      <c r="A8">
        <v>290150</v>
      </c>
      <c r="B8" t="s">
        <v>472</v>
      </c>
      <c r="C8">
        <v>50</v>
      </c>
      <c r="D8">
        <v>90.909090909090907</v>
      </c>
      <c r="F8">
        <v>57</v>
      </c>
      <c r="G8">
        <v>96.610169491525426</v>
      </c>
      <c r="I8">
        <v>46</v>
      </c>
      <c r="J8">
        <v>80.701754385964904</v>
      </c>
      <c r="L8">
        <v>62</v>
      </c>
      <c r="M8">
        <v>92.537313432835816</v>
      </c>
      <c r="O8">
        <v>62</v>
      </c>
      <c r="P8">
        <v>89.85507246376811</v>
      </c>
      <c r="R8">
        <v>52</v>
      </c>
      <c r="S8">
        <v>88.135593220338976</v>
      </c>
      <c r="U8">
        <v>44</v>
      </c>
      <c r="V8">
        <v>78.571428571428569</v>
      </c>
    </row>
    <row r="9" spans="1:22" x14ac:dyDescent="0.2">
      <c r="A9">
        <v>290170</v>
      </c>
      <c r="B9" t="s">
        <v>473</v>
      </c>
      <c r="C9">
        <v>62</v>
      </c>
      <c r="D9">
        <v>81.578947368421055</v>
      </c>
      <c r="F9">
        <v>55</v>
      </c>
      <c r="G9">
        <v>77.464788732394368</v>
      </c>
      <c r="I9">
        <v>55</v>
      </c>
      <c r="J9">
        <v>78.571428571428569</v>
      </c>
      <c r="L9">
        <v>55</v>
      </c>
      <c r="M9">
        <v>79.710144927536234</v>
      </c>
      <c r="O9">
        <v>48</v>
      </c>
      <c r="P9">
        <v>82.758620689655174</v>
      </c>
      <c r="R9">
        <v>60</v>
      </c>
      <c r="S9">
        <v>84.507042253521121</v>
      </c>
      <c r="U9">
        <v>46</v>
      </c>
      <c r="V9">
        <v>73.015873015873012</v>
      </c>
    </row>
    <row r="10" spans="1:22" x14ac:dyDescent="0.2">
      <c r="A10">
        <v>290260</v>
      </c>
      <c r="B10" t="s">
        <v>474</v>
      </c>
      <c r="C10">
        <v>82</v>
      </c>
      <c r="D10">
        <v>78.095238095238102</v>
      </c>
      <c r="F10">
        <v>59</v>
      </c>
      <c r="G10">
        <v>59.595959595959592</v>
      </c>
      <c r="I10">
        <v>86</v>
      </c>
      <c r="J10">
        <v>71.666666666666671</v>
      </c>
      <c r="L10">
        <v>90</v>
      </c>
      <c r="M10">
        <v>76.271186440677965</v>
      </c>
      <c r="O10">
        <v>74</v>
      </c>
      <c r="P10">
        <v>60.655737704918032</v>
      </c>
      <c r="R10">
        <v>93</v>
      </c>
      <c r="S10">
        <v>70.454545454545453</v>
      </c>
      <c r="U10">
        <v>91</v>
      </c>
      <c r="V10">
        <v>66.911764705882348</v>
      </c>
    </row>
    <row r="11" spans="1:22" x14ac:dyDescent="0.2">
      <c r="A11">
        <v>290640</v>
      </c>
      <c r="B11" t="s">
        <v>475</v>
      </c>
      <c r="C11">
        <v>47</v>
      </c>
      <c r="D11">
        <v>73.4375</v>
      </c>
      <c r="F11">
        <v>31</v>
      </c>
      <c r="G11">
        <v>62</v>
      </c>
      <c r="I11">
        <v>29</v>
      </c>
      <c r="J11">
        <v>64.444444444444443</v>
      </c>
      <c r="L11">
        <v>41</v>
      </c>
      <c r="M11">
        <v>66.129032258064512</v>
      </c>
      <c r="O11">
        <v>33</v>
      </c>
      <c r="P11">
        <v>66</v>
      </c>
      <c r="R11">
        <v>28</v>
      </c>
      <c r="S11">
        <v>51.851851851851848</v>
      </c>
      <c r="U11">
        <v>25</v>
      </c>
      <c r="V11">
        <v>58.139534883720934</v>
      </c>
    </row>
    <row r="12" spans="1:22" x14ac:dyDescent="0.2">
      <c r="A12">
        <v>290685</v>
      </c>
      <c r="B12" t="s">
        <v>476</v>
      </c>
      <c r="C12">
        <v>57</v>
      </c>
      <c r="D12">
        <v>91.935483870967744</v>
      </c>
      <c r="F12">
        <v>54</v>
      </c>
      <c r="G12">
        <v>90</v>
      </c>
      <c r="I12">
        <v>55</v>
      </c>
      <c r="J12">
        <v>84.615384615384613</v>
      </c>
      <c r="L12">
        <v>40</v>
      </c>
      <c r="M12">
        <v>75.471698113207552</v>
      </c>
      <c r="O12">
        <v>46</v>
      </c>
      <c r="P12">
        <v>83.636363636363626</v>
      </c>
      <c r="R12">
        <v>42</v>
      </c>
      <c r="S12">
        <v>70</v>
      </c>
      <c r="U12">
        <v>48</v>
      </c>
      <c r="V12">
        <v>77.41935483870968</v>
      </c>
    </row>
    <row r="13" spans="1:22" x14ac:dyDescent="0.2">
      <c r="A13">
        <v>290850</v>
      </c>
      <c r="B13" t="s">
        <v>477</v>
      </c>
      <c r="C13">
        <v>159</v>
      </c>
      <c r="D13">
        <v>81.958762886597938</v>
      </c>
      <c r="F13">
        <v>125</v>
      </c>
      <c r="G13">
        <v>98.425196850393704</v>
      </c>
      <c r="I13">
        <v>167</v>
      </c>
      <c r="J13">
        <v>92.265193370165747</v>
      </c>
      <c r="L13">
        <v>139</v>
      </c>
      <c r="M13">
        <v>86.875</v>
      </c>
      <c r="O13">
        <v>165</v>
      </c>
      <c r="P13">
        <v>79.326923076923066</v>
      </c>
      <c r="R13">
        <v>184</v>
      </c>
      <c r="S13">
        <v>84.792626728110605</v>
      </c>
      <c r="U13">
        <v>184</v>
      </c>
      <c r="V13">
        <v>85.981308411214954</v>
      </c>
    </row>
    <row r="14" spans="1:22" x14ac:dyDescent="0.2">
      <c r="A14">
        <v>290890</v>
      </c>
      <c r="B14" t="s">
        <v>478</v>
      </c>
      <c r="C14">
        <v>102</v>
      </c>
      <c r="D14">
        <v>70.34482758620689</v>
      </c>
      <c r="F14">
        <v>100</v>
      </c>
      <c r="G14">
        <v>64.935064935064929</v>
      </c>
      <c r="I14">
        <v>77</v>
      </c>
      <c r="J14">
        <v>57.037037037037038</v>
      </c>
      <c r="L14">
        <v>78</v>
      </c>
      <c r="M14">
        <v>55.319148936170215</v>
      </c>
      <c r="O14">
        <v>79</v>
      </c>
      <c r="P14">
        <v>62.698412698412696</v>
      </c>
      <c r="R14">
        <v>110</v>
      </c>
      <c r="S14">
        <v>83.333333333333343</v>
      </c>
      <c r="U14">
        <v>121</v>
      </c>
      <c r="V14">
        <v>87.681159420289859</v>
      </c>
    </row>
    <row r="15" spans="1:22" x14ac:dyDescent="0.2">
      <c r="A15">
        <v>291080</v>
      </c>
      <c r="B15" t="s">
        <v>479</v>
      </c>
      <c r="C15">
        <v>3040</v>
      </c>
      <c r="D15">
        <v>95.327688930699281</v>
      </c>
      <c r="F15">
        <v>3091</v>
      </c>
      <c r="G15">
        <v>95.019981555487249</v>
      </c>
      <c r="I15">
        <v>3081</v>
      </c>
      <c r="J15">
        <v>93.222390317700459</v>
      </c>
      <c r="L15">
        <v>3013</v>
      </c>
      <c r="M15">
        <v>89.062961868164351</v>
      </c>
      <c r="O15">
        <v>3046</v>
      </c>
      <c r="P15">
        <v>84.823169033695351</v>
      </c>
      <c r="R15">
        <v>3000</v>
      </c>
      <c r="S15">
        <v>79.302141157811263</v>
      </c>
      <c r="U15">
        <v>2896</v>
      </c>
      <c r="V15">
        <v>78.738444806960302</v>
      </c>
    </row>
    <row r="16" spans="1:22" x14ac:dyDescent="0.2">
      <c r="A16">
        <v>291125</v>
      </c>
      <c r="B16" t="s">
        <v>480</v>
      </c>
      <c r="C16">
        <v>16</v>
      </c>
      <c r="D16">
        <v>94.117647058823522</v>
      </c>
      <c r="F16">
        <v>11</v>
      </c>
      <c r="G16">
        <v>64.705882352941174</v>
      </c>
      <c r="I16">
        <v>20</v>
      </c>
      <c r="J16">
        <v>66.666666666666657</v>
      </c>
      <c r="L16">
        <v>16</v>
      </c>
      <c r="M16">
        <v>53.333333333333336</v>
      </c>
      <c r="O16">
        <v>15</v>
      </c>
      <c r="P16">
        <v>53.571428571428569</v>
      </c>
      <c r="R16">
        <v>17</v>
      </c>
      <c r="S16">
        <v>85</v>
      </c>
      <c r="U16">
        <v>10</v>
      </c>
      <c r="V16">
        <v>66.666666666666657</v>
      </c>
    </row>
    <row r="17" spans="1:22" x14ac:dyDescent="0.2">
      <c r="A17">
        <v>291330</v>
      </c>
      <c r="B17" t="s">
        <v>481</v>
      </c>
      <c r="C17">
        <v>31</v>
      </c>
      <c r="D17">
        <v>100</v>
      </c>
      <c r="F17">
        <v>30</v>
      </c>
      <c r="G17">
        <v>81.081081081081081</v>
      </c>
      <c r="I17">
        <v>26</v>
      </c>
      <c r="J17">
        <v>61.904761904761905</v>
      </c>
      <c r="L17">
        <v>33</v>
      </c>
      <c r="M17">
        <v>86.842105263157904</v>
      </c>
      <c r="O17">
        <v>25</v>
      </c>
      <c r="P17">
        <v>86.206896551724128</v>
      </c>
      <c r="R17">
        <v>23</v>
      </c>
      <c r="S17">
        <v>57.5</v>
      </c>
      <c r="U17">
        <v>23</v>
      </c>
      <c r="V17">
        <v>82.142857142857139</v>
      </c>
    </row>
    <row r="18" spans="1:22" x14ac:dyDescent="0.2">
      <c r="A18">
        <v>291380</v>
      </c>
      <c r="B18" t="s">
        <v>482</v>
      </c>
      <c r="C18">
        <v>65</v>
      </c>
      <c r="D18">
        <v>84.415584415584405</v>
      </c>
      <c r="F18">
        <v>63</v>
      </c>
      <c r="G18">
        <v>75.903614457831324</v>
      </c>
      <c r="I18">
        <v>48</v>
      </c>
      <c r="J18">
        <v>64.86486486486487</v>
      </c>
      <c r="L18">
        <v>65</v>
      </c>
      <c r="M18">
        <v>73.86363636363636</v>
      </c>
      <c r="O18">
        <v>64</v>
      </c>
      <c r="P18">
        <v>78.048780487804876</v>
      </c>
      <c r="R18">
        <v>63</v>
      </c>
      <c r="S18">
        <v>77.777777777777786</v>
      </c>
      <c r="U18">
        <v>62</v>
      </c>
      <c r="V18">
        <v>75.609756097560975</v>
      </c>
    </row>
    <row r="19" spans="1:22" x14ac:dyDescent="0.2">
      <c r="A19">
        <v>291400</v>
      </c>
      <c r="B19" t="s">
        <v>483</v>
      </c>
      <c r="C19">
        <v>212</v>
      </c>
      <c r="D19">
        <v>74.12587412587412</v>
      </c>
      <c r="F19">
        <v>230</v>
      </c>
      <c r="G19">
        <v>58.22784810126582</v>
      </c>
      <c r="I19">
        <v>283</v>
      </c>
      <c r="J19">
        <v>71.284634760705288</v>
      </c>
      <c r="L19">
        <v>255</v>
      </c>
      <c r="M19">
        <v>67.10526315789474</v>
      </c>
      <c r="O19">
        <v>218</v>
      </c>
      <c r="P19">
        <v>58.13333333333334</v>
      </c>
      <c r="R19">
        <v>242</v>
      </c>
      <c r="S19">
        <v>52.494577006507591</v>
      </c>
      <c r="U19">
        <v>217</v>
      </c>
      <c r="V19">
        <v>59.944751381215468</v>
      </c>
    </row>
    <row r="20" spans="1:22" x14ac:dyDescent="0.2">
      <c r="A20">
        <v>291450</v>
      </c>
      <c r="B20" t="s">
        <v>484</v>
      </c>
      <c r="C20">
        <v>106</v>
      </c>
      <c r="D20">
        <v>64.634146341463421</v>
      </c>
      <c r="F20">
        <v>121</v>
      </c>
      <c r="G20">
        <v>67.977528089887642</v>
      </c>
      <c r="I20">
        <v>111</v>
      </c>
      <c r="J20">
        <v>65.680473372781066</v>
      </c>
      <c r="L20">
        <v>137</v>
      </c>
      <c r="M20">
        <v>83.536585365853654</v>
      </c>
      <c r="O20">
        <v>134</v>
      </c>
      <c r="P20">
        <v>78.82352941176471</v>
      </c>
      <c r="R20">
        <v>142</v>
      </c>
      <c r="S20">
        <v>68.932038834951456</v>
      </c>
      <c r="U20">
        <v>133</v>
      </c>
      <c r="V20">
        <v>67.171717171717177</v>
      </c>
    </row>
    <row r="21" spans="1:22" x14ac:dyDescent="0.2">
      <c r="A21">
        <v>292210</v>
      </c>
      <c r="B21" t="s">
        <v>485</v>
      </c>
      <c r="C21">
        <v>118</v>
      </c>
      <c r="D21">
        <v>84.285714285714292</v>
      </c>
      <c r="F21">
        <v>88</v>
      </c>
      <c r="G21">
        <v>61.971830985915489</v>
      </c>
      <c r="I21">
        <v>104</v>
      </c>
      <c r="J21">
        <v>83.870967741935488</v>
      </c>
      <c r="L21">
        <v>68</v>
      </c>
      <c r="M21">
        <v>55.284552845528459</v>
      </c>
      <c r="O21">
        <v>84</v>
      </c>
      <c r="P21">
        <v>59.154929577464785</v>
      </c>
      <c r="R21">
        <v>85</v>
      </c>
      <c r="S21">
        <v>62.962962962962962</v>
      </c>
      <c r="U21">
        <v>88</v>
      </c>
      <c r="V21">
        <v>60.689655172413794</v>
      </c>
    </row>
    <row r="22" spans="1:22" x14ac:dyDescent="0.2">
      <c r="A22">
        <v>292273</v>
      </c>
      <c r="B22" t="s">
        <v>486</v>
      </c>
      <c r="C22">
        <v>36</v>
      </c>
      <c r="D22">
        <v>80</v>
      </c>
      <c r="F22">
        <v>36</v>
      </c>
      <c r="G22">
        <v>94.73684210526315</v>
      </c>
      <c r="I22">
        <v>44</v>
      </c>
      <c r="J22">
        <v>91.666666666666657</v>
      </c>
      <c r="L22">
        <v>34</v>
      </c>
      <c r="M22">
        <v>97.142857142857139</v>
      </c>
      <c r="O22">
        <v>37</v>
      </c>
      <c r="P22">
        <v>86.04651162790698</v>
      </c>
      <c r="R22">
        <v>49</v>
      </c>
      <c r="S22">
        <v>90.740740740740748</v>
      </c>
      <c r="U22">
        <v>32</v>
      </c>
      <c r="V22">
        <v>78.048780487804876</v>
      </c>
    </row>
    <row r="23" spans="1:22" x14ac:dyDescent="0.2">
      <c r="A23">
        <v>292405</v>
      </c>
      <c r="B23" t="s">
        <v>487</v>
      </c>
      <c r="C23">
        <v>37</v>
      </c>
      <c r="D23">
        <v>67.272727272727266</v>
      </c>
      <c r="F23">
        <v>41</v>
      </c>
      <c r="G23">
        <v>69.491525423728817</v>
      </c>
      <c r="I23">
        <v>46</v>
      </c>
      <c r="J23">
        <v>66.666666666666657</v>
      </c>
      <c r="L23">
        <v>63</v>
      </c>
      <c r="M23">
        <v>81.818181818181827</v>
      </c>
      <c r="O23">
        <v>49</v>
      </c>
      <c r="P23">
        <v>72.058823529411768</v>
      </c>
      <c r="R23">
        <v>58</v>
      </c>
      <c r="S23">
        <v>69.879518072289159</v>
      </c>
      <c r="U23">
        <v>45</v>
      </c>
      <c r="V23">
        <v>83.333333333333343</v>
      </c>
    </row>
    <row r="24" spans="1:22" x14ac:dyDescent="0.2">
      <c r="A24">
        <v>292465</v>
      </c>
      <c r="B24" t="s">
        <v>488</v>
      </c>
      <c r="C24">
        <v>56</v>
      </c>
      <c r="D24">
        <v>91.803278688524586</v>
      </c>
      <c r="F24">
        <v>50</v>
      </c>
      <c r="G24">
        <v>87.719298245614027</v>
      </c>
      <c r="I24">
        <v>52</v>
      </c>
      <c r="J24">
        <v>75.362318840579718</v>
      </c>
      <c r="L24">
        <v>44</v>
      </c>
      <c r="M24">
        <v>78.571428571428569</v>
      </c>
      <c r="O24">
        <v>49</v>
      </c>
      <c r="P24">
        <v>80.327868852459019</v>
      </c>
      <c r="R24">
        <v>52</v>
      </c>
      <c r="S24">
        <v>78.787878787878782</v>
      </c>
      <c r="U24">
        <v>37</v>
      </c>
      <c r="V24">
        <v>75.510204081632651</v>
      </c>
    </row>
    <row r="25" spans="1:22" x14ac:dyDescent="0.2">
      <c r="A25">
        <v>292595</v>
      </c>
      <c r="B25" t="s">
        <v>489</v>
      </c>
      <c r="C25">
        <v>97</v>
      </c>
      <c r="D25">
        <v>83.620689655172413</v>
      </c>
      <c r="F25">
        <v>113</v>
      </c>
      <c r="G25">
        <v>83.703703703703695</v>
      </c>
      <c r="I25">
        <v>100</v>
      </c>
      <c r="J25">
        <v>81.300813008130078</v>
      </c>
      <c r="L25">
        <v>98</v>
      </c>
      <c r="M25">
        <v>79.032258064516128</v>
      </c>
      <c r="O25">
        <v>94</v>
      </c>
      <c r="P25">
        <v>78.991596638655466</v>
      </c>
      <c r="R25">
        <v>123</v>
      </c>
      <c r="S25">
        <v>80.392156862745097</v>
      </c>
      <c r="U25">
        <v>119</v>
      </c>
      <c r="V25">
        <v>83.216783216783213</v>
      </c>
    </row>
    <row r="26" spans="1:22" x14ac:dyDescent="0.2">
      <c r="A26">
        <v>292630</v>
      </c>
      <c r="B26" t="s">
        <v>490</v>
      </c>
      <c r="C26">
        <v>168</v>
      </c>
      <c r="D26">
        <v>80.382775119617222</v>
      </c>
      <c r="F26">
        <v>170</v>
      </c>
      <c r="G26">
        <v>88.082901554404145</v>
      </c>
      <c r="I26">
        <v>172</v>
      </c>
      <c r="J26">
        <v>80</v>
      </c>
      <c r="L26">
        <v>194</v>
      </c>
      <c r="M26">
        <v>81.512605042016801</v>
      </c>
      <c r="O26">
        <v>171</v>
      </c>
      <c r="P26">
        <v>86.36363636363636</v>
      </c>
      <c r="R26">
        <v>203</v>
      </c>
      <c r="S26">
        <v>83.88429752066115</v>
      </c>
      <c r="U26">
        <v>161</v>
      </c>
      <c r="V26">
        <v>82.564102564102555</v>
      </c>
    </row>
    <row r="27" spans="1:22" x14ac:dyDescent="0.2">
      <c r="A27">
        <v>292750</v>
      </c>
      <c r="B27" t="s">
        <v>491</v>
      </c>
      <c r="C27">
        <v>114</v>
      </c>
      <c r="D27">
        <v>91.935483870967744</v>
      </c>
      <c r="F27">
        <v>137</v>
      </c>
      <c r="G27">
        <v>94.482758620689651</v>
      </c>
      <c r="I27">
        <v>118</v>
      </c>
      <c r="J27">
        <v>88.721804511278194</v>
      </c>
      <c r="L27">
        <v>132</v>
      </c>
      <c r="M27">
        <v>92.307692307692307</v>
      </c>
      <c r="O27">
        <v>125</v>
      </c>
      <c r="P27">
        <v>88.652482269503537</v>
      </c>
      <c r="R27">
        <v>151</v>
      </c>
      <c r="S27">
        <v>93.209876543209873</v>
      </c>
      <c r="U27">
        <v>127</v>
      </c>
      <c r="V27">
        <v>93.382352941176478</v>
      </c>
    </row>
    <row r="28" spans="1:22" x14ac:dyDescent="0.2">
      <c r="A28">
        <v>292830</v>
      </c>
      <c r="B28" t="s">
        <v>492</v>
      </c>
      <c r="C28">
        <v>37</v>
      </c>
      <c r="D28">
        <v>50.684931506849317</v>
      </c>
      <c r="F28">
        <v>56</v>
      </c>
      <c r="G28">
        <v>90.322580645161281</v>
      </c>
      <c r="I28">
        <v>43</v>
      </c>
      <c r="J28">
        <v>82.692307692307693</v>
      </c>
      <c r="L28">
        <v>48</v>
      </c>
      <c r="M28">
        <v>87.272727272727266</v>
      </c>
      <c r="O28">
        <v>42</v>
      </c>
      <c r="P28">
        <v>85.714285714285708</v>
      </c>
      <c r="R28">
        <v>46</v>
      </c>
      <c r="S28">
        <v>80.701754385964904</v>
      </c>
      <c r="U28">
        <v>38</v>
      </c>
      <c r="V28">
        <v>66.666666666666657</v>
      </c>
    </row>
    <row r="29" spans="1:22" x14ac:dyDescent="0.2">
      <c r="A29">
        <v>292880</v>
      </c>
      <c r="B29" t="s">
        <v>493</v>
      </c>
      <c r="C29">
        <v>289</v>
      </c>
      <c r="D29">
        <v>92.332268370607025</v>
      </c>
      <c r="F29">
        <v>300</v>
      </c>
      <c r="G29">
        <v>92.024539877300612</v>
      </c>
      <c r="I29">
        <v>273</v>
      </c>
      <c r="J29">
        <v>89.215686274509807</v>
      </c>
      <c r="L29">
        <v>261</v>
      </c>
      <c r="M29">
        <v>86.710963455149511</v>
      </c>
      <c r="O29">
        <v>291</v>
      </c>
      <c r="P29">
        <v>89.81481481481481</v>
      </c>
      <c r="R29">
        <v>300</v>
      </c>
      <c r="S29">
        <v>84.985835694050991</v>
      </c>
      <c r="U29">
        <v>307</v>
      </c>
      <c r="V29">
        <v>87.464387464387457</v>
      </c>
    </row>
    <row r="30" spans="1:22" x14ac:dyDescent="0.2">
      <c r="A30">
        <v>292930</v>
      </c>
      <c r="B30" t="s">
        <v>494</v>
      </c>
      <c r="C30">
        <v>184</v>
      </c>
      <c r="D30">
        <v>95.833333333333343</v>
      </c>
      <c r="F30">
        <v>171</v>
      </c>
      <c r="G30">
        <v>90.957446808510639</v>
      </c>
      <c r="I30">
        <v>184</v>
      </c>
      <c r="J30">
        <v>89.756097560975618</v>
      </c>
      <c r="L30">
        <v>149</v>
      </c>
      <c r="M30">
        <v>82.777777777777771</v>
      </c>
      <c r="O30">
        <v>162</v>
      </c>
      <c r="P30">
        <v>81</v>
      </c>
      <c r="R30">
        <v>162</v>
      </c>
      <c r="S30">
        <v>80.597014925373131</v>
      </c>
      <c r="U30">
        <v>150</v>
      </c>
      <c r="V30">
        <v>79.365079365079367</v>
      </c>
    </row>
    <row r="31" spans="1:22" x14ac:dyDescent="0.2">
      <c r="A31">
        <v>293040</v>
      </c>
      <c r="B31" t="s">
        <v>495</v>
      </c>
      <c r="C31">
        <v>84</v>
      </c>
      <c r="D31">
        <v>83.168316831683171</v>
      </c>
      <c r="F31">
        <v>95</v>
      </c>
      <c r="G31">
        <v>81.896551724137936</v>
      </c>
      <c r="I31">
        <v>104</v>
      </c>
      <c r="J31">
        <v>76.470588235294116</v>
      </c>
      <c r="L31">
        <v>97</v>
      </c>
      <c r="M31">
        <v>79.508196721311478</v>
      </c>
      <c r="O31">
        <v>97</v>
      </c>
      <c r="P31">
        <v>82.203389830508485</v>
      </c>
      <c r="R31">
        <v>117</v>
      </c>
      <c r="S31">
        <v>86.029411764705884</v>
      </c>
      <c r="U31">
        <v>84</v>
      </c>
      <c r="V31">
        <v>66.666666666666657</v>
      </c>
    </row>
    <row r="32" spans="1:22" x14ac:dyDescent="0.2">
      <c r="A32">
        <v>293110</v>
      </c>
      <c r="B32" t="s">
        <v>496</v>
      </c>
      <c r="C32">
        <v>46</v>
      </c>
      <c r="D32">
        <v>82.142857142857139</v>
      </c>
      <c r="F32">
        <v>39</v>
      </c>
      <c r="G32">
        <v>69.642857142857139</v>
      </c>
      <c r="I32">
        <v>60</v>
      </c>
      <c r="J32">
        <v>85.714285714285708</v>
      </c>
      <c r="L32">
        <v>49</v>
      </c>
      <c r="M32">
        <v>85.964912280701753</v>
      </c>
      <c r="O32">
        <v>31</v>
      </c>
      <c r="P32">
        <v>67.391304347826093</v>
      </c>
      <c r="R32">
        <v>48</v>
      </c>
      <c r="S32">
        <v>75</v>
      </c>
      <c r="U32">
        <v>36</v>
      </c>
      <c r="V32">
        <v>72</v>
      </c>
    </row>
    <row r="33" spans="1:22" x14ac:dyDescent="0.2">
      <c r="A33">
        <v>293140</v>
      </c>
      <c r="B33" t="s">
        <v>497</v>
      </c>
      <c r="C33">
        <v>45</v>
      </c>
      <c r="D33">
        <v>84.905660377358487</v>
      </c>
      <c r="F33">
        <v>41</v>
      </c>
      <c r="G33">
        <v>93.181818181818173</v>
      </c>
      <c r="I33">
        <v>43</v>
      </c>
      <c r="J33">
        <v>97.727272727272734</v>
      </c>
      <c r="L33">
        <v>54</v>
      </c>
      <c r="M33">
        <v>83.07692307692308</v>
      </c>
      <c r="O33">
        <v>41</v>
      </c>
      <c r="P33">
        <v>87.2340425531915</v>
      </c>
      <c r="R33">
        <v>66</v>
      </c>
      <c r="S33">
        <v>91.666666666666657</v>
      </c>
      <c r="U33">
        <v>43</v>
      </c>
      <c r="V33">
        <v>87.755102040816325</v>
      </c>
    </row>
    <row r="34" spans="1:22" x14ac:dyDescent="0.2">
      <c r="A34">
        <v>293170</v>
      </c>
      <c r="B34" t="s">
        <v>498</v>
      </c>
      <c r="C34">
        <v>72</v>
      </c>
      <c r="D34">
        <v>93.506493506493499</v>
      </c>
      <c r="F34">
        <v>76</v>
      </c>
      <c r="G34">
        <v>93.827160493827151</v>
      </c>
      <c r="I34">
        <v>58</v>
      </c>
      <c r="J34">
        <v>95.081967213114751</v>
      </c>
      <c r="L34">
        <v>77</v>
      </c>
      <c r="M34">
        <v>93.902439024390233</v>
      </c>
      <c r="O34">
        <v>70</v>
      </c>
      <c r="P34">
        <v>87.5</v>
      </c>
      <c r="R34">
        <v>88</v>
      </c>
      <c r="S34">
        <v>93.61702127659575</v>
      </c>
      <c r="U34">
        <v>54</v>
      </c>
      <c r="V34">
        <v>81.818181818181827</v>
      </c>
    </row>
    <row r="35" spans="1:22" x14ac:dyDescent="0.2">
      <c r="A35">
        <v>29012</v>
      </c>
      <c r="B35" t="s">
        <v>499</v>
      </c>
      <c r="C35">
        <v>1085</v>
      </c>
      <c r="D35">
        <v>79.779411764705884</v>
      </c>
      <c r="F35">
        <v>1071</v>
      </c>
      <c r="G35">
        <v>76.774193548387089</v>
      </c>
      <c r="I35">
        <v>1170</v>
      </c>
      <c r="J35">
        <v>80.578512396694208</v>
      </c>
      <c r="L35">
        <v>1182</v>
      </c>
      <c r="M35">
        <v>80.903490759753595</v>
      </c>
      <c r="O35">
        <v>1173</v>
      </c>
      <c r="P35">
        <v>79.904632152588547</v>
      </c>
      <c r="R35">
        <v>1234</v>
      </c>
      <c r="S35">
        <v>80.390879478827358</v>
      </c>
      <c r="U35">
        <v>1061</v>
      </c>
      <c r="V35">
        <v>80.196523053665913</v>
      </c>
    </row>
    <row r="36" spans="1:22" x14ac:dyDescent="0.2">
      <c r="A36">
        <v>290130</v>
      </c>
      <c r="B36" t="s">
        <v>500</v>
      </c>
      <c r="C36">
        <v>49</v>
      </c>
      <c r="D36">
        <v>96.078431372549019</v>
      </c>
      <c r="F36">
        <v>52</v>
      </c>
      <c r="G36">
        <v>83.870967741935488</v>
      </c>
      <c r="I36">
        <v>67</v>
      </c>
      <c r="J36">
        <v>89.333333333333329</v>
      </c>
      <c r="L36">
        <v>51</v>
      </c>
      <c r="M36">
        <v>76.119402985074629</v>
      </c>
      <c r="O36">
        <v>40</v>
      </c>
      <c r="P36">
        <v>72.727272727272734</v>
      </c>
      <c r="R36">
        <v>55</v>
      </c>
      <c r="S36">
        <v>75.342465753424662</v>
      </c>
      <c r="U36">
        <v>48</v>
      </c>
      <c r="V36">
        <v>80</v>
      </c>
    </row>
    <row r="37" spans="1:22" x14ac:dyDescent="0.2">
      <c r="A37">
        <v>290380</v>
      </c>
      <c r="B37" t="s">
        <v>501</v>
      </c>
      <c r="C37">
        <v>83</v>
      </c>
      <c r="D37">
        <v>96.511627906976756</v>
      </c>
      <c r="F37">
        <v>63</v>
      </c>
      <c r="G37">
        <v>94.029850746268664</v>
      </c>
      <c r="I37">
        <v>76</v>
      </c>
      <c r="J37">
        <v>87.356321839080465</v>
      </c>
      <c r="L37">
        <v>68</v>
      </c>
      <c r="M37">
        <v>80.952380952380949</v>
      </c>
      <c r="O37">
        <v>76</v>
      </c>
      <c r="P37">
        <v>75.247524752475243</v>
      </c>
      <c r="R37">
        <v>70</v>
      </c>
      <c r="S37">
        <v>72.916666666666657</v>
      </c>
      <c r="U37">
        <v>58</v>
      </c>
      <c r="V37">
        <v>82.857142857142861</v>
      </c>
    </row>
    <row r="38" spans="1:22" x14ac:dyDescent="0.2">
      <c r="A38">
        <v>290405</v>
      </c>
      <c r="B38" t="s">
        <v>502</v>
      </c>
      <c r="C38">
        <v>39</v>
      </c>
      <c r="D38">
        <v>79.591836734693871</v>
      </c>
      <c r="F38">
        <v>48</v>
      </c>
      <c r="G38">
        <v>67.605633802816897</v>
      </c>
      <c r="I38">
        <v>53</v>
      </c>
      <c r="J38">
        <v>82.8125</v>
      </c>
      <c r="L38">
        <v>58</v>
      </c>
      <c r="M38">
        <v>82.857142857142861</v>
      </c>
      <c r="O38">
        <v>63</v>
      </c>
      <c r="P38">
        <v>79.74683544303798</v>
      </c>
      <c r="R38">
        <v>38</v>
      </c>
      <c r="S38">
        <v>62.295081967213115</v>
      </c>
      <c r="U38">
        <v>38</v>
      </c>
      <c r="V38">
        <v>95</v>
      </c>
    </row>
    <row r="39" spans="1:22" x14ac:dyDescent="0.2">
      <c r="A39">
        <v>291190</v>
      </c>
      <c r="B39" t="s">
        <v>503</v>
      </c>
      <c r="C39">
        <v>127</v>
      </c>
      <c r="D39">
        <v>95.488721804511272</v>
      </c>
      <c r="F39">
        <v>132</v>
      </c>
      <c r="G39">
        <v>87.41721854304636</v>
      </c>
      <c r="I39">
        <v>119</v>
      </c>
      <c r="J39">
        <v>86.231884057971016</v>
      </c>
      <c r="L39">
        <v>103</v>
      </c>
      <c r="M39">
        <v>77.443609022556387</v>
      </c>
      <c r="O39">
        <v>150</v>
      </c>
      <c r="P39">
        <v>85.714285714285708</v>
      </c>
      <c r="R39">
        <v>175</v>
      </c>
      <c r="S39">
        <v>89.743589743589752</v>
      </c>
      <c r="U39">
        <v>100</v>
      </c>
      <c r="V39">
        <v>89.285714285714292</v>
      </c>
    </row>
    <row r="40" spans="1:22" x14ac:dyDescent="0.2">
      <c r="A40">
        <v>291260</v>
      </c>
      <c r="B40" t="s">
        <v>504</v>
      </c>
      <c r="C40">
        <v>20</v>
      </c>
      <c r="D40">
        <v>90.909090909090907</v>
      </c>
      <c r="F40">
        <v>21</v>
      </c>
      <c r="G40">
        <v>100</v>
      </c>
      <c r="I40">
        <v>19</v>
      </c>
      <c r="J40">
        <v>90.476190476190482</v>
      </c>
      <c r="L40">
        <v>13</v>
      </c>
      <c r="M40">
        <v>59.090909090909093</v>
      </c>
      <c r="O40">
        <v>14</v>
      </c>
      <c r="P40">
        <v>60.869565217391312</v>
      </c>
      <c r="R40">
        <v>13</v>
      </c>
      <c r="S40">
        <v>72.222222222222214</v>
      </c>
      <c r="U40">
        <v>16</v>
      </c>
      <c r="V40">
        <v>84.210526315789465</v>
      </c>
    </row>
    <row r="41" spans="1:22" x14ac:dyDescent="0.2">
      <c r="A41">
        <v>291470</v>
      </c>
      <c r="B41" t="s">
        <v>505</v>
      </c>
      <c r="C41">
        <v>309</v>
      </c>
      <c r="D41">
        <v>75.55012224938875</v>
      </c>
      <c r="F41">
        <v>262</v>
      </c>
      <c r="G41">
        <v>66.666666666666657</v>
      </c>
      <c r="I41">
        <v>319</v>
      </c>
      <c r="J41">
        <v>73.165137614678898</v>
      </c>
      <c r="L41">
        <v>387</v>
      </c>
      <c r="M41">
        <v>90.209790209790214</v>
      </c>
      <c r="O41">
        <v>367</v>
      </c>
      <c r="P41">
        <v>94.832041343669246</v>
      </c>
      <c r="R41">
        <v>386</v>
      </c>
      <c r="S41">
        <v>91.252955082742318</v>
      </c>
      <c r="U41">
        <v>392</v>
      </c>
      <c r="V41">
        <v>90.740740740740748</v>
      </c>
    </row>
    <row r="42" spans="1:22" x14ac:dyDescent="0.2">
      <c r="A42">
        <v>291500</v>
      </c>
      <c r="B42" t="s">
        <v>506</v>
      </c>
      <c r="C42">
        <v>63</v>
      </c>
      <c r="D42">
        <v>77.777777777777786</v>
      </c>
      <c r="F42">
        <v>51</v>
      </c>
      <c r="G42">
        <v>75</v>
      </c>
      <c r="I42">
        <v>52</v>
      </c>
      <c r="J42">
        <v>89.65517241379311</v>
      </c>
      <c r="L42">
        <v>49</v>
      </c>
      <c r="M42">
        <v>89.090909090909093</v>
      </c>
      <c r="O42">
        <v>48</v>
      </c>
      <c r="P42">
        <v>71.641791044776113</v>
      </c>
      <c r="R42">
        <v>49</v>
      </c>
      <c r="S42">
        <v>77.777777777777786</v>
      </c>
      <c r="U42">
        <v>53</v>
      </c>
      <c r="V42">
        <v>77.941176470588232</v>
      </c>
    </row>
    <row r="43" spans="1:22" x14ac:dyDescent="0.2">
      <c r="A43">
        <v>291900</v>
      </c>
      <c r="B43" t="s">
        <v>507</v>
      </c>
      <c r="C43">
        <v>10</v>
      </c>
      <c r="D43">
        <v>62.5</v>
      </c>
      <c r="F43">
        <v>18</v>
      </c>
      <c r="G43">
        <v>81.818181818181827</v>
      </c>
      <c r="I43">
        <v>14</v>
      </c>
      <c r="J43">
        <v>82.35294117647058</v>
      </c>
      <c r="L43">
        <v>33</v>
      </c>
      <c r="M43">
        <v>94.285714285714278</v>
      </c>
      <c r="O43">
        <v>14</v>
      </c>
      <c r="P43">
        <v>70</v>
      </c>
      <c r="R43">
        <v>14</v>
      </c>
      <c r="S43">
        <v>70</v>
      </c>
      <c r="U43">
        <v>15</v>
      </c>
      <c r="V43">
        <v>75</v>
      </c>
    </row>
    <row r="44" spans="1:22" x14ac:dyDescent="0.2">
      <c r="A44">
        <v>291960</v>
      </c>
      <c r="B44" t="s">
        <v>508</v>
      </c>
      <c r="C44">
        <v>57</v>
      </c>
      <c r="D44">
        <v>91.935483870967744</v>
      </c>
      <c r="F44">
        <v>69</v>
      </c>
      <c r="G44">
        <v>89.610389610389603</v>
      </c>
      <c r="I44">
        <v>53</v>
      </c>
      <c r="J44">
        <v>85.483870967741936</v>
      </c>
      <c r="L44">
        <v>55</v>
      </c>
      <c r="M44">
        <v>72.368421052631575</v>
      </c>
      <c r="O44">
        <v>52</v>
      </c>
      <c r="P44">
        <v>65</v>
      </c>
      <c r="R44">
        <v>48</v>
      </c>
      <c r="S44">
        <v>70.588235294117652</v>
      </c>
      <c r="U44">
        <v>48</v>
      </c>
      <c r="V44">
        <v>66.666666666666657</v>
      </c>
    </row>
    <row r="45" spans="1:22" x14ac:dyDescent="0.2">
      <c r="A45">
        <v>292080</v>
      </c>
      <c r="B45" t="s">
        <v>509</v>
      </c>
      <c r="C45">
        <v>37</v>
      </c>
      <c r="D45">
        <v>62.711864406779661</v>
      </c>
      <c r="F45">
        <v>28</v>
      </c>
      <c r="G45">
        <v>65.116279069767444</v>
      </c>
      <c r="I45">
        <v>46</v>
      </c>
      <c r="J45">
        <v>86.79245283018868</v>
      </c>
      <c r="L45">
        <v>31</v>
      </c>
      <c r="M45">
        <v>73.80952380952381</v>
      </c>
      <c r="O45">
        <v>44</v>
      </c>
      <c r="P45">
        <v>83.018867924528308</v>
      </c>
      <c r="R45">
        <v>48</v>
      </c>
      <c r="S45">
        <v>90.566037735849065</v>
      </c>
      <c r="U45">
        <v>34</v>
      </c>
      <c r="V45">
        <v>89.473684210526315</v>
      </c>
    </row>
    <row r="46" spans="1:22" x14ac:dyDescent="0.2">
      <c r="A46">
        <v>292285</v>
      </c>
      <c r="B46" t="s">
        <v>510</v>
      </c>
      <c r="C46">
        <v>27</v>
      </c>
      <c r="D46">
        <v>72.972972972972968</v>
      </c>
      <c r="F46">
        <v>34</v>
      </c>
      <c r="G46">
        <v>85</v>
      </c>
      <c r="I46">
        <v>22</v>
      </c>
      <c r="J46">
        <v>57.894736842105267</v>
      </c>
      <c r="L46">
        <v>30</v>
      </c>
      <c r="M46">
        <v>55.555555555555557</v>
      </c>
      <c r="O46">
        <v>32</v>
      </c>
      <c r="P46">
        <v>74.418604651162795</v>
      </c>
      <c r="R46">
        <v>34</v>
      </c>
      <c r="S46">
        <v>77.272727272727266</v>
      </c>
      <c r="U46">
        <v>25</v>
      </c>
      <c r="V46">
        <v>80.645161290322577</v>
      </c>
    </row>
    <row r="47" spans="1:22" x14ac:dyDescent="0.2">
      <c r="A47">
        <v>292720</v>
      </c>
      <c r="B47" t="s">
        <v>511</v>
      </c>
      <c r="C47">
        <v>131</v>
      </c>
      <c r="D47">
        <v>63.902439024390247</v>
      </c>
      <c r="F47">
        <v>153</v>
      </c>
      <c r="G47">
        <v>66.812227074235807</v>
      </c>
      <c r="I47">
        <v>196</v>
      </c>
      <c r="J47">
        <v>77.470355731225297</v>
      </c>
      <c r="L47">
        <v>177</v>
      </c>
      <c r="M47">
        <v>77.631578947368425</v>
      </c>
      <c r="O47">
        <v>165</v>
      </c>
      <c r="P47">
        <v>75</v>
      </c>
      <c r="R47">
        <v>194</v>
      </c>
      <c r="S47">
        <v>73.764258555133082</v>
      </c>
      <c r="U47">
        <v>153</v>
      </c>
      <c r="V47">
        <v>65.665236051502134</v>
      </c>
    </row>
    <row r="48" spans="1:22" x14ac:dyDescent="0.2">
      <c r="A48">
        <v>293280</v>
      </c>
      <c r="B48" t="s">
        <v>512</v>
      </c>
      <c r="C48">
        <v>99</v>
      </c>
      <c r="D48">
        <v>95.192307692307693</v>
      </c>
      <c r="F48">
        <v>99</v>
      </c>
      <c r="G48">
        <v>96.116504854368941</v>
      </c>
      <c r="I48">
        <v>98</v>
      </c>
      <c r="J48">
        <v>92.452830188679243</v>
      </c>
      <c r="L48">
        <v>81</v>
      </c>
      <c r="M48">
        <v>77.142857142857153</v>
      </c>
      <c r="O48">
        <v>66</v>
      </c>
      <c r="P48">
        <v>62.264150943396224</v>
      </c>
      <c r="R48">
        <v>79</v>
      </c>
      <c r="S48">
        <v>69.911504424778755</v>
      </c>
      <c r="U48">
        <v>54</v>
      </c>
      <c r="V48">
        <v>60.674157303370791</v>
      </c>
    </row>
    <row r="49" spans="1:22" x14ac:dyDescent="0.2">
      <c r="A49">
        <v>293340</v>
      </c>
      <c r="B49" t="s">
        <v>513</v>
      </c>
      <c r="C49">
        <v>34</v>
      </c>
      <c r="D49">
        <v>73.91304347826086</v>
      </c>
      <c r="F49">
        <v>41</v>
      </c>
      <c r="G49">
        <v>85.416666666666657</v>
      </c>
      <c r="I49">
        <v>36</v>
      </c>
      <c r="J49">
        <v>81.818181818181827</v>
      </c>
      <c r="L49">
        <v>46</v>
      </c>
      <c r="M49">
        <v>75.409836065573771</v>
      </c>
      <c r="O49">
        <v>42</v>
      </c>
      <c r="P49">
        <v>71.186440677966104</v>
      </c>
      <c r="R49">
        <v>31</v>
      </c>
      <c r="S49">
        <v>68.888888888888886</v>
      </c>
      <c r="U49">
        <v>27</v>
      </c>
      <c r="V49">
        <v>69.230769230769226</v>
      </c>
    </row>
    <row r="50" spans="1:22" x14ac:dyDescent="0.2">
      <c r="A50">
        <v>29013</v>
      </c>
      <c r="B50" t="s">
        <v>514</v>
      </c>
      <c r="C50">
        <v>721</v>
      </c>
      <c r="D50">
        <v>82.683486238532112</v>
      </c>
      <c r="F50">
        <v>760</v>
      </c>
      <c r="G50">
        <v>82.788671023965151</v>
      </c>
      <c r="I50">
        <v>659</v>
      </c>
      <c r="J50">
        <v>78.827751196172244</v>
      </c>
      <c r="L50">
        <v>712</v>
      </c>
      <c r="M50">
        <v>77.899343544857771</v>
      </c>
      <c r="O50">
        <v>798</v>
      </c>
      <c r="P50">
        <v>71.633752244165166</v>
      </c>
      <c r="R50">
        <v>771</v>
      </c>
      <c r="S50">
        <v>70.994475138121544</v>
      </c>
      <c r="U50">
        <v>824</v>
      </c>
      <c r="V50">
        <v>74.57013574660634</v>
      </c>
    </row>
    <row r="51" spans="1:22" x14ac:dyDescent="0.2">
      <c r="A51">
        <v>290010</v>
      </c>
      <c r="B51" t="s">
        <v>515</v>
      </c>
      <c r="C51">
        <v>54</v>
      </c>
      <c r="D51">
        <v>91.525423728813564</v>
      </c>
      <c r="F51">
        <v>58</v>
      </c>
      <c r="G51">
        <v>80.555555555555557</v>
      </c>
      <c r="I51">
        <v>57</v>
      </c>
      <c r="J51">
        <v>90.476190476190482</v>
      </c>
      <c r="L51">
        <v>48</v>
      </c>
      <c r="M51">
        <v>80</v>
      </c>
      <c r="O51">
        <v>57</v>
      </c>
      <c r="P51">
        <v>80.281690140845072</v>
      </c>
      <c r="R51">
        <v>46</v>
      </c>
      <c r="S51">
        <v>92</v>
      </c>
      <c r="U51">
        <v>57</v>
      </c>
      <c r="V51">
        <v>96.610169491525426</v>
      </c>
    </row>
    <row r="52" spans="1:22" x14ac:dyDescent="0.2">
      <c r="A52">
        <v>290400</v>
      </c>
      <c r="B52" t="s">
        <v>516</v>
      </c>
      <c r="C52">
        <v>66</v>
      </c>
      <c r="D52">
        <v>95.652173913043484</v>
      </c>
      <c r="F52">
        <v>76</v>
      </c>
      <c r="G52">
        <v>93.827160493827151</v>
      </c>
      <c r="I52">
        <v>57</v>
      </c>
      <c r="J52">
        <v>76</v>
      </c>
      <c r="L52">
        <v>40</v>
      </c>
      <c r="M52">
        <v>51.94805194805194</v>
      </c>
      <c r="O52">
        <v>44</v>
      </c>
      <c r="P52">
        <v>53.01204819277109</v>
      </c>
      <c r="R52">
        <v>40</v>
      </c>
      <c r="S52">
        <v>45.977011494252871</v>
      </c>
      <c r="U52">
        <v>38</v>
      </c>
      <c r="V52">
        <v>55.882352941176471</v>
      </c>
    </row>
    <row r="53" spans="1:22" x14ac:dyDescent="0.2">
      <c r="A53">
        <v>291300</v>
      </c>
      <c r="B53" t="s">
        <v>517</v>
      </c>
      <c r="C53">
        <v>55</v>
      </c>
      <c r="D53">
        <v>56.701030927835049</v>
      </c>
      <c r="F53">
        <v>72</v>
      </c>
      <c r="G53">
        <v>74.226804123711347</v>
      </c>
      <c r="I53">
        <v>39</v>
      </c>
      <c r="J53">
        <v>47.560975609756099</v>
      </c>
      <c r="L53">
        <v>76</v>
      </c>
      <c r="M53">
        <v>69.724770642201833</v>
      </c>
      <c r="O53">
        <v>87</v>
      </c>
      <c r="P53">
        <v>82.075471698113205</v>
      </c>
      <c r="R53">
        <v>59</v>
      </c>
      <c r="S53">
        <v>59</v>
      </c>
      <c r="U53">
        <v>54</v>
      </c>
      <c r="V53">
        <v>57.446808510638306</v>
      </c>
    </row>
    <row r="54" spans="1:22" x14ac:dyDescent="0.2">
      <c r="A54">
        <v>291440</v>
      </c>
      <c r="B54" t="s">
        <v>518</v>
      </c>
      <c r="C54">
        <v>128</v>
      </c>
      <c r="D54">
        <v>92.086330935251809</v>
      </c>
      <c r="F54">
        <v>107</v>
      </c>
      <c r="G54">
        <v>81.060606060606062</v>
      </c>
      <c r="I54">
        <v>74</v>
      </c>
      <c r="J54">
        <v>69.158878504672899</v>
      </c>
      <c r="L54">
        <v>123</v>
      </c>
      <c r="M54">
        <v>93.181818181818173</v>
      </c>
      <c r="O54">
        <v>126</v>
      </c>
      <c r="P54">
        <v>96.92307692307692</v>
      </c>
      <c r="R54">
        <v>147</v>
      </c>
      <c r="S54">
        <v>98.65771812080537</v>
      </c>
      <c r="U54">
        <v>144</v>
      </c>
      <c r="V54">
        <v>97.297297297297305</v>
      </c>
    </row>
    <row r="55" spans="1:22" x14ac:dyDescent="0.2">
      <c r="A55">
        <v>291930</v>
      </c>
      <c r="B55" t="s">
        <v>519</v>
      </c>
      <c r="C55">
        <v>44</v>
      </c>
      <c r="D55">
        <v>84.615384615384613</v>
      </c>
      <c r="F55">
        <v>45</v>
      </c>
      <c r="G55">
        <v>90</v>
      </c>
      <c r="I55">
        <v>45</v>
      </c>
      <c r="J55">
        <v>90</v>
      </c>
      <c r="L55">
        <v>48</v>
      </c>
      <c r="M55">
        <v>85.714285714285708</v>
      </c>
      <c r="O55">
        <v>40</v>
      </c>
      <c r="P55">
        <v>93.023255813953483</v>
      </c>
      <c r="R55">
        <v>51</v>
      </c>
      <c r="S55">
        <v>96.226415094339629</v>
      </c>
      <c r="U55">
        <v>43</v>
      </c>
      <c r="V55">
        <v>91.489361702127653</v>
      </c>
    </row>
    <row r="56" spans="1:22" x14ac:dyDescent="0.2">
      <c r="A56">
        <v>292190</v>
      </c>
      <c r="B56" t="s">
        <v>520</v>
      </c>
      <c r="C56">
        <v>54</v>
      </c>
      <c r="D56">
        <v>98.181818181818187</v>
      </c>
      <c r="F56">
        <v>42</v>
      </c>
      <c r="G56">
        <v>97.674418604651152</v>
      </c>
      <c r="I56">
        <v>50</v>
      </c>
      <c r="J56">
        <v>98.039215686274503</v>
      </c>
      <c r="L56">
        <v>47</v>
      </c>
      <c r="M56">
        <v>95.918367346938766</v>
      </c>
      <c r="O56">
        <v>61</v>
      </c>
      <c r="P56">
        <v>100</v>
      </c>
      <c r="R56">
        <v>52</v>
      </c>
      <c r="S56">
        <v>96.296296296296291</v>
      </c>
      <c r="U56">
        <v>49</v>
      </c>
      <c r="V56">
        <v>96.078431372549019</v>
      </c>
    </row>
    <row r="57" spans="1:22" x14ac:dyDescent="0.2">
      <c r="A57">
        <v>292303</v>
      </c>
      <c r="B57" t="s">
        <v>521</v>
      </c>
      <c r="C57">
        <v>31</v>
      </c>
      <c r="D57">
        <v>51.666666666666671</v>
      </c>
      <c r="F57">
        <v>31</v>
      </c>
      <c r="G57">
        <v>55.357142857142861</v>
      </c>
      <c r="I57">
        <v>31</v>
      </c>
      <c r="J57">
        <v>50.819672131147541</v>
      </c>
      <c r="L57">
        <v>33</v>
      </c>
      <c r="M57">
        <v>54.098360655737707</v>
      </c>
      <c r="O57">
        <v>43</v>
      </c>
      <c r="P57">
        <v>71.666666666666671</v>
      </c>
      <c r="R57">
        <v>51</v>
      </c>
      <c r="S57">
        <v>83.606557377049185</v>
      </c>
      <c r="U57">
        <v>60</v>
      </c>
      <c r="V57">
        <v>80</v>
      </c>
    </row>
    <row r="58" spans="1:22" x14ac:dyDescent="0.2">
      <c r="A58">
        <v>292350</v>
      </c>
      <c r="B58" t="s">
        <v>522</v>
      </c>
      <c r="C58">
        <v>26</v>
      </c>
      <c r="D58">
        <v>81.25</v>
      </c>
      <c r="F58">
        <v>29</v>
      </c>
      <c r="G58">
        <v>70.731707317073173</v>
      </c>
      <c r="I58">
        <v>29</v>
      </c>
      <c r="J58">
        <v>85.294117647058826</v>
      </c>
      <c r="L58">
        <v>31</v>
      </c>
      <c r="M58">
        <v>67.391304347826093</v>
      </c>
      <c r="O58">
        <v>34</v>
      </c>
      <c r="P58">
        <v>75.555555555555557</v>
      </c>
      <c r="R58">
        <v>28</v>
      </c>
      <c r="S58">
        <v>47.457627118644069</v>
      </c>
      <c r="U58">
        <v>25</v>
      </c>
      <c r="V58">
        <v>69.444444444444443</v>
      </c>
    </row>
    <row r="59" spans="1:22" x14ac:dyDescent="0.2">
      <c r="A59">
        <v>292430</v>
      </c>
      <c r="B59" t="s">
        <v>523</v>
      </c>
      <c r="C59">
        <v>76</v>
      </c>
      <c r="D59">
        <v>81.72043010752688</v>
      </c>
      <c r="F59">
        <v>77</v>
      </c>
      <c r="G59">
        <v>81.05263157894737</v>
      </c>
      <c r="I59">
        <v>78</v>
      </c>
      <c r="J59">
        <v>79.591836734693871</v>
      </c>
      <c r="L59">
        <v>69</v>
      </c>
      <c r="M59">
        <v>77.528089887640448</v>
      </c>
      <c r="O59">
        <v>80</v>
      </c>
      <c r="P59">
        <v>55.172413793103445</v>
      </c>
      <c r="R59">
        <v>82</v>
      </c>
      <c r="S59">
        <v>55.782312925170061</v>
      </c>
      <c r="U59">
        <v>92</v>
      </c>
      <c r="V59">
        <v>63.013698630136986</v>
      </c>
    </row>
    <row r="60" spans="1:22" x14ac:dyDescent="0.2">
      <c r="A60">
        <v>292990</v>
      </c>
      <c r="B60" t="s">
        <v>524</v>
      </c>
      <c r="C60">
        <v>121</v>
      </c>
      <c r="D60">
        <v>96.8</v>
      </c>
      <c r="F60">
        <v>165</v>
      </c>
      <c r="G60">
        <v>95.375722543352609</v>
      </c>
      <c r="I60">
        <v>139</v>
      </c>
      <c r="J60">
        <v>93.918918918918919</v>
      </c>
      <c r="L60">
        <v>125</v>
      </c>
      <c r="M60">
        <v>79.113924050632917</v>
      </c>
      <c r="O60">
        <v>144</v>
      </c>
      <c r="P60">
        <v>53.531598513011147</v>
      </c>
      <c r="R60">
        <v>142</v>
      </c>
      <c r="S60">
        <v>59.414225941422593</v>
      </c>
      <c r="U60">
        <v>167</v>
      </c>
      <c r="V60">
        <v>61.397058823529413</v>
      </c>
    </row>
    <row r="61" spans="1:22" x14ac:dyDescent="0.2">
      <c r="A61">
        <v>293080</v>
      </c>
      <c r="B61" t="s">
        <v>525</v>
      </c>
      <c r="C61">
        <v>66</v>
      </c>
      <c r="D61">
        <v>72.527472527472526</v>
      </c>
      <c r="F61">
        <v>58</v>
      </c>
      <c r="G61">
        <v>74.358974358974365</v>
      </c>
      <c r="I61">
        <v>60</v>
      </c>
      <c r="J61">
        <v>89.552238805970148</v>
      </c>
      <c r="L61">
        <v>72</v>
      </c>
      <c r="M61">
        <v>93.506493506493499</v>
      </c>
      <c r="O61">
        <v>82</v>
      </c>
      <c r="P61">
        <v>81.188118811881196</v>
      </c>
      <c r="R61">
        <v>73</v>
      </c>
      <c r="S61">
        <v>83.908045977011497</v>
      </c>
      <c r="U61">
        <v>95</v>
      </c>
      <c r="V61">
        <v>87.155963302752298</v>
      </c>
    </row>
    <row r="62" spans="1:22" x14ac:dyDescent="0.2">
      <c r="A62">
        <v>29014</v>
      </c>
      <c r="B62" t="s">
        <v>526</v>
      </c>
      <c r="C62">
        <v>2051</v>
      </c>
      <c r="D62">
        <v>73.644524236983841</v>
      </c>
      <c r="F62">
        <v>2174</v>
      </c>
      <c r="G62">
        <v>73.075630252100837</v>
      </c>
      <c r="I62">
        <v>2346</v>
      </c>
      <c r="J62">
        <v>72.947761194029852</v>
      </c>
      <c r="L62">
        <v>2473</v>
      </c>
      <c r="M62">
        <v>73.014467080011812</v>
      </c>
      <c r="O62">
        <v>2383</v>
      </c>
      <c r="P62">
        <v>71.798734558601979</v>
      </c>
      <c r="R62">
        <v>2540</v>
      </c>
      <c r="S62">
        <v>70.477247502774702</v>
      </c>
      <c r="U62">
        <v>2247</v>
      </c>
      <c r="V62">
        <v>71.040151754663299</v>
      </c>
    </row>
    <row r="63" spans="1:22" x14ac:dyDescent="0.2">
      <c r="A63">
        <v>290040</v>
      </c>
      <c r="B63" t="s">
        <v>527</v>
      </c>
      <c r="C63">
        <v>43</v>
      </c>
      <c r="D63">
        <v>69.354838709677423</v>
      </c>
      <c r="F63">
        <v>58</v>
      </c>
      <c r="G63">
        <v>75.324675324675326</v>
      </c>
      <c r="I63">
        <v>57</v>
      </c>
      <c r="J63">
        <v>61.29032258064516</v>
      </c>
      <c r="L63">
        <v>52</v>
      </c>
      <c r="M63">
        <v>72.222222222222214</v>
      </c>
      <c r="O63">
        <v>57</v>
      </c>
      <c r="P63">
        <v>50.892857142857139</v>
      </c>
      <c r="R63">
        <v>44</v>
      </c>
      <c r="S63">
        <v>55</v>
      </c>
      <c r="U63">
        <v>37</v>
      </c>
      <c r="V63">
        <v>67.272727272727266</v>
      </c>
    </row>
    <row r="64" spans="1:22" x14ac:dyDescent="0.2">
      <c r="A64">
        <v>290210</v>
      </c>
      <c r="B64" t="s">
        <v>528</v>
      </c>
      <c r="C64">
        <v>152</v>
      </c>
      <c r="D64">
        <v>69.724770642201833</v>
      </c>
      <c r="F64">
        <v>141</v>
      </c>
      <c r="G64">
        <v>71.573604060913709</v>
      </c>
      <c r="I64">
        <v>221</v>
      </c>
      <c r="J64">
        <v>81.25</v>
      </c>
      <c r="L64">
        <v>204</v>
      </c>
      <c r="M64">
        <v>79.069767441860463</v>
      </c>
      <c r="O64">
        <v>183</v>
      </c>
      <c r="P64">
        <v>71.206225680933855</v>
      </c>
      <c r="R64">
        <v>197</v>
      </c>
      <c r="S64">
        <v>70.609318996415766</v>
      </c>
      <c r="U64">
        <v>166</v>
      </c>
      <c r="V64">
        <v>65.098039215686271</v>
      </c>
    </row>
    <row r="65" spans="1:22" x14ac:dyDescent="0.2">
      <c r="A65">
        <v>290327</v>
      </c>
      <c r="B65" t="s">
        <v>529</v>
      </c>
      <c r="C65">
        <v>60</v>
      </c>
      <c r="D65">
        <v>98.360655737704917</v>
      </c>
      <c r="F65">
        <v>45</v>
      </c>
      <c r="G65">
        <v>88.235294117647058</v>
      </c>
      <c r="I65">
        <v>55</v>
      </c>
      <c r="J65">
        <v>88.709677419354833</v>
      </c>
      <c r="L65">
        <v>45</v>
      </c>
      <c r="M65">
        <v>80.357142857142861</v>
      </c>
      <c r="O65">
        <v>44</v>
      </c>
      <c r="P65">
        <v>72.131147540983605</v>
      </c>
      <c r="R65">
        <v>72</v>
      </c>
      <c r="S65">
        <v>92.307692307692307</v>
      </c>
      <c r="U65">
        <v>32</v>
      </c>
      <c r="V65">
        <v>78.048780487804876</v>
      </c>
    </row>
    <row r="66" spans="1:22" x14ac:dyDescent="0.2">
      <c r="A66">
        <v>290360</v>
      </c>
      <c r="B66" t="s">
        <v>530</v>
      </c>
      <c r="C66">
        <v>46</v>
      </c>
      <c r="D66">
        <v>62.162162162162161</v>
      </c>
      <c r="F66">
        <v>69</v>
      </c>
      <c r="G66">
        <v>78.409090909090907</v>
      </c>
      <c r="I66">
        <v>82</v>
      </c>
      <c r="J66">
        <v>78.84615384615384</v>
      </c>
      <c r="L66">
        <v>58</v>
      </c>
      <c r="M66">
        <v>67.441860465116278</v>
      </c>
      <c r="O66">
        <v>59</v>
      </c>
      <c r="P66">
        <v>71.951219512195124</v>
      </c>
      <c r="R66">
        <v>85</v>
      </c>
      <c r="S66">
        <v>77.272727272727266</v>
      </c>
      <c r="U66">
        <v>53</v>
      </c>
      <c r="V66">
        <v>79.104477611940297</v>
      </c>
    </row>
    <row r="67" spans="1:22" x14ac:dyDescent="0.2">
      <c r="A67">
        <v>290680</v>
      </c>
      <c r="B67" t="s">
        <v>531</v>
      </c>
      <c r="C67">
        <v>87</v>
      </c>
      <c r="D67">
        <v>89.690721649484544</v>
      </c>
      <c r="F67">
        <v>122</v>
      </c>
      <c r="G67">
        <v>64.21052631578948</v>
      </c>
      <c r="I67">
        <v>102</v>
      </c>
      <c r="J67">
        <v>59.302325581395351</v>
      </c>
      <c r="L67">
        <v>111</v>
      </c>
      <c r="M67">
        <v>56.345177664974621</v>
      </c>
      <c r="O67">
        <v>116</v>
      </c>
      <c r="P67">
        <v>60.416666666666664</v>
      </c>
      <c r="R67">
        <v>117</v>
      </c>
      <c r="S67">
        <v>56.25</v>
      </c>
      <c r="U67">
        <v>172</v>
      </c>
      <c r="V67">
        <v>67.450980392156865</v>
      </c>
    </row>
    <row r="68" spans="1:22" x14ac:dyDescent="0.2">
      <c r="A68">
        <v>290840</v>
      </c>
      <c r="B68" t="s">
        <v>532</v>
      </c>
      <c r="C68">
        <v>246</v>
      </c>
      <c r="D68">
        <v>78.84615384615384</v>
      </c>
      <c r="F68">
        <v>223</v>
      </c>
      <c r="G68">
        <v>73.841059602649011</v>
      </c>
      <c r="I68">
        <v>267</v>
      </c>
      <c r="J68">
        <v>76.504297994269336</v>
      </c>
      <c r="L68">
        <v>308</v>
      </c>
      <c r="M68">
        <v>81.914893617021278</v>
      </c>
      <c r="O68">
        <v>310</v>
      </c>
      <c r="P68">
        <v>86.350974930362113</v>
      </c>
      <c r="R68">
        <v>329</v>
      </c>
      <c r="S68">
        <v>90.88397790055248</v>
      </c>
      <c r="U68">
        <v>336</v>
      </c>
      <c r="V68">
        <v>88.654353562005269</v>
      </c>
    </row>
    <row r="69" spans="1:22" x14ac:dyDescent="0.2">
      <c r="A69">
        <v>291070</v>
      </c>
      <c r="B69" t="s">
        <v>533</v>
      </c>
      <c r="C69">
        <v>218</v>
      </c>
      <c r="D69">
        <v>77.857142857142861</v>
      </c>
      <c r="F69">
        <v>275</v>
      </c>
      <c r="G69">
        <v>88.424437299035375</v>
      </c>
      <c r="I69">
        <v>263</v>
      </c>
      <c r="J69">
        <v>85.113268608414245</v>
      </c>
      <c r="L69">
        <v>281</v>
      </c>
      <c r="M69">
        <v>84.894259818731115</v>
      </c>
      <c r="O69">
        <v>293</v>
      </c>
      <c r="P69">
        <v>83.475783475783473</v>
      </c>
      <c r="R69">
        <v>228</v>
      </c>
      <c r="S69">
        <v>65.706051873198845</v>
      </c>
      <c r="U69">
        <v>215</v>
      </c>
      <c r="V69">
        <v>62.318840579710141</v>
      </c>
    </row>
    <row r="70" spans="1:22" x14ac:dyDescent="0.2">
      <c r="A70">
        <v>291910</v>
      </c>
      <c r="B70" t="s">
        <v>534</v>
      </c>
      <c r="C70">
        <v>19</v>
      </c>
      <c r="D70">
        <v>100</v>
      </c>
      <c r="F70">
        <v>18</v>
      </c>
      <c r="G70">
        <v>62.068965517241381</v>
      </c>
      <c r="I70">
        <v>23</v>
      </c>
      <c r="J70">
        <v>54.761904761904766</v>
      </c>
      <c r="L70">
        <v>27</v>
      </c>
      <c r="M70">
        <v>61.363636363636367</v>
      </c>
      <c r="O70">
        <v>39</v>
      </c>
      <c r="P70">
        <v>84.782608695652172</v>
      </c>
      <c r="R70">
        <v>41</v>
      </c>
      <c r="S70">
        <v>87.2340425531915</v>
      </c>
      <c r="U70">
        <v>33</v>
      </c>
      <c r="V70">
        <v>82.5</v>
      </c>
    </row>
    <row r="71" spans="1:22" x14ac:dyDescent="0.2">
      <c r="A71">
        <v>292150</v>
      </c>
      <c r="B71" t="s">
        <v>535</v>
      </c>
      <c r="C71">
        <v>168</v>
      </c>
      <c r="D71">
        <v>68.571428571428569</v>
      </c>
      <c r="F71">
        <v>156</v>
      </c>
      <c r="G71">
        <v>57.777777777777771</v>
      </c>
      <c r="I71">
        <v>167</v>
      </c>
      <c r="J71">
        <v>63.257575757575758</v>
      </c>
      <c r="L71">
        <v>225</v>
      </c>
      <c r="M71">
        <v>72.815533980582529</v>
      </c>
      <c r="O71">
        <v>175</v>
      </c>
      <c r="P71">
        <v>57.755775577557756</v>
      </c>
      <c r="R71">
        <v>157</v>
      </c>
      <c r="S71">
        <v>49.0625</v>
      </c>
      <c r="U71">
        <v>137</v>
      </c>
      <c r="V71">
        <v>47.9020979020979</v>
      </c>
    </row>
    <row r="72" spans="1:22" x14ac:dyDescent="0.2">
      <c r="A72">
        <v>292265</v>
      </c>
      <c r="B72" t="s">
        <v>536</v>
      </c>
      <c r="C72">
        <v>51</v>
      </c>
      <c r="D72">
        <v>87.931034482758619</v>
      </c>
      <c r="F72">
        <v>49</v>
      </c>
      <c r="G72">
        <v>94.230769230769226</v>
      </c>
      <c r="I72">
        <v>60</v>
      </c>
      <c r="J72">
        <v>86.956521739130437</v>
      </c>
      <c r="L72">
        <v>55</v>
      </c>
      <c r="M72">
        <v>88.709677419354833</v>
      </c>
      <c r="O72">
        <v>51</v>
      </c>
      <c r="P72">
        <v>83.606557377049185</v>
      </c>
      <c r="R72">
        <v>48</v>
      </c>
      <c r="S72">
        <v>82.758620689655174</v>
      </c>
      <c r="U72">
        <v>29</v>
      </c>
      <c r="V72">
        <v>87.878787878787875</v>
      </c>
    </row>
    <row r="73" spans="1:22" x14ac:dyDescent="0.2">
      <c r="A73">
        <v>292580</v>
      </c>
      <c r="B73" t="s">
        <v>537</v>
      </c>
      <c r="C73">
        <v>83</v>
      </c>
      <c r="D73">
        <v>53.548387096774199</v>
      </c>
      <c r="F73">
        <v>81</v>
      </c>
      <c r="G73">
        <v>57.446808510638306</v>
      </c>
      <c r="I73">
        <v>62</v>
      </c>
      <c r="J73">
        <v>43.971631205673759</v>
      </c>
      <c r="L73">
        <v>65</v>
      </c>
      <c r="M73">
        <v>45.454545454545453</v>
      </c>
      <c r="O73">
        <v>100</v>
      </c>
      <c r="P73">
        <v>59.523809523809526</v>
      </c>
      <c r="R73">
        <v>73</v>
      </c>
      <c r="S73">
        <v>57.480314960629919</v>
      </c>
      <c r="U73">
        <v>61</v>
      </c>
      <c r="V73">
        <v>59.803921568627452</v>
      </c>
    </row>
    <row r="74" spans="1:22" x14ac:dyDescent="0.2">
      <c r="A74">
        <v>292590</v>
      </c>
      <c r="B74" t="s">
        <v>538</v>
      </c>
      <c r="C74">
        <v>72</v>
      </c>
      <c r="D74">
        <v>91.139240506329116</v>
      </c>
      <c r="F74">
        <v>92</v>
      </c>
      <c r="G74">
        <v>82.882882882882882</v>
      </c>
      <c r="I74">
        <v>77</v>
      </c>
      <c r="J74">
        <v>68.75</v>
      </c>
      <c r="L74">
        <v>75</v>
      </c>
      <c r="M74">
        <v>51.020408163265309</v>
      </c>
      <c r="O74">
        <v>93</v>
      </c>
      <c r="P74">
        <v>70.454545454545453</v>
      </c>
      <c r="R74">
        <v>106</v>
      </c>
      <c r="S74">
        <v>67.948717948717956</v>
      </c>
      <c r="U74">
        <v>88</v>
      </c>
      <c r="V74">
        <v>73.94957983193278</v>
      </c>
    </row>
    <row r="75" spans="1:22" x14ac:dyDescent="0.2">
      <c r="A75">
        <v>292610</v>
      </c>
      <c r="B75" t="s">
        <v>539</v>
      </c>
      <c r="C75">
        <v>32</v>
      </c>
      <c r="D75">
        <v>68.085106382978722</v>
      </c>
      <c r="F75">
        <v>50</v>
      </c>
      <c r="G75">
        <v>70.422535211267601</v>
      </c>
      <c r="I75">
        <v>47</v>
      </c>
      <c r="J75">
        <v>67.142857142857139</v>
      </c>
      <c r="L75">
        <v>52</v>
      </c>
      <c r="M75">
        <v>72.222222222222214</v>
      </c>
      <c r="O75">
        <v>45</v>
      </c>
      <c r="P75">
        <v>62.5</v>
      </c>
      <c r="R75">
        <v>49</v>
      </c>
      <c r="S75">
        <v>74.242424242424249</v>
      </c>
      <c r="U75">
        <v>36</v>
      </c>
      <c r="V75">
        <v>87.804878048780495</v>
      </c>
    </row>
    <row r="76" spans="1:22" x14ac:dyDescent="0.2">
      <c r="A76">
        <v>292800</v>
      </c>
      <c r="B76" t="s">
        <v>540</v>
      </c>
      <c r="C76">
        <v>109</v>
      </c>
      <c r="D76">
        <v>61.93181818181818</v>
      </c>
      <c r="F76">
        <v>106</v>
      </c>
      <c r="G76">
        <v>58.563535911602202</v>
      </c>
      <c r="I76">
        <v>110</v>
      </c>
      <c r="J76">
        <v>62.857142857142854</v>
      </c>
      <c r="L76">
        <v>151</v>
      </c>
      <c r="M76">
        <v>69.585253456221196</v>
      </c>
      <c r="O76">
        <v>106</v>
      </c>
      <c r="P76">
        <v>64.634146341463421</v>
      </c>
      <c r="R76">
        <v>164</v>
      </c>
      <c r="S76">
        <v>72.24669603524228</v>
      </c>
      <c r="U76">
        <v>161</v>
      </c>
      <c r="V76">
        <v>81.313131313131322</v>
      </c>
    </row>
    <row r="77" spans="1:22" x14ac:dyDescent="0.2">
      <c r="A77">
        <v>292895</v>
      </c>
      <c r="B77" t="s">
        <v>541</v>
      </c>
      <c r="C77">
        <v>44</v>
      </c>
      <c r="D77">
        <v>91.666666666666657</v>
      </c>
      <c r="F77">
        <v>46</v>
      </c>
      <c r="G77">
        <v>92</v>
      </c>
      <c r="I77">
        <v>53</v>
      </c>
      <c r="J77">
        <v>96.36363636363636</v>
      </c>
      <c r="L77">
        <v>44</v>
      </c>
      <c r="M77">
        <v>100</v>
      </c>
      <c r="O77">
        <v>45</v>
      </c>
      <c r="P77">
        <v>95.744680851063833</v>
      </c>
      <c r="R77">
        <v>59</v>
      </c>
      <c r="S77">
        <v>98.333333333333329</v>
      </c>
      <c r="U77">
        <v>26</v>
      </c>
      <c r="V77">
        <v>89.65517241379311</v>
      </c>
    </row>
    <row r="78" spans="1:22" x14ac:dyDescent="0.2">
      <c r="A78">
        <v>293050</v>
      </c>
      <c r="B78" t="s">
        <v>542</v>
      </c>
      <c r="C78">
        <v>285</v>
      </c>
      <c r="D78">
        <v>65.06849315068493</v>
      </c>
      <c r="F78">
        <v>299</v>
      </c>
      <c r="G78">
        <v>71.360381861575178</v>
      </c>
      <c r="I78">
        <v>296</v>
      </c>
      <c r="J78">
        <v>68.997668997668995</v>
      </c>
      <c r="L78">
        <v>349</v>
      </c>
      <c r="M78">
        <v>76.703296703296715</v>
      </c>
      <c r="O78">
        <v>336</v>
      </c>
      <c r="P78">
        <v>74.172185430463571</v>
      </c>
      <c r="R78">
        <v>386</v>
      </c>
      <c r="S78">
        <v>77.510040160642575</v>
      </c>
      <c r="U78">
        <v>350</v>
      </c>
      <c r="V78">
        <v>75.107296137339048</v>
      </c>
    </row>
    <row r="79" spans="1:22" x14ac:dyDescent="0.2">
      <c r="A79">
        <v>293150</v>
      </c>
      <c r="B79" t="s">
        <v>543</v>
      </c>
      <c r="C79">
        <v>87</v>
      </c>
      <c r="D79">
        <v>91.578947368421055</v>
      </c>
      <c r="F79">
        <v>66</v>
      </c>
      <c r="G79">
        <v>68.75</v>
      </c>
      <c r="I79">
        <v>100</v>
      </c>
      <c r="J79">
        <v>93.45794392523365</v>
      </c>
      <c r="L79">
        <v>108</v>
      </c>
      <c r="M79">
        <v>85.714285714285708</v>
      </c>
      <c r="O79">
        <v>71</v>
      </c>
      <c r="P79">
        <v>74.73684210526315</v>
      </c>
      <c r="R79">
        <v>66</v>
      </c>
      <c r="S79">
        <v>57.894736842105267</v>
      </c>
      <c r="U79">
        <v>41</v>
      </c>
      <c r="V79">
        <v>59.420289855072461</v>
      </c>
    </row>
    <row r="80" spans="1:22" x14ac:dyDescent="0.2">
      <c r="A80">
        <v>293190</v>
      </c>
      <c r="B80" t="s">
        <v>544</v>
      </c>
      <c r="C80">
        <v>191</v>
      </c>
      <c r="D80">
        <v>86.425339366515843</v>
      </c>
      <c r="F80">
        <v>206</v>
      </c>
      <c r="G80">
        <v>80.46875</v>
      </c>
      <c r="I80">
        <v>202</v>
      </c>
      <c r="J80">
        <v>76.515151515151516</v>
      </c>
      <c r="L80">
        <v>162</v>
      </c>
      <c r="M80">
        <v>60.223048327137555</v>
      </c>
      <c r="O80">
        <v>164</v>
      </c>
      <c r="P80">
        <v>65.863453815261039</v>
      </c>
      <c r="R80">
        <v>205</v>
      </c>
      <c r="S80">
        <v>62.691131498470952</v>
      </c>
      <c r="U80">
        <v>159</v>
      </c>
      <c r="V80">
        <v>61.15384615384616</v>
      </c>
    </row>
    <row r="81" spans="1:22" x14ac:dyDescent="0.2">
      <c r="A81">
        <v>293300</v>
      </c>
      <c r="B81" t="s">
        <v>545</v>
      </c>
      <c r="C81">
        <v>58</v>
      </c>
      <c r="D81">
        <v>58</v>
      </c>
      <c r="F81">
        <v>72</v>
      </c>
      <c r="G81">
        <v>86.746987951807228</v>
      </c>
      <c r="I81">
        <v>102</v>
      </c>
      <c r="J81">
        <v>80.314960629921259</v>
      </c>
      <c r="L81">
        <v>101</v>
      </c>
      <c r="M81">
        <v>82.113821138211378</v>
      </c>
      <c r="O81">
        <v>96</v>
      </c>
      <c r="P81">
        <v>83.478260869565219</v>
      </c>
      <c r="R81">
        <v>114</v>
      </c>
      <c r="S81">
        <v>81.428571428571431</v>
      </c>
      <c r="U81">
        <v>115</v>
      </c>
      <c r="V81">
        <v>93.495934959349597</v>
      </c>
    </row>
    <row r="82" spans="1:22" x14ac:dyDescent="0.2">
      <c r="A82">
        <v>2902</v>
      </c>
      <c r="B82" t="s">
        <v>546</v>
      </c>
      <c r="C82">
        <v>3217</v>
      </c>
      <c r="D82">
        <v>83.907146583202916</v>
      </c>
      <c r="F82">
        <v>3088</v>
      </c>
      <c r="G82">
        <v>80.986100183582479</v>
      </c>
      <c r="I82">
        <v>3231</v>
      </c>
      <c r="J82">
        <v>80.473225404732247</v>
      </c>
      <c r="L82">
        <v>3533</v>
      </c>
      <c r="M82">
        <v>81.480627306273064</v>
      </c>
      <c r="O82">
        <v>3589</v>
      </c>
      <c r="P82">
        <v>79.297392841361031</v>
      </c>
      <c r="R82">
        <v>3749</v>
      </c>
      <c r="S82">
        <v>82.395604395604394</v>
      </c>
      <c r="U82">
        <v>3577</v>
      </c>
      <c r="V82">
        <v>82.305568338702244</v>
      </c>
    </row>
    <row r="83" spans="1:22" x14ac:dyDescent="0.2">
      <c r="A83">
        <v>29021</v>
      </c>
      <c r="B83" t="s">
        <v>547</v>
      </c>
      <c r="C83">
        <v>1652</v>
      </c>
      <c r="D83">
        <v>92.084726867335561</v>
      </c>
      <c r="F83">
        <v>1575</v>
      </c>
      <c r="G83">
        <v>92.321219226260254</v>
      </c>
      <c r="I83">
        <v>1660</v>
      </c>
      <c r="J83">
        <v>89.681253376553215</v>
      </c>
      <c r="L83">
        <v>1809</v>
      </c>
      <c r="M83">
        <v>87.264833574529661</v>
      </c>
      <c r="O83">
        <v>1892</v>
      </c>
      <c r="P83">
        <v>84.088888888888889</v>
      </c>
      <c r="R83">
        <v>2039</v>
      </c>
      <c r="S83">
        <v>89.273204903677765</v>
      </c>
      <c r="U83">
        <v>1979</v>
      </c>
      <c r="V83">
        <v>88.704616763783065</v>
      </c>
    </row>
    <row r="84" spans="1:22" x14ac:dyDescent="0.2">
      <c r="A84">
        <v>290115</v>
      </c>
      <c r="B84" t="s">
        <v>548</v>
      </c>
      <c r="C84">
        <v>60</v>
      </c>
      <c r="D84">
        <v>95.238095238095227</v>
      </c>
      <c r="F84">
        <v>44</v>
      </c>
      <c r="G84">
        <v>91.666666666666657</v>
      </c>
      <c r="I84">
        <v>46</v>
      </c>
      <c r="J84">
        <v>71.875</v>
      </c>
      <c r="L84">
        <v>70</v>
      </c>
      <c r="M84">
        <v>92.10526315789474</v>
      </c>
      <c r="O84">
        <v>65</v>
      </c>
      <c r="P84">
        <v>95.588235294117652</v>
      </c>
      <c r="R84">
        <v>76</v>
      </c>
      <c r="S84">
        <v>90.476190476190482</v>
      </c>
      <c r="U84">
        <v>74</v>
      </c>
      <c r="V84">
        <v>93.670886075949369</v>
      </c>
    </row>
    <row r="85" spans="1:22" x14ac:dyDescent="0.2">
      <c r="A85">
        <v>290300</v>
      </c>
      <c r="B85" t="s">
        <v>549</v>
      </c>
      <c r="C85">
        <v>55</v>
      </c>
      <c r="D85">
        <v>90.163934426229503</v>
      </c>
      <c r="F85">
        <v>54</v>
      </c>
      <c r="G85">
        <v>87.096774193548384</v>
      </c>
      <c r="I85">
        <v>52</v>
      </c>
      <c r="J85">
        <v>78.787878787878782</v>
      </c>
      <c r="L85">
        <v>76</v>
      </c>
      <c r="M85">
        <v>93.827160493827151</v>
      </c>
      <c r="O85">
        <v>92</v>
      </c>
      <c r="P85">
        <v>97.872340425531917</v>
      </c>
      <c r="R85">
        <v>93</v>
      </c>
      <c r="S85">
        <v>98.936170212765958</v>
      </c>
      <c r="U85">
        <v>77</v>
      </c>
      <c r="V85">
        <v>93.902439024390233</v>
      </c>
    </row>
    <row r="86" spans="1:22" x14ac:dyDescent="0.2">
      <c r="A86">
        <v>290323</v>
      </c>
      <c r="B86" t="s">
        <v>550</v>
      </c>
      <c r="C86">
        <v>73</v>
      </c>
      <c r="D86">
        <v>98.648648648648646</v>
      </c>
      <c r="F86">
        <v>73</v>
      </c>
      <c r="G86">
        <v>98.648648648648646</v>
      </c>
      <c r="I86">
        <v>92</v>
      </c>
      <c r="J86">
        <v>97.872340425531917</v>
      </c>
      <c r="L86">
        <v>71</v>
      </c>
      <c r="M86">
        <v>94.666666666666671</v>
      </c>
      <c r="O86">
        <v>51</v>
      </c>
      <c r="P86">
        <v>87.931034482758619</v>
      </c>
      <c r="R86">
        <v>78</v>
      </c>
      <c r="S86">
        <v>97.5</v>
      </c>
      <c r="U86">
        <v>86</v>
      </c>
      <c r="V86">
        <v>95.555555555555557</v>
      </c>
    </row>
    <row r="87" spans="1:22" x14ac:dyDescent="0.2">
      <c r="A87">
        <v>290530</v>
      </c>
      <c r="B87" t="s">
        <v>551</v>
      </c>
      <c r="C87">
        <v>73</v>
      </c>
      <c r="D87">
        <v>90.123456790123456</v>
      </c>
      <c r="F87">
        <v>78</v>
      </c>
      <c r="G87">
        <v>98.734177215189874</v>
      </c>
      <c r="I87">
        <v>50</v>
      </c>
      <c r="J87">
        <v>92.592592592592595</v>
      </c>
      <c r="L87">
        <v>62</v>
      </c>
      <c r="M87">
        <v>62</v>
      </c>
      <c r="O87">
        <v>90</v>
      </c>
      <c r="P87">
        <v>90</v>
      </c>
      <c r="R87">
        <v>107</v>
      </c>
      <c r="S87">
        <v>100</v>
      </c>
      <c r="U87">
        <v>97</v>
      </c>
      <c r="V87">
        <v>94.174757281553397</v>
      </c>
    </row>
    <row r="88" spans="1:22" x14ac:dyDescent="0.2">
      <c r="A88">
        <v>290620</v>
      </c>
      <c r="B88" t="s">
        <v>552</v>
      </c>
      <c r="C88">
        <v>113</v>
      </c>
      <c r="D88">
        <v>92.622950819672127</v>
      </c>
      <c r="F88">
        <v>89</v>
      </c>
      <c r="G88">
        <v>92.708333333333343</v>
      </c>
      <c r="I88">
        <v>106</v>
      </c>
      <c r="J88">
        <v>89.830508474576277</v>
      </c>
      <c r="L88">
        <v>126</v>
      </c>
      <c r="M88">
        <v>94.029850746268664</v>
      </c>
      <c r="O88">
        <v>131</v>
      </c>
      <c r="P88">
        <v>93.571428571428569</v>
      </c>
      <c r="R88">
        <v>154</v>
      </c>
      <c r="S88">
        <v>94.478527607361968</v>
      </c>
      <c r="U88">
        <v>112</v>
      </c>
      <c r="V88">
        <v>94.117647058823522</v>
      </c>
    </row>
    <row r="89" spans="1:22" x14ac:dyDescent="0.2">
      <c r="A89">
        <v>290760</v>
      </c>
      <c r="B89" t="s">
        <v>553</v>
      </c>
      <c r="C89">
        <v>80</v>
      </c>
      <c r="D89">
        <v>83.333333333333343</v>
      </c>
      <c r="F89">
        <v>64</v>
      </c>
      <c r="G89">
        <v>88.888888888888886</v>
      </c>
      <c r="I89">
        <v>70</v>
      </c>
      <c r="J89">
        <v>79.545454545454547</v>
      </c>
      <c r="L89">
        <v>81</v>
      </c>
      <c r="M89">
        <v>90</v>
      </c>
      <c r="O89">
        <v>91</v>
      </c>
      <c r="P89">
        <v>85.84905660377359</v>
      </c>
      <c r="R89">
        <v>81</v>
      </c>
      <c r="S89">
        <v>89.010989010989007</v>
      </c>
      <c r="U89">
        <v>94</v>
      </c>
      <c r="V89">
        <v>87.037037037037038</v>
      </c>
    </row>
    <row r="90" spans="1:22" x14ac:dyDescent="0.2">
      <c r="A90">
        <v>291130</v>
      </c>
      <c r="B90" t="s">
        <v>554</v>
      </c>
      <c r="C90">
        <v>50</v>
      </c>
      <c r="D90">
        <v>70.422535211267601</v>
      </c>
      <c r="F90">
        <v>36</v>
      </c>
      <c r="G90">
        <v>81.818181818181827</v>
      </c>
      <c r="I90">
        <v>35</v>
      </c>
      <c r="J90">
        <v>67.307692307692307</v>
      </c>
      <c r="L90">
        <v>52</v>
      </c>
      <c r="M90">
        <v>91.228070175438589</v>
      </c>
      <c r="O90">
        <v>60</v>
      </c>
      <c r="P90">
        <v>78.94736842105263</v>
      </c>
      <c r="R90">
        <v>39</v>
      </c>
      <c r="S90">
        <v>63.934426229508205</v>
      </c>
      <c r="U90">
        <v>49</v>
      </c>
      <c r="V90">
        <v>84.482758620689651</v>
      </c>
    </row>
    <row r="91" spans="1:22" x14ac:dyDescent="0.2">
      <c r="A91">
        <v>291240</v>
      </c>
      <c r="B91" t="s">
        <v>555</v>
      </c>
      <c r="C91">
        <v>72</v>
      </c>
      <c r="D91">
        <v>94.73684210526315</v>
      </c>
      <c r="F91">
        <v>62</v>
      </c>
      <c r="G91">
        <v>93.939393939393938</v>
      </c>
      <c r="I91">
        <v>85</v>
      </c>
      <c r="J91">
        <v>95.50561797752809</v>
      </c>
      <c r="L91">
        <v>71</v>
      </c>
      <c r="M91">
        <v>94.666666666666671</v>
      </c>
      <c r="O91">
        <v>80</v>
      </c>
      <c r="P91">
        <v>93.023255813953483</v>
      </c>
      <c r="R91">
        <v>103</v>
      </c>
      <c r="S91">
        <v>97.169811320754718</v>
      </c>
      <c r="U91">
        <v>75</v>
      </c>
      <c r="V91">
        <v>78.125</v>
      </c>
    </row>
    <row r="92" spans="1:22" x14ac:dyDescent="0.2">
      <c r="A92">
        <v>291310</v>
      </c>
      <c r="B92" t="s">
        <v>556</v>
      </c>
      <c r="C92">
        <v>87</v>
      </c>
      <c r="D92">
        <v>94.565217391304344</v>
      </c>
      <c r="F92">
        <v>78</v>
      </c>
      <c r="G92">
        <v>83.870967741935488</v>
      </c>
      <c r="I92">
        <v>70</v>
      </c>
      <c r="J92">
        <v>86.419753086419746</v>
      </c>
      <c r="L92">
        <v>80</v>
      </c>
      <c r="M92">
        <v>61.068702290076338</v>
      </c>
      <c r="O92">
        <v>63</v>
      </c>
      <c r="P92">
        <v>57.798165137614674</v>
      </c>
      <c r="R92">
        <v>68</v>
      </c>
      <c r="S92">
        <v>64.761904761904759</v>
      </c>
      <c r="U92">
        <v>90</v>
      </c>
      <c r="V92">
        <v>96.774193548387103</v>
      </c>
    </row>
    <row r="93" spans="1:22" x14ac:dyDescent="0.2">
      <c r="A93">
        <v>291460</v>
      </c>
      <c r="B93" t="s">
        <v>557</v>
      </c>
      <c r="C93">
        <v>227</v>
      </c>
      <c r="D93">
        <v>98.695652173913047</v>
      </c>
      <c r="F93">
        <v>256</v>
      </c>
      <c r="G93">
        <v>99.224806201550393</v>
      </c>
      <c r="I93">
        <v>331</v>
      </c>
      <c r="J93">
        <v>99.3993993993994</v>
      </c>
      <c r="L93">
        <v>317</v>
      </c>
      <c r="M93">
        <v>99.0625</v>
      </c>
      <c r="O93">
        <v>340</v>
      </c>
      <c r="P93">
        <v>86.294416243654823</v>
      </c>
      <c r="R93">
        <v>351</v>
      </c>
      <c r="S93">
        <v>99.433427762039656</v>
      </c>
      <c r="U93">
        <v>364</v>
      </c>
      <c r="V93">
        <v>97.326203208556151</v>
      </c>
    </row>
    <row r="94" spans="1:22" x14ac:dyDescent="0.2">
      <c r="A94">
        <v>291535</v>
      </c>
      <c r="B94" t="s">
        <v>558</v>
      </c>
      <c r="C94">
        <v>38</v>
      </c>
      <c r="D94">
        <v>95</v>
      </c>
      <c r="F94">
        <v>28</v>
      </c>
      <c r="G94">
        <v>96.551724137931032</v>
      </c>
      <c r="I94">
        <v>39</v>
      </c>
      <c r="J94">
        <v>92.857142857142861</v>
      </c>
      <c r="L94">
        <v>39</v>
      </c>
      <c r="M94">
        <v>75</v>
      </c>
      <c r="O94">
        <v>42</v>
      </c>
      <c r="P94">
        <v>79.245283018867923</v>
      </c>
      <c r="R94">
        <v>54</v>
      </c>
      <c r="S94">
        <v>85.714285714285708</v>
      </c>
      <c r="U94">
        <v>38</v>
      </c>
      <c r="V94">
        <v>63.333333333333329</v>
      </c>
    </row>
    <row r="95" spans="1:22" x14ac:dyDescent="0.2">
      <c r="A95">
        <v>291835</v>
      </c>
      <c r="B95" t="s">
        <v>559</v>
      </c>
      <c r="C95">
        <v>104</v>
      </c>
      <c r="D95">
        <v>94.545454545454547</v>
      </c>
      <c r="F95">
        <v>98</v>
      </c>
      <c r="G95">
        <v>98</v>
      </c>
      <c r="I95">
        <v>89</v>
      </c>
      <c r="J95">
        <v>91.75257731958763</v>
      </c>
      <c r="L95">
        <v>77</v>
      </c>
      <c r="M95">
        <v>95.061728395061735</v>
      </c>
      <c r="O95">
        <v>86</v>
      </c>
      <c r="P95">
        <v>70.491803278688522</v>
      </c>
      <c r="R95">
        <v>101</v>
      </c>
      <c r="S95">
        <v>80.8</v>
      </c>
      <c r="U95">
        <v>86</v>
      </c>
      <c r="V95">
        <v>81.132075471698116</v>
      </c>
    </row>
    <row r="96" spans="1:22" x14ac:dyDescent="0.2">
      <c r="A96">
        <v>291850</v>
      </c>
      <c r="B96" t="s">
        <v>560</v>
      </c>
      <c r="C96">
        <v>49</v>
      </c>
      <c r="D96">
        <v>85.964912280701753</v>
      </c>
      <c r="F96">
        <v>82</v>
      </c>
      <c r="G96">
        <v>91.111111111111114</v>
      </c>
      <c r="I96">
        <v>72</v>
      </c>
      <c r="J96">
        <v>92.307692307692307</v>
      </c>
      <c r="L96">
        <v>82</v>
      </c>
      <c r="M96">
        <v>97.61904761904762</v>
      </c>
      <c r="O96">
        <v>94</v>
      </c>
      <c r="P96">
        <v>97.916666666666657</v>
      </c>
      <c r="R96">
        <v>101</v>
      </c>
      <c r="S96">
        <v>98.05825242718447</v>
      </c>
      <c r="U96">
        <v>81</v>
      </c>
      <c r="V96">
        <v>96.428571428571431</v>
      </c>
    </row>
    <row r="97" spans="1:22" x14ac:dyDescent="0.2">
      <c r="A97">
        <v>291915</v>
      </c>
      <c r="B97" t="s">
        <v>561</v>
      </c>
      <c r="C97">
        <v>136</v>
      </c>
      <c r="D97">
        <v>90.666666666666657</v>
      </c>
      <c r="F97">
        <v>114</v>
      </c>
      <c r="G97">
        <v>92.682926829268297</v>
      </c>
      <c r="I97">
        <v>123</v>
      </c>
      <c r="J97">
        <v>93.893129770992374</v>
      </c>
      <c r="L97">
        <v>135</v>
      </c>
      <c r="M97">
        <v>95.070422535211264</v>
      </c>
      <c r="O97">
        <v>124</v>
      </c>
      <c r="P97">
        <v>93.233082706766908</v>
      </c>
      <c r="R97">
        <v>166</v>
      </c>
      <c r="S97">
        <v>98.224852071005913</v>
      </c>
      <c r="U97">
        <v>133</v>
      </c>
      <c r="V97">
        <v>93.661971830985919</v>
      </c>
    </row>
    <row r="98" spans="1:22" x14ac:dyDescent="0.2">
      <c r="A98">
        <v>292205</v>
      </c>
      <c r="B98" t="s">
        <v>562</v>
      </c>
      <c r="C98">
        <v>60</v>
      </c>
      <c r="D98">
        <v>76.923076923076934</v>
      </c>
      <c r="F98">
        <v>40</v>
      </c>
      <c r="G98">
        <v>56.338028169014088</v>
      </c>
      <c r="I98">
        <v>46</v>
      </c>
      <c r="J98">
        <v>60.526315789473685</v>
      </c>
      <c r="L98">
        <v>55</v>
      </c>
      <c r="M98">
        <v>77.464788732394368</v>
      </c>
      <c r="O98">
        <v>66</v>
      </c>
      <c r="P98">
        <v>85.714285714285708</v>
      </c>
      <c r="R98">
        <v>42</v>
      </c>
      <c r="S98">
        <v>85.714285714285708</v>
      </c>
      <c r="U98">
        <v>60</v>
      </c>
      <c r="V98">
        <v>82.191780821917803</v>
      </c>
    </row>
    <row r="99" spans="1:22" x14ac:dyDescent="0.2">
      <c r="A99">
        <v>292560</v>
      </c>
      <c r="B99" t="s">
        <v>563</v>
      </c>
      <c r="C99">
        <v>54</v>
      </c>
      <c r="D99">
        <v>100</v>
      </c>
      <c r="F99">
        <v>61</v>
      </c>
      <c r="G99">
        <v>92.424242424242422</v>
      </c>
      <c r="I99">
        <v>76</v>
      </c>
      <c r="J99">
        <v>98.701298701298697</v>
      </c>
      <c r="L99">
        <v>81</v>
      </c>
      <c r="M99">
        <v>96.428571428571431</v>
      </c>
      <c r="O99">
        <v>79</v>
      </c>
      <c r="P99">
        <v>87.777777777777771</v>
      </c>
      <c r="R99">
        <v>84</v>
      </c>
      <c r="S99">
        <v>96.551724137931032</v>
      </c>
      <c r="U99">
        <v>94</v>
      </c>
      <c r="V99">
        <v>91.262135922330103</v>
      </c>
    </row>
    <row r="100" spans="1:22" x14ac:dyDescent="0.2">
      <c r="A100">
        <v>292925</v>
      </c>
      <c r="B100" t="s">
        <v>564</v>
      </c>
      <c r="C100">
        <v>92</v>
      </c>
      <c r="D100">
        <v>92.929292929292927</v>
      </c>
      <c r="F100">
        <v>86</v>
      </c>
      <c r="G100">
        <v>92.473118279569889</v>
      </c>
      <c r="I100">
        <v>78</v>
      </c>
      <c r="J100">
        <v>86.666666666666671</v>
      </c>
      <c r="L100">
        <v>89</v>
      </c>
      <c r="M100">
        <v>90.816326530612244</v>
      </c>
      <c r="O100">
        <v>75</v>
      </c>
      <c r="P100">
        <v>86.206896551724128</v>
      </c>
      <c r="R100">
        <v>69</v>
      </c>
      <c r="S100">
        <v>72.631578947368425</v>
      </c>
      <c r="U100">
        <v>69</v>
      </c>
      <c r="V100">
        <v>71.134020618556704</v>
      </c>
    </row>
    <row r="101" spans="1:22" x14ac:dyDescent="0.2">
      <c r="A101">
        <v>293240</v>
      </c>
      <c r="B101" t="s">
        <v>565</v>
      </c>
      <c r="C101">
        <v>72</v>
      </c>
      <c r="D101">
        <v>93.506493506493499</v>
      </c>
      <c r="F101">
        <v>75</v>
      </c>
      <c r="G101">
        <v>96.15384615384616</v>
      </c>
      <c r="I101">
        <v>85</v>
      </c>
      <c r="J101">
        <v>98.837209302325576</v>
      </c>
      <c r="L101">
        <v>68</v>
      </c>
      <c r="M101">
        <v>98.550724637681171</v>
      </c>
      <c r="O101">
        <v>81</v>
      </c>
      <c r="P101">
        <v>100</v>
      </c>
      <c r="R101">
        <v>88</v>
      </c>
      <c r="S101">
        <v>98.876404494382015</v>
      </c>
      <c r="U101">
        <v>104</v>
      </c>
      <c r="V101">
        <v>99.047619047619051</v>
      </c>
    </row>
    <row r="102" spans="1:22" x14ac:dyDescent="0.2">
      <c r="A102">
        <v>293360</v>
      </c>
      <c r="B102" t="s">
        <v>566</v>
      </c>
      <c r="C102">
        <v>157</v>
      </c>
      <c r="D102">
        <v>96.319018404907979</v>
      </c>
      <c r="F102">
        <v>157</v>
      </c>
      <c r="G102">
        <v>95.731707317073173</v>
      </c>
      <c r="I102">
        <v>115</v>
      </c>
      <c r="J102">
        <v>85.18518518518519</v>
      </c>
      <c r="L102">
        <v>177</v>
      </c>
      <c r="M102">
        <v>69.960474308300391</v>
      </c>
      <c r="O102">
        <v>182</v>
      </c>
      <c r="P102">
        <v>65</v>
      </c>
      <c r="R102">
        <v>184</v>
      </c>
      <c r="S102">
        <v>70.769230769230774</v>
      </c>
      <c r="U102">
        <v>196</v>
      </c>
      <c r="V102">
        <v>75.675675675675677</v>
      </c>
    </row>
    <row r="103" spans="1:22" x14ac:dyDescent="0.2">
      <c r="A103">
        <v>29022</v>
      </c>
      <c r="B103" t="s">
        <v>567</v>
      </c>
      <c r="C103">
        <v>1565</v>
      </c>
      <c r="D103">
        <v>76.715686274509807</v>
      </c>
      <c r="F103">
        <v>1513</v>
      </c>
      <c r="G103">
        <v>71.808258186995729</v>
      </c>
      <c r="I103">
        <v>1571</v>
      </c>
      <c r="J103">
        <v>72.597042513863215</v>
      </c>
      <c r="L103">
        <v>1724</v>
      </c>
      <c r="M103">
        <v>76.18205921343349</v>
      </c>
      <c r="O103">
        <v>1697</v>
      </c>
      <c r="P103">
        <v>74.560632688927939</v>
      </c>
      <c r="R103">
        <v>1710</v>
      </c>
      <c r="S103">
        <v>75.463371579876437</v>
      </c>
      <c r="U103">
        <v>1598</v>
      </c>
      <c r="V103">
        <v>75.555555555555557</v>
      </c>
    </row>
    <row r="104" spans="1:22" x14ac:dyDescent="0.2">
      <c r="A104">
        <v>290510</v>
      </c>
      <c r="B104" t="s">
        <v>568</v>
      </c>
      <c r="C104">
        <v>42</v>
      </c>
      <c r="D104">
        <v>65.625</v>
      </c>
      <c r="F104">
        <v>39</v>
      </c>
      <c r="G104">
        <v>57.352941176470587</v>
      </c>
      <c r="I104">
        <v>32</v>
      </c>
      <c r="J104">
        <v>61.53846153846154</v>
      </c>
      <c r="L104">
        <v>37</v>
      </c>
      <c r="M104">
        <v>82.222222222222214</v>
      </c>
      <c r="O104">
        <v>42</v>
      </c>
      <c r="P104">
        <v>63.636363636363633</v>
      </c>
      <c r="R104">
        <v>34</v>
      </c>
      <c r="S104">
        <v>58.620689655172406</v>
      </c>
      <c r="U104">
        <v>41</v>
      </c>
      <c r="V104">
        <v>73.214285714285708</v>
      </c>
    </row>
    <row r="105" spans="1:22" x14ac:dyDescent="0.2">
      <c r="A105">
        <v>290550</v>
      </c>
      <c r="B105" t="s">
        <v>569</v>
      </c>
      <c r="C105">
        <v>38</v>
      </c>
      <c r="D105">
        <v>58.461538461538467</v>
      </c>
      <c r="F105">
        <v>40</v>
      </c>
      <c r="G105">
        <v>57.971014492753625</v>
      </c>
      <c r="I105">
        <v>43</v>
      </c>
      <c r="J105">
        <v>58.108108108108105</v>
      </c>
      <c r="L105">
        <v>42</v>
      </c>
      <c r="M105">
        <v>65.625</v>
      </c>
      <c r="O105">
        <v>45</v>
      </c>
      <c r="P105">
        <v>68.181818181818173</v>
      </c>
      <c r="R105">
        <v>55</v>
      </c>
      <c r="S105">
        <v>79.710144927536234</v>
      </c>
      <c r="U105">
        <v>41</v>
      </c>
      <c r="V105">
        <v>71.929824561403507</v>
      </c>
    </row>
    <row r="106" spans="1:22" x14ac:dyDescent="0.2">
      <c r="A106">
        <v>290687</v>
      </c>
      <c r="B106" t="s">
        <v>570</v>
      </c>
      <c r="C106">
        <v>124</v>
      </c>
      <c r="D106">
        <v>90.510948905109487</v>
      </c>
      <c r="F106">
        <v>128</v>
      </c>
      <c r="G106">
        <v>80.503144654088061</v>
      </c>
      <c r="I106">
        <v>137</v>
      </c>
      <c r="J106">
        <v>81.065088757396452</v>
      </c>
      <c r="L106">
        <v>118</v>
      </c>
      <c r="M106">
        <v>76.623376623376629</v>
      </c>
      <c r="O106">
        <v>143</v>
      </c>
      <c r="P106">
        <v>80.337078651685388</v>
      </c>
      <c r="R106">
        <v>131</v>
      </c>
      <c r="S106">
        <v>76.162790697674424</v>
      </c>
      <c r="U106">
        <v>123</v>
      </c>
      <c r="V106">
        <v>70.285714285714278</v>
      </c>
    </row>
    <row r="107" spans="1:22" x14ac:dyDescent="0.2">
      <c r="A107">
        <v>291750</v>
      </c>
      <c r="B107" t="s">
        <v>571</v>
      </c>
      <c r="C107">
        <v>369</v>
      </c>
      <c r="D107">
        <v>78.012684989429175</v>
      </c>
      <c r="F107">
        <v>389</v>
      </c>
      <c r="G107">
        <v>83.655913978494624</v>
      </c>
      <c r="I107">
        <v>365</v>
      </c>
      <c r="J107">
        <v>72.854291417165669</v>
      </c>
      <c r="L107">
        <v>438</v>
      </c>
      <c r="M107">
        <v>79.347826086956516</v>
      </c>
      <c r="O107">
        <v>390</v>
      </c>
      <c r="P107">
        <v>70.397111913357406</v>
      </c>
      <c r="R107">
        <v>396</v>
      </c>
      <c r="S107">
        <v>73.605947955390334</v>
      </c>
      <c r="U107">
        <v>381</v>
      </c>
      <c r="V107">
        <v>74.55968688845401</v>
      </c>
    </row>
    <row r="108" spans="1:22" x14ac:dyDescent="0.2">
      <c r="A108">
        <v>292010</v>
      </c>
      <c r="B108" t="s">
        <v>572</v>
      </c>
      <c r="C108">
        <v>114</v>
      </c>
      <c r="D108">
        <v>92.682926829268297</v>
      </c>
      <c r="F108">
        <v>119</v>
      </c>
      <c r="G108">
        <v>88.805970149253739</v>
      </c>
      <c r="I108">
        <v>117</v>
      </c>
      <c r="J108">
        <v>81.25</v>
      </c>
      <c r="L108">
        <v>118</v>
      </c>
      <c r="M108">
        <v>84.892086330935257</v>
      </c>
      <c r="O108">
        <v>103</v>
      </c>
      <c r="P108">
        <v>90.350877192982466</v>
      </c>
      <c r="R108">
        <v>120</v>
      </c>
      <c r="S108">
        <v>82.191780821917803</v>
      </c>
      <c r="U108">
        <v>92</v>
      </c>
      <c r="V108">
        <v>69.172932330827066</v>
      </c>
    </row>
    <row r="109" spans="1:22" x14ac:dyDescent="0.2">
      <c r="A109">
        <v>292120</v>
      </c>
      <c r="B109" t="s">
        <v>573</v>
      </c>
      <c r="C109">
        <v>134</v>
      </c>
      <c r="D109">
        <v>80.23952095808383</v>
      </c>
      <c r="F109">
        <v>110</v>
      </c>
      <c r="G109">
        <v>63.218390804597703</v>
      </c>
      <c r="I109">
        <v>143</v>
      </c>
      <c r="J109">
        <v>71.5</v>
      </c>
      <c r="L109">
        <v>152</v>
      </c>
      <c r="M109">
        <v>76</v>
      </c>
      <c r="O109">
        <v>146</v>
      </c>
      <c r="P109">
        <v>81.564245810055866</v>
      </c>
      <c r="R109">
        <v>142</v>
      </c>
      <c r="S109">
        <v>74.73684210526315</v>
      </c>
      <c r="U109">
        <v>112</v>
      </c>
      <c r="V109">
        <v>72.727272727272734</v>
      </c>
    </row>
    <row r="110" spans="1:22" x14ac:dyDescent="0.2">
      <c r="A110">
        <v>292140</v>
      </c>
      <c r="B110" t="s">
        <v>574</v>
      </c>
      <c r="C110">
        <v>58</v>
      </c>
      <c r="D110">
        <v>85.294117647058826</v>
      </c>
      <c r="F110">
        <v>50</v>
      </c>
      <c r="G110">
        <v>60.24096385542169</v>
      </c>
      <c r="I110">
        <v>41</v>
      </c>
      <c r="J110">
        <v>66.129032258064512</v>
      </c>
      <c r="L110">
        <v>59</v>
      </c>
      <c r="M110">
        <v>67.81609195402298</v>
      </c>
      <c r="O110">
        <v>51</v>
      </c>
      <c r="P110">
        <v>61.445783132530117</v>
      </c>
      <c r="R110">
        <v>51</v>
      </c>
      <c r="S110">
        <v>60.714285714285708</v>
      </c>
      <c r="U110">
        <v>35</v>
      </c>
      <c r="V110">
        <v>68.627450980392155</v>
      </c>
    </row>
    <row r="111" spans="1:22" x14ac:dyDescent="0.2">
      <c r="A111">
        <v>292170</v>
      </c>
      <c r="B111" t="s">
        <v>575</v>
      </c>
      <c r="C111">
        <v>137</v>
      </c>
      <c r="D111">
        <v>67.487684729064028</v>
      </c>
      <c r="F111">
        <v>126</v>
      </c>
      <c r="G111">
        <v>65.284974093264253</v>
      </c>
      <c r="I111">
        <v>166</v>
      </c>
      <c r="J111">
        <v>87.830687830687822</v>
      </c>
      <c r="L111">
        <v>191</v>
      </c>
      <c r="M111">
        <v>89.252336448598129</v>
      </c>
      <c r="O111">
        <v>205</v>
      </c>
      <c r="P111">
        <v>89.130434782608688</v>
      </c>
      <c r="R111">
        <v>203</v>
      </c>
      <c r="S111">
        <v>95.305164319248831</v>
      </c>
      <c r="U111">
        <v>194</v>
      </c>
      <c r="V111">
        <v>90.654205607476641</v>
      </c>
    </row>
    <row r="112" spans="1:22" x14ac:dyDescent="0.2">
      <c r="A112">
        <v>292335</v>
      </c>
      <c r="B112" t="s">
        <v>576</v>
      </c>
      <c r="C112">
        <v>62</v>
      </c>
      <c r="D112">
        <v>91.17647058823529</v>
      </c>
      <c r="F112">
        <v>62</v>
      </c>
      <c r="G112">
        <v>79.487179487179489</v>
      </c>
      <c r="I112">
        <v>46</v>
      </c>
      <c r="J112">
        <v>68.656716417910445</v>
      </c>
      <c r="L112">
        <v>61</v>
      </c>
      <c r="M112">
        <v>64.21052631578948</v>
      </c>
      <c r="O112">
        <v>45</v>
      </c>
      <c r="P112">
        <v>56.25</v>
      </c>
      <c r="R112">
        <v>43</v>
      </c>
      <c r="S112">
        <v>62.318840579710141</v>
      </c>
      <c r="U112">
        <v>52</v>
      </c>
      <c r="V112">
        <v>65.822784810126578</v>
      </c>
    </row>
    <row r="113" spans="1:22" x14ac:dyDescent="0.2">
      <c r="A113">
        <v>292480</v>
      </c>
      <c r="B113" t="s">
        <v>577</v>
      </c>
      <c r="C113">
        <v>66</v>
      </c>
      <c r="D113">
        <v>52.8</v>
      </c>
      <c r="F113">
        <v>75</v>
      </c>
      <c r="G113">
        <v>60.483870967741936</v>
      </c>
      <c r="I113">
        <v>87</v>
      </c>
      <c r="J113">
        <v>67.441860465116278</v>
      </c>
      <c r="L113">
        <v>71</v>
      </c>
      <c r="M113">
        <v>57.258064516129039</v>
      </c>
      <c r="O113">
        <v>87</v>
      </c>
      <c r="P113">
        <v>60.416666666666664</v>
      </c>
      <c r="R113">
        <v>99</v>
      </c>
      <c r="S113">
        <v>75.572519083969468</v>
      </c>
      <c r="U113">
        <v>100</v>
      </c>
      <c r="V113">
        <v>68.965517241379317</v>
      </c>
    </row>
    <row r="114" spans="1:22" x14ac:dyDescent="0.2">
      <c r="A114">
        <v>292593</v>
      </c>
      <c r="B114" t="s">
        <v>578</v>
      </c>
      <c r="C114">
        <v>39</v>
      </c>
      <c r="D114">
        <v>66.101694915254242</v>
      </c>
      <c r="F114">
        <v>24</v>
      </c>
      <c r="G114">
        <v>60</v>
      </c>
      <c r="I114">
        <v>17</v>
      </c>
      <c r="J114">
        <v>45.945945945945951</v>
      </c>
      <c r="L114">
        <v>26</v>
      </c>
      <c r="M114">
        <v>53.061224489795919</v>
      </c>
      <c r="O114">
        <v>33</v>
      </c>
      <c r="P114">
        <v>70.212765957446805</v>
      </c>
      <c r="R114">
        <v>29</v>
      </c>
      <c r="S114">
        <v>76.31578947368422</v>
      </c>
      <c r="U114">
        <v>34</v>
      </c>
      <c r="V114">
        <v>97.142857142857139</v>
      </c>
    </row>
    <row r="115" spans="1:22" x14ac:dyDescent="0.2">
      <c r="A115">
        <v>292937</v>
      </c>
      <c r="B115" t="s">
        <v>579</v>
      </c>
      <c r="C115">
        <v>24</v>
      </c>
      <c r="D115">
        <v>55.813953488372093</v>
      </c>
      <c r="F115">
        <v>35</v>
      </c>
      <c r="G115">
        <v>63.636363636363633</v>
      </c>
      <c r="I115">
        <v>36</v>
      </c>
      <c r="J115">
        <v>62.068965517241381</v>
      </c>
      <c r="L115">
        <v>43</v>
      </c>
      <c r="M115">
        <v>76.785714285714292</v>
      </c>
      <c r="O115">
        <v>34</v>
      </c>
      <c r="P115">
        <v>60.714285714285708</v>
      </c>
      <c r="R115">
        <v>29</v>
      </c>
      <c r="S115">
        <v>52.72727272727272</v>
      </c>
      <c r="U115">
        <v>36</v>
      </c>
      <c r="V115">
        <v>69.230769230769226</v>
      </c>
    </row>
    <row r="116" spans="1:22" x14ac:dyDescent="0.2">
      <c r="A116">
        <v>292980</v>
      </c>
      <c r="B116" t="s">
        <v>580</v>
      </c>
      <c r="C116">
        <v>54</v>
      </c>
      <c r="D116">
        <v>84.375</v>
      </c>
      <c r="F116">
        <v>60</v>
      </c>
      <c r="G116">
        <v>76.923076923076934</v>
      </c>
      <c r="I116">
        <v>69</v>
      </c>
      <c r="J116">
        <v>87.341772151898738</v>
      </c>
      <c r="L116">
        <v>71</v>
      </c>
      <c r="M116">
        <v>88.75</v>
      </c>
      <c r="O116">
        <v>82</v>
      </c>
      <c r="P116">
        <v>88.172043010752688</v>
      </c>
      <c r="R116">
        <v>77</v>
      </c>
      <c r="S116">
        <v>89.534883720930239</v>
      </c>
      <c r="U116">
        <v>51</v>
      </c>
      <c r="V116">
        <v>91.071428571428569</v>
      </c>
    </row>
    <row r="117" spans="1:22" x14ac:dyDescent="0.2">
      <c r="A117">
        <v>293060</v>
      </c>
      <c r="B117" t="s">
        <v>581</v>
      </c>
      <c r="C117">
        <v>58</v>
      </c>
      <c r="D117">
        <v>82.857142857142861</v>
      </c>
      <c r="F117">
        <v>51</v>
      </c>
      <c r="G117">
        <v>65.384615384615387</v>
      </c>
      <c r="I117">
        <v>63</v>
      </c>
      <c r="J117">
        <v>77.777777777777786</v>
      </c>
      <c r="L117">
        <v>57</v>
      </c>
      <c r="M117">
        <v>68.674698795180717</v>
      </c>
      <c r="O117">
        <v>69</v>
      </c>
      <c r="P117">
        <v>82.142857142857139</v>
      </c>
      <c r="R117">
        <v>63</v>
      </c>
      <c r="S117">
        <v>75</v>
      </c>
      <c r="U117">
        <v>51</v>
      </c>
      <c r="V117">
        <v>69.863013698630141</v>
      </c>
    </row>
    <row r="118" spans="1:22" x14ac:dyDescent="0.2">
      <c r="A118">
        <v>293130</v>
      </c>
      <c r="B118" t="s">
        <v>582</v>
      </c>
      <c r="C118">
        <v>77</v>
      </c>
      <c r="D118">
        <v>93.902439024390233</v>
      </c>
      <c r="F118">
        <v>66</v>
      </c>
      <c r="G118">
        <v>95.652173913043484</v>
      </c>
      <c r="I118">
        <v>63</v>
      </c>
      <c r="J118">
        <v>88.732394366197184</v>
      </c>
      <c r="L118">
        <v>63</v>
      </c>
      <c r="M118">
        <v>81.818181818181827</v>
      </c>
      <c r="O118">
        <v>63</v>
      </c>
      <c r="P118">
        <v>87.5</v>
      </c>
      <c r="R118">
        <v>68</v>
      </c>
      <c r="S118">
        <v>90.666666666666657</v>
      </c>
      <c r="U118">
        <v>82</v>
      </c>
      <c r="V118">
        <v>91.111111111111114</v>
      </c>
    </row>
    <row r="119" spans="1:22" x14ac:dyDescent="0.2">
      <c r="A119">
        <v>293245</v>
      </c>
      <c r="B119" t="s">
        <v>583</v>
      </c>
      <c r="C119">
        <v>35</v>
      </c>
      <c r="D119">
        <v>66.037735849056602</v>
      </c>
      <c r="F119">
        <v>22</v>
      </c>
      <c r="G119">
        <v>45.833333333333329</v>
      </c>
      <c r="I119">
        <v>28</v>
      </c>
      <c r="J119">
        <v>63.636363636363633</v>
      </c>
      <c r="L119">
        <v>33</v>
      </c>
      <c r="M119">
        <v>70.212765957446805</v>
      </c>
      <c r="O119">
        <v>39</v>
      </c>
      <c r="P119">
        <v>84.782608695652172</v>
      </c>
      <c r="R119">
        <v>24</v>
      </c>
      <c r="S119">
        <v>55.813953488372093</v>
      </c>
      <c r="U119">
        <v>42</v>
      </c>
      <c r="V119">
        <v>73.68421052631578</v>
      </c>
    </row>
    <row r="120" spans="1:22" x14ac:dyDescent="0.2">
      <c r="A120">
        <v>293305</v>
      </c>
      <c r="B120" t="s">
        <v>584</v>
      </c>
      <c r="C120">
        <v>57</v>
      </c>
      <c r="D120">
        <v>90.476190476190482</v>
      </c>
      <c r="F120">
        <v>50</v>
      </c>
      <c r="G120">
        <v>70.422535211267601</v>
      </c>
      <c r="I120">
        <v>54</v>
      </c>
      <c r="J120">
        <v>69.230769230769226</v>
      </c>
      <c r="L120">
        <v>58</v>
      </c>
      <c r="M120">
        <v>77.333333333333329</v>
      </c>
      <c r="O120">
        <v>60</v>
      </c>
      <c r="P120">
        <v>77.922077922077932</v>
      </c>
      <c r="R120">
        <v>58</v>
      </c>
      <c r="S120">
        <v>61.05263157894737</v>
      </c>
      <c r="U120">
        <v>45</v>
      </c>
      <c r="V120">
        <v>68.181818181818173</v>
      </c>
    </row>
    <row r="121" spans="1:22" x14ac:dyDescent="0.2">
      <c r="A121">
        <v>293310</v>
      </c>
      <c r="B121" t="s">
        <v>585</v>
      </c>
      <c r="C121">
        <v>41</v>
      </c>
      <c r="D121">
        <v>68.333333333333329</v>
      </c>
      <c r="F121">
        <v>25</v>
      </c>
      <c r="G121">
        <v>45.454545454545453</v>
      </c>
      <c r="I121">
        <v>30</v>
      </c>
      <c r="J121">
        <v>51.724137931034484</v>
      </c>
      <c r="L121">
        <v>32</v>
      </c>
      <c r="M121">
        <v>58.18181818181818</v>
      </c>
      <c r="O121">
        <v>29</v>
      </c>
      <c r="P121">
        <v>50</v>
      </c>
      <c r="R121">
        <v>36</v>
      </c>
      <c r="S121">
        <v>61.016949152542374</v>
      </c>
      <c r="U121">
        <v>30</v>
      </c>
      <c r="V121">
        <v>68.181818181818173</v>
      </c>
    </row>
    <row r="122" spans="1:22" x14ac:dyDescent="0.2">
      <c r="A122">
        <v>293315</v>
      </c>
      <c r="B122" t="s">
        <v>586</v>
      </c>
      <c r="C122">
        <v>36</v>
      </c>
      <c r="D122">
        <v>67.924528301886795</v>
      </c>
      <c r="F122">
        <v>42</v>
      </c>
      <c r="G122">
        <v>63.636363636363633</v>
      </c>
      <c r="I122">
        <v>34</v>
      </c>
      <c r="J122">
        <v>47.887323943661968</v>
      </c>
      <c r="L122">
        <v>54</v>
      </c>
      <c r="M122">
        <v>80.597014925373131</v>
      </c>
      <c r="O122">
        <v>31</v>
      </c>
      <c r="P122">
        <v>63.265306122448983</v>
      </c>
      <c r="R122">
        <v>52</v>
      </c>
      <c r="S122">
        <v>85.245901639344254</v>
      </c>
      <c r="U122">
        <v>56</v>
      </c>
      <c r="V122">
        <v>83.582089552238799</v>
      </c>
    </row>
    <row r="123" spans="1:22" x14ac:dyDescent="0.2">
      <c r="A123">
        <v>2903</v>
      </c>
      <c r="B123" t="s">
        <v>587</v>
      </c>
      <c r="C123">
        <v>3715</v>
      </c>
      <c r="D123">
        <v>90.323364940432768</v>
      </c>
      <c r="F123">
        <v>3850</v>
      </c>
      <c r="G123">
        <v>90.52433576299083</v>
      </c>
      <c r="I123">
        <v>3985</v>
      </c>
      <c r="J123">
        <v>90.753814620815305</v>
      </c>
      <c r="L123">
        <v>3971</v>
      </c>
      <c r="M123">
        <v>90.168029064486831</v>
      </c>
      <c r="O123">
        <v>4114</v>
      </c>
      <c r="P123">
        <v>91.503558718861214</v>
      </c>
      <c r="R123">
        <v>4116</v>
      </c>
      <c r="S123">
        <v>89.439374185136899</v>
      </c>
      <c r="U123">
        <v>4245</v>
      </c>
      <c r="V123">
        <v>88.807531380753133</v>
      </c>
    </row>
    <row r="124" spans="1:22" x14ac:dyDescent="0.2">
      <c r="A124">
        <v>29031</v>
      </c>
      <c r="B124" t="s">
        <v>588</v>
      </c>
      <c r="C124">
        <v>1703</v>
      </c>
      <c r="D124">
        <v>95.033482142857139</v>
      </c>
      <c r="F124">
        <v>1738</v>
      </c>
      <c r="G124">
        <v>95.547003848268275</v>
      </c>
      <c r="I124">
        <v>1800</v>
      </c>
      <c r="J124">
        <v>94.537815126050418</v>
      </c>
      <c r="L124">
        <v>1832</v>
      </c>
      <c r="M124">
        <v>95.51616266944734</v>
      </c>
      <c r="O124">
        <v>1981</v>
      </c>
      <c r="P124">
        <v>96.211753278290431</v>
      </c>
      <c r="R124">
        <v>1951</v>
      </c>
      <c r="S124">
        <v>95.590396864282212</v>
      </c>
      <c r="U124">
        <v>2009</v>
      </c>
      <c r="V124">
        <v>92.794457274826797</v>
      </c>
    </row>
    <row r="125" spans="1:22" x14ac:dyDescent="0.2">
      <c r="A125">
        <v>290340</v>
      </c>
      <c r="B125" t="s">
        <v>589</v>
      </c>
      <c r="C125">
        <v>135</v>
      </c>
      <c r="D125">
        <v>95.744680851063833</v>
      </c>
      <c r="F125">
        <v>128</v>
      </c>
      <c r="G125">
        <v>96.969696969696969</v>
      </c>
      <c r="I125">
        <v>138</v>
      </c>
      <c r="J125">
        <v>95.833333333333343</v>
      </c>
      <c r="L125">
        <v>131</v>
      </c>
      <c r="M125">
        <v>99.242424242424249</v>
      </c>
      <c r="O125">
        <v>146</v>
      </c>
      <c r="P125">
        <v>95.424836601307192</v>
      </c>
      <c r="R125">
        <v>156</v>
      </c>
      <c r="S125">
        <v>96.296296296296291</v>
      </c>
      <c r="U125">
        <v>118</v>
      </c>
      <c r="V125">
        <v>90.07633587786259</v>
      </c>
    </row>
    <row r="126" spans="1:22" x14ac:dyDescent="0.2">
      <c r="A126">
        <v>291072</v>
      </c>
      <c r="B126" t="s">
        <v>590</v>
      </c>
      <c r="C126">
        <v>594</v>
      </c>
      <c r="D126">
        <v>93.987341772151893</v>
      </c>
      <c r="F126">
        <v>628</v>
      </c>
      <c r="G126">
        <v>97.213622291021679</v>
      </c>
      <c r="I126">
        <v>634</v>
      </c>
      <c r="J126">
        <v>96.352583586626139</v>
      </c>
      <c r="L126">
        <v>591</v>
      </c>
      <c r="M126">
        <v>97.685950413223139</v>
      </c>
      <c r="O126">
        <v>612</v>
      </c>
      <c r="P126">
        <v>99.189627228525126</v>
      </c>
      <c r="R126">
        <v>638</v>
      </c>
      <c r="S126">
        <v>97.404580152671755</v>
      </c>
      <c r="U126">
        <v>701</v>
      </c>
      <c r="V126">
        <v>97.768479776847983</v>
      </c>
    </row>
    <row r="127" spans="1:22" x14ac:dyDescent="0.2">
      <c r="A127">
        <v>291180</v>
      </c>
      <c r="B127" t="s">
        <v>591</v>
      </c>
      <c r="C127">
        <v>88</v>
      </c>
      <c r="D127">
        <v>92.631578947368425</v>
      </c>
      <c r="F127">
        <v>83</v>
      </c>
      <c r="G127">
        <v>93.258426966292134</v>
      </c>
      <c r="I127">
        <v>79</v>
      </c>
      <c r="J127">
        <v>89.772727272727266</v>
      </c>
      <c r="L127">
        <v>87</v>
      </c>
      <c r="M127">
        <v>97.752808988764045</v>
      </c>
      <c r="O127">
        <v>85</v>
      </c>
      <c r="P127">
        <v>100</v>
      </c>
      <c r="R127">
        <v>76</v>
      </c>
      <c r="S127">
        <v>95</v>
      </c>
      <c r="U127">
        <v>73</v>
      </c>
      <c r="V127">
        <v>97.333333333333343</v>
      </c>
    </row>
    <row r="128" spans="1:22" x14ac:dyDescent="0.2">
      <c r="A128">
        <v>291465</v>
      </c>
      <c r="B128" t="s">
        <v>592</v>
      </c>
      <c r="C128">
        <v>139</v>
      </c>
      <c r="D128">
        <v>94.557823129251702</v>
      </c>
      <c r="F128">
        <v>140</v>
      </c>
      <c r="G128">
        <v>95.238095238095227</v>
      </c>
      <c r="I128">
        <v>149</v>
      </c>
      <c r="J128">
        <v>87.647058823529406</v>
      </c>
      <c r="L128">
        <v>199</v>
      </c>
      <c r="M128">
        <v>93.867924528301884</v>
      </c>
      <c r="O128">
        <v>214</v>
      </c>
      <c r="P128">
        <v>98.165137614678898</v>
      </c>
      <c r="R128">
        <v>185</v>
      </c>
      <c r="S128">
        <v>96.354166666666657</v>
      </c>
      <c r="U128">
        <v>198</v>
      </c>
      <c r="V128">
        <v>98.019801980198025</v>
      </c>
    </row>
    <row r="129" spans="1:22" x14ac:dyDescent="0.2">
      <c r="A129">
        <v>291530</v>
      </c>
      <c r="B129" t="s">
        <v>593</v>
      </c>
      <c r="C129">
        <v>37</v>
      </c>
      <c r="D129">
        <v>84.090909090909093</v>
      </c>
      <c r="F129">
        <v>34</v>
      </c>
      <c r="G129">
        <v>65.384615384615387</v>
      </c>
      <c r="I129">
        <v>27</v>
      </c>
      <c r="J129">
        <v>75</v>
      </c>
      <c r="L129">
        <v>33</v>
      </c>
      <c r="M129">
        <v>58.928571428571431</v>
      </c>
      <c r="O129">
        <v>32</v>
      </c>
      <c r="P129">
        <v>62.745098039215684</v>
      </c>
      <c r="R129">
        <v>42</v>
      </c>
      <c r="S129">
        <v>75</v>
      </c>
      <c r="U129">
        <v>40</v>
      </c>
      <c r="V129">
        <v>70.175438596491219</v>
      </c>
    </row>
    <row r="130" spans="1:22" x14ac:dyDescent="0.2">
      <c r="A130">
        <v>291630</v>
      </c>
      <c r="B130" t="s">
        <v>594</v>
      </c>
      <c r="C130">
        <v>43</v>
      </c>
      <c r="D130">
        <v>89.583333333333343</v>
      </c>
      <c r="F130">
        <v>76</v>
      </c>
      <c r="G130">
        <v>96.202531645569621</v>
      </c>
      <c r="I130">
        <v>43</v>
      </c>
      <c r="J130">
        <v>89.583333333333343</v>
      </c>
      <c r="L130">
        <v>62</v>
      </c>
      <c r="M130">
        <v>95.384615384615387</v>
      </c>
      <c r="O130">
        <v>48</v>
      </c>
      <c r="P130">
        <v>94.117647058823522</v>
      </c>
      <c r="R130">
        <v>60</v>
      </c>
      <c r="S130">
        <v>86.956521739130437</v>
      </c>
      <c r="U130">
        <v>73</v>
      </c>
      <c r="V130">
        <v>86.904761904761912</v>
      </c>
    </row>
    <row r="131" spans="1:22" x14ac:dyDescent="0.2">
      <c r="A131">
        <v>292530</v>
      </c>
      <c r="B131" t="s">
        <v>595</v>
      </c>
      <c r="C131">
        <v>558</v>
      </c>
      <c r="D131">
        <v>97.723292469352018</v>
      </c>
      <c r="F131">
        <v>535</v>
      </c>
      <c r="G131">
        <v>96.570397111913351</v>
      </c>
      <c r="I131">
        <v>607</v>
      </c>
      <c r="J131">
        <v>96.349206349206355</v>
      </c>
      <c r="L131">
        <v>596</v>
      </c>
      <c r="M131">
        <v>96.284329563812605</v>
      </c>
      <c r="O131">
        <v>697</v>
      </c>
      <c r="P131">
        <v>95.348837209302332</v>
      </c>
      <c r="R131">
        <v>645</v>
      </c>
      <c r="S131">
        <v>96.125186289120705</v>
      </c>
      <c r="U131">
        <v>709</v>
      </c>
      <c r="V131">
        <v>89.633375474083437</v>
      </c>
    </row>
    <row r="132" spans="1:22" x14ac:dyDescent="0.2">
      <c r="A132">
        <v>292770</v>
      </c>
      <c r="B132" t="s">
        <v>596</v>
      </c>
      <c r="C132">
        <v>109</v>
      </c>
      <c r="D132">
        <v>95.614035087719301</v>
      </c>
      <c r="F132">
        <v>114</v>
      </c>
      <c r="G132">
        <v>95</v>
      </c>
      <c r="I132">
        <v>123</v>
      </c>
      <c r="J132">
        <v>94.615384615384613</v>
      </c>
      <c r="L132">
        <v>133</v>
      </c>
      <c r="M132">
        <v>95</v>
      </c>
      <c r="O132">
        <v>147</v>
      </c>
      <c r="P132">
        <v>96.078431372549019</v>
      </c>
      <c r="R132">
        <v>149</v>
      </c>
      <c r="S132">
        <v>95.512820512820511</v>
      </c>
      <c r="U132">
        <v>97</v>
      </c>
      <c r="V132">
        <v>89.81481481481481</v>
      </c>
    </row>
    <row r="133" spans="1:22" x14ac:dyDescent="0.2">
      <c r="A133">
        <v>29032</v>
      </c>
      <c r="B133" t="s">
        <v>597</v>
      </c>
      <c r="C133">
        <v>2012</v>
      </c>
      <c r="D133">
        <v>86.686772942697104</v>
      </c>
      <c r="F133">
        <v>2112</v>
      </c>
      <c r="G133">
        <v>86.770747740345115</v>
      </c>
      <c r="I133">
        <v>2185</v>
      </c>
      <c r="J133">
        <v>87.856855649376769</v>
      </c>
      <c r="L133">
        <v>2139</v>
      </c>
      <c r="M133">
        <v>86.041834271922767</v>
      </c>
      <c r="O133">
        <v>2133</v>
      </c>
      <c r="P133">
        <v>87.525646286417725</v>
      </c>
      <c r="R133">
        <v>2165</v>
      </c>
      <c r="S133">
        <v>84.537290121046468</v>
      </c>
      <c r="U133">
        <v>2236</v>
      </c>
      <c r="V133">
        <v>85.506692160611848</v>
      </c>
    </row>
    <row r="134" spans="1:22" x14ac:dyDescent="0.2">
      <c r="A134">
        <v>290080</v>
      </c>
      <c r="B134" t="s">
        <v>598</v>
      </c>
      <c r="C134">
        <v>77</v>
      </c>
      <c r="D134">
        <v>71.296296296296291</v>
      </c>
      <c r="F134">
        <v>100</v>
      </c>
      <c r="G134">
        <v>77.51937984496125</v>
      </c>
      <c r="I134">
        <v>93</v>
      </c>
      <c r="J134">
        <v>76.859504132231407</v>
      </c>
      <c r="L134">
        <v>102</v>
      </c>
      <c r="M134">
        <v>83.606557377049185</v>
      </c>
      <c r="O134">
        <v>111</v>
      </c>
      <c r="P134">
        <v>84.732824427480907</v>
      </c>
      <c r="R134">
        <v>90</v>
      </c>
      <c r="S134">
        <v>81.818181818181827</v>
      </c>
      <c r="U134">
        <v>120</v>
      </c>
      <c r="V134">
        <v>90.909090909090907</v>
      </c>
    </row>
    <row r="135" spans="1:22" x14ac:dyDescent="0.2">
      <c r="A135">
        <v>290690</v>
      </c>
      <c r="B135" t="s">
        <v>599</v>
      </c>
      <c r="C135">
        <v>100</v>
      </c>
      <c r="D135">
        <v>99.009900990099013</v>
      </c>
      <c r="F135">
        <v>110</v>
      </c>
      <c r="G135">
        <v>94.827586206896555</v>
      </c>
      <c r="I135">
        <v>88</v>
      </c>
      <c r="J135">
        <v>93.61702127659575</v>
      </c>
      <c r="L135">
        <v>80</v>
      </c>
      <c r="M135">
        <v>86.956521739130437</v>
      </c>
      <c r="O135">
        <v>90</v>
      </c>
      <c r="P135">
        <v>90</v>
      </c>
      <c r="R135">
        <v>101</v>
      </c>
      <c r="S135">
        <v>90.990990990990994</v>
      </c>
      <c r="U135">
        <v>76</v>
      </c>
      <c r="V135">
        <v>76.767676767676761</v>
      </c>
    </row>
    <row r="136" spans="1:22" x14ac:dyDescent="0.2">
      <c r="A136">
        <v>291280</v>
      </c>
      <c r="B136" t="s">
        <v>600</v>
      </c>
      <c r="C136">
        <v>35</v>
      </c>
      <c r="D136">
        <v>94.594594594594597</v>
      </c>
      <c r="F136">
        <v>54</v>
      </c>
      <c r="G136">
        <v>96.428571428571431</v>
      </c>
      <c r="I136">
        <v>43</v>
      </c>
      <c r="J136">
        <v>82.692307692307693</v>
      </c>
      <c r="L136">
        <v>39</v>
      </c>
      <c r="M136">
        <v>86.666666666666671</v>
      </c>
      <c r="O136">
        <v>40</v>
      </c>
      <c r="P136">
        <v>88.888888888888886</v>
      </c>
      <c r="R136">
        <v>61</v>
      </c>
      <c r="S136">
        <v>92.424242424242422</v>
      </c>
      <c r="U136">
        <v>54</v>
      </c>
      <c r="V136">
        <v>91.525423728813564</v>
      </c>
    </row>
    <row r="137" spans="1:22" x14ac:dyDescent="0.2">
      <c r="A137">
        <v>291560</v>
      </c>
      <c r="B137" t="s">
        <v>601</v>
      </c>
      <c r="C137">
        <v>336</v>
      </c>
      <c r="D137">
        <v>85.933503836317144</v>
      </c>
      <c r="F137">
        <v>342</v>
      </c>
      <c r="G137">
        <v>82.608695652173907</v>
      </c>
      <c r="I137">
        <v>358</v>
      </c>
      <c r="J137">
        <v>87.104622871046232</v>
      </c>
      <c r="L137">
        <v>317</v>
      </c>
      <c r="M137">
        <v>81.282051282051285</v>
      </c>
      <c r="O137">
        <v>318</v>
      </c>
      <c r="P137">
        <v>83.684210526315795</v>
      </c>
      <c r="R137">
        <v>353</v>
      </c>
      <c r="S137">
        <v>84.047619047619051</v>
      </c>
      <c r="U137">
        <v>343</v>
      </c>
      <c r="V137">
        <v>87.5</v>
      </c>
    </row>
    <row r="138" spans="1:22" x14ac:dyDescent="0.2">
      <c r="A138">
        <v>291600</v>
      </c>
      <c r="B138" t="s">
        <v>602</v>
      </c>
      <c r="C138">
        <v>118</v>
      </c>
      <c r="D138">
        <v>90.769230769230774</v>
      </c>
      <c r="F138">
        <v>134</v>
      </c>
      <c r="G138">
        <v>89.932885906040269</v>
      </c>
      <c r="I138">
        <v>110</v>
      </c>
      <c r="J138">
        <v>83.969465648854964</v>
      </c>
      <c r="L138">
        <v>120</v>
      </c>
      <c r="M138">
        <v>85.714285714285708</v>
      </c>
      <c r="O138">
        <v>111</v>
      </c>
      <c r="P138">
        <v>95.689655172413794</v>
      </c>
      <c r="R138">
        <v>114</v>
      </c>
      <c r="S138">
        <v>87.022900763358777</v>
      </c>
      <c r="U138">
        <v>124</v>
      </c>
      <c r="V138">
        <v>90.510948905109487</v>
      </c>
    </row>
    <row r="139" spans="1:22" x14ac:dyDescent="0.2">
      <c r="A139">
        <v>291845</v>
      </c>
      <c r="B139" t="s">
        <v>603</v>
      </c>
      <c r="C139">
        <v>25</v>
      </c>
      <c r="D139">
        <v>55.555555555555557</v>
      </c>
      <c r="F139">
        <v>15</v>
      </c>
      <c r="G139">
        <v>48.387096774193552</v>
      </c>
      <c r="I139">
        <v>25</v>
      </c>
      <c r="J139">
        <v>54.347826086956516</v>
      </c>
      <c r="L139">
        <v>37</v>
      </c>
      <c r="M139">
        <v>67.272727272727266</v>
      </c>
      <c r="O139">
        <v>29</v>
      </c>
      <c r="P139">
        <v>67.441860465116278</v>
      </c>
      <c r="R139">
        <v>25</v>
      </c>
      <c r="S139">
        <v>59.523809523809526</v>
      </c>
      <c r="U139">
        <v>31</v>
      </c>
      <c r="V139">
        <v>62</v>
      </c>
    </row>
    <row r="140" spans="1:22" x14ac:dyDescent="0.2">
      <c r="A140">
        <v>291890</v>
      </c>
      <c r="B140" t="s">
        <v>604</v>
      </c>
      <c r="C140">
        <v>21</v>
      </c>
      <c r="D140">
        <v>84</v>
      </c>
      <c r="F140">
        <v>33</v>
      </c>
      <c r="G140">
        <v>97.058823529411768</v>
      </c>
      <c r="I140">
        <v>24</v>
      </c>
      <c r="J140">
        <v>96</v>
      </c>
      <c r="L140">
        <v>19</v>
      </c>
      <c r="M140">
        <v>82.608695652173907</v>
      </c>
      <c r="O140">
        <v>13</v>
      </c>
      <c r="P140">
        <v>92.857142857142861</v>
      </c>
      <c r="R140">
        <v>31</v>
      </c>
      <c r="S140">
        <v>96.875</v>
      </c>
      <c r="U140">
        <v>25</v>
      </c>
      <c r="V140">
        <v>89.285714285714292</v>
      </c>
    </row>
    <row r="141" spans="1:22" x14ac:dyDescent="0.2">
      <c r="A141">
        <v>292110</v>
      </c>
      <c r="B141" t="s">
        <v>605</v>
      </c>
      <c r="C141">
        <v>138</v>
      </c>
      <c r="D141">
        <v>95.833333333333343</v>
      </c>
      <c r="F141">
        <v>124</v>
      </c>
      <c r="G141">
        <v>95.384615384615387</v>
      </c>
      <c r="I141">
        <v>166</v>
      </c>
      <c r="J141">
        <v>98.224852071005913</v>
      </c>
      <c r="L141">
        <v>162</v>
      </c>
      <c r="M141">
        <v>98.181818181818187</v>
      </c>
      <c r="O141">
        <v>141</v>
      </c>
      <c r="P141">
        <v>96.575342465753423</v>
      </c>
      <c r="R141">
        <v>148</v>
      </c>
      <c r="S141">
        <v>91.925465838509311</v>
      </c>
      <c r="U141">
        <v>197</v>
      </c>
      <c r="V141">
        <v>97.044334975369466</v>
      </c>
    </row>
    <row r="142" spans="1:22" x14ac:dyDescent="0.2">
      <c r="A142">
        <v>292200</v>
      </c>
      <c r="B142" t="s">
        <v>606</v>
      </c>
      <c r="C142">
        <v>168</v>
      </c>
      <c r="D142">
        <v>93.333333333333329</v>
      </c>
      <c r="F142">
        <v>152</v>
      </c>
      <c r="G142">
        <v>94.409937888198755</v>
      </c>
      <c r="I142">
        <v>179</v>
      </c>
      <c r="J142">
        <v>92.746113989637308</v>
      </c>
      <c r="L142">
        <v>150</v>
      </c>
      <c r="M142">
        <v>90.909090909090907</v>
      </c>
      <c r="O142">
        <v>139</v>
      </c>
      <c r="P142">
        <v>91.44736842105263</v>
      </c>
      <c r="R142">
        <v>182</v>
      </c>
      <c r="S142">
        <v>93.333333333333329</v>
      </c>
      <c r="U142">
        <v>157</v>
      </c>
      <c r="V142">
        <v>88.202247191011239</v>
      </c>
    </row>
    <row r="143" spans="1:22" x14ac:dyDescent="0.2">
      <c r="A143">
        <v>292300</v>
      </c>
      <c r="B143" t="s">
        <v>607</v>
      </c>
      <c r="C143">
        <v>177</v>
      </c>
      <c r="D143">
        <v>92.1875</v>
      </c>
      <c r="F143">
        <v>172</v>
      </c>
      <c r="G143">
        <v>91.978609625668454</v>
      </c>
      <c r="I143">
        <v>196</v>
      </c>
      <c r="J143">
        <v>90.322580645161281</v>
      </c>
      <c r="L143">
        <v>206</v>
      </c>
      <c r="M143">
        <v>91.150442477876098</v>
      </c>
      <c r="O143">
        <v>172</v>
      </c>
      <c r="P143">
        <v>85.572139303482587</v>
      </c>
      <c r="R143">
        <v>183</v>
      </c>
      <c r="S143">
        <v>82.432432432432435</v>
      </c>
      <c r="U143">
        <v>202</v>
      </c>
      <c r="V143">
        <v>85.232067510548532</v>
      </c>
    </row>
    <row r="144" spans="1:22" x14ac:dyDescent="0.2">
      <c r="A144">
        <v>292550</v>
      </c>
      <c r="B144" t="s">
        <v>608</v>
      </c>
      <c r="C144">
        <v>104</v>
      </c>
      <c r="D144">
        <v>77.037037037037038</v>
      </c>
      <c r="F144">
        <v>91</v>
      </c>
      <c r="G144">
        <v>82.727272727272734</v>
      </c>
      <c r="I144">
        <v>108</v>
      </c>
      <c r="J144">
        <v>90</v>
      </c>
      <c r="L144">
        <v>96</v>
      </c>
      <c r="M144">
        <v>73.282442748091597</v>
      </c>
      <c r="O144">
        <v>111</v>
      </c>
      <c r="P144">
        <v>76.027397260273972</v>
      </c>
      <c r="R144">
        <v>114</v>
      </c>
      <c r="S144">
        <v>77.551020408163268</v>
      </c>
      <c r="U144">
        <v>104</v>
      </c>
      <c r="V144">
        <v>74.82014388489209</v>
      </c>
    </row>
    <row r="145" spans="1:22" x14ac:dyDescent="0.2">
      <c r="A145">
        <v>293135</v>
      </c>
      <c r="B145" t="s">
        <v>609</v>
      </c>
      <c r="C145">
        <v>679</v>
      </c>
      <c r="D145">
        <v>86.167512690355323</v>
      </c>
      <c r="F145">
        <v>759</v>
      </c>
      <c r="G145">
        <v>86.545039908779927</v>
      </c>
      <c r="I145">
        <v>779</v>
      </c>
      <c r="J145">
        <v>87.923250564334083</v>
      </c>
      <c r="L145">
        <v>791</v>
      </c>
      <c r="M145">
        <v>87.5</v>
      </c>
      <c r="O145">
        <v>841</v>
      </c>
      <c r="P145">
        <v>89.183457051961824</v>
      </c>
      <c r="R145">
        <v>727</v>
      </c>
      <c r="S145">
        <v>82.707622298065985</v>
      </c>
      <c r="U145">
        <v>778</v>
      </c>
      <c r="V145">
        <v>83.476394849785407</v>
      </c>
    </row>
    <row r="146" spans="1:22" x14ac:dyDescent="0.2">
      <c r="A146">
        <v>293325</v>
      </c>
      <c r="B146" t="s">
        <v>610</v>
      </c>
      <c r="C146">
        <v>34</v>
      </c>
      <c r="D146">
        <v>75.555555555555557</v>
      </c>
      <c r="F146">
        <v>26</v>
      </c>
      <c r="G146">
        <v>65</v>
      </c>
      <c r="I146">
        <v>16</v>
      </c>
      <c r="J146">
        <v>72.727272727272734</v>
      </c>
      <c r="L146">
        <v>20</v>
      </c>
      <c r="M146">
        <v>71.428571428571431</v>
      </c>
      <c r="O146">
        <v>17</v>
      </c>
      <c r="P146">
        <v>85</v>
      </c>
      <c r="R146">
        <v>36</v>
      </c>
      <c r="S146">
        <v>80</v>
      </c>
      <c r="U146">
        <v>25</v>
      </c>
      <c r="V146">
        <v>86.206896551724128</v>
      </c>
    </row>
    <row r="147" spans="1:22" x14ac:dyDescent="0.2">
      <c r="A147">
        <v>2904</v>
      </c>
      <c r="B147" t="s">
        <v>611</v>
      </c>
      <c r="C147">
        <v>24101</v>
      </c>
      <c r="D147">
        <v>96.027571918081122</v>
      </c>
      <c r="F147">
        <v>24086</v>
      </c>
      <c r="G147">
        <v>95.254290911967104</v>
      </c>
      <c r="I147">
        <v>24343</v>
      </c>
      <c r="J147">
        <v>94.826847415371432</v>
      </c>
      <c r="L147">
        <v>24240</v>
      </c>
      <c r="M147">
        <v>95.193213949104617</v>
      </c>
      <c r="O147">
        <v>25421</v>
      </c>
      <c r="P147">
        <v>96.033395036077223</v>
      </c>
      <c r="R147">
        <v>25759</v>
      </c>
      <c r="S147">
        <v>94.768404400132439</v>
      </c>
      <c r="U147">
        <v>23493</v>
      </c>
      <c r="V147">
        <v>90.042543405772108</v>
      </c>
    </row>
    <row r="148" spans="1:22" x14ac:dyDescent="0.2">
      <c r="A148">
        <v>29041</v>
      </c>
      <c r="B148" t="s">
        <v>612</v>
      </c>
      <c r="C148">
        <v>2504</v>
      </c>
      <c r="D148">
        <v>95.317853064331942</v>
      </c>
      <c r="F148">
        <v>2533</v>
      </c>
      <c r="G148">
        <v>95.082582582582589</v>
      </c>
      <c r="I148">
        <v>2685</v>
      </c>
      <c r="J148">
        <v>95.619658119658126</v>
      </c>
      <c r="L148">
        <v>2623</v>
      </c>
      <c r="M148">
        <v>95.036231884057969</v>
      </c>
      <c r="O148">
        <v>2947</v>
      </c>
      <c r="P148">
        <v>96.528005240746808</v>
      </c>
      <c r="R148">
        <v>2872</v>
      </c>
      <c r="S148">
        <v>95.669553630912731</v>
      </c>
      <c r="U148">
        <v>2672</v>
      </c>
      <c r="V148">
        <v>88.652952886529519</v>
      </c>
    </row>
    <row r="149" spans="1:22" x14ac:dyDescent="0.2">
      <c r="A149">
        <v>290570</v>
      </c>
      <c r="B149" t="s">
        <v>613</v>
      </c>
      <c r="C149">
        <v>1051</v>
      </c>
      <c r="D149">
        <v>96.599264705882348</v>
      </c>
      <c r="F149">
        <v>1064</v>
      </c>
      <c r="G149">
        <v>96.289592760180994</v>
      </c>
      <c r="I149">
        <v>1118</v>
      </c>
      <c r="J149">
        <v>96.545768566493948</v>
      </c>
      <c r="L149">
        <v>1133</v>
      </c>
      <c r="M149">
        <v>95.130142737195627</v>
      </c>
      <c r="O149">
        <v>1278</v>
      </c>
      <c r="P149">
        <v>97.781178270849281</v>
      </c>
      <c r="R149">
        <v>1266</v>
      </c>
      <c r="S149">
        <v>96.127562642369028</v>
      </c>
      <c r="U149">
        <v>1248</v>
      </c>
      <c r="V149">
        <v>90.238611713665932</v>
      </c>
    </row>
    <row r="150" spans="1:22" x14ac:dyDescent="0.2">
      <c r="A150">
        <v>290860</v>
      </c>
      <c r="B150" t="s">
        <v>614</v>
      </c>
      <c r="C150">
        <v>95</v>
      </c>
      <c r="D150">
        <v>81.196581196581192</v>
      </c>
      <c r="F150">
        <v>110</v>
      </c>
      <c r="G150">
        <v>84.615384615384613</v>
      </c>
      <c r="I150">
        <v>92</v>
      </c>
      <c r="J150">
        <v>83.636363636363626</v>
      </c>
      <c r="L150">
        <v>106</v>
      </c>
      <c r="M150">
        <v>84.126984126984127</v>
      </c>
      <c r="O150">
        <v>116</v>
      </c>
      <c r="P150">
        <v>90.625</v>
      </c>
      <c r="R150">
        <v>104</v>
      </c>
      <c r="S150">
        <v>89.65517241379311</v>
      </c>
      <c r="U150">
        <v>76</v>
      </c>
      <c r="V150">
        <v>76.767676767676761</v>
      </c>
    </row>
    <row r="151" spans="1:22" x14ac:dyDescent="0.2">
      <c r="A151">
        <v>291005</v>
      </c>
      <c r="B151" t="s">
        <v>615</v>
      </c>
      <c r="C151">
        <v>317</v>
      </c>
      <c r="D151">
        <v>95.770392749244721</v>
      </c>
      <c r="F151">
        <v>298</v>
      </c>
      <c r="G151">
        <v>94.904458598726109</v>
      </c>
      <c r="I151">
        <v>342</v>
      </c>
      <c r="J151">
        <v>95.798319327731093</v>
      </c>
      <c r="L151">
        <v>332</v>
      </c>
      <c r="M151">
        <v>97.647058823529406</v>
      </c>
      <c r="O151">
        <v>360</v>
      </c>
      <c r="P151">
        <v>94.986807387862797</v>
      </c>
      <c r="R151">
        <v>352</v>
      </c>
      <c r="S151">
        <v>96.969696969696969</v>
      </c>
      <c r="U151">
        <v>324</v>
      </c>
      <c r="V151">
        <v>89.256198347107443</v>
      </c>
    </row>
    <row r="152" spans="1:22" x14ac:dyDescent="0.2">
      <c r="A152">
        <v>292100</v>
      </c>
      <c r="B152" t="s">
        <v>616</v>
      </c>
      <c r="C152">
        <v>220</v>
      </c>
      <c r="D152">
        <v>91.666666666666657</v>
      </c>
      <c r="F152">
        <v>256</v>
      </c>
      <c r="G152">
        <v>95.167286245353154</v>
      </c>
      <c r="I152">
        <v>242</v>
      </c>
      <c r="J152">
        <v>93.798449612403104</v>
      </c>
      <c r="L152">
        <v>222</v>
      </c>
      <c r="M152">
        <v>95.689655172413794</v>
      </c>
      <c r="O152">
        <v>258</v>
      </c>
      <c r="P152">
        <v>94.85294117647058</v>
      </c>
      <c r="R152">
        <v>230</v>
      </c>
      <c r="S152">
        <v>95.041322314049594</v>
      </c>
      <c r="U152">
        <v>250</v>
      </c>
      <c r="V152">
        <v>90.909090909090907</v>
      </c>
    </row>
    <row r="153" spans="1:22" x14ac:dyDescent="0.2">
      <c r="A153">
        <v>292520</v>
      </c>
      <c r="B153" t="s">
        <v>617</v>
      </c>
      <c r="C153">
        <v>163</v>
      </c>
      <c r="D153">
        <v>95.32163742690058</v>
      </c>
      <c r="F153">
        <v>180</v>
      </c>
      <c r="G153">
        <v>95.238095238095227</v>
      </c>
      <c r="I153">
        <v>179</v>
      </c>
      <c r="J153">
        <v>98.35164835164835</v>
      </c>
      <c r="L153">
        <v>169</v>
      </c>
      <c r="M153">
        <v>98.255813953488371</v>
      </c>
      <c r="O153">
        <v>209</v>
      </c>
      <c r="P153">
        <v>92.477876106194685</v>
      </c>
      <c r="R153">
        <v>202</v>
      </c>
      <c r="S153">
        <v>94.835680751173712</v>
      </c>
      <c r="U153">
        <v>164</v>
      </c>
      <c r="V153">
        <v>82</v>
      </c>
    </row>
    <row r="154" spans="1:22" x14ac:dyDescent="0.2">
      <c r="A154">
        <v>293070</v>
      </c>
      <c r="B154" t="s">
        <v>618</v>
      </c>
      <c r="C154">
        <v>658</v>
      </c>
      <c r="D154">
        <v>96.764705882352942</v>
      </c>
      <c r="F154">
        <v>625</v>
      </c>
      <c r="G154">
        <v>95.129375951293753</v>
      </c>
      <c r="I154">
        <v>712</v>
      </c>
      <c r="J154">
        <v>95.827725437415879</v>
      </c>
      <c r="L154">
        <v>661</v>
      </c>
      <c r="M154">
        <v>94.563662374821178</v>
      </c>
      <c r="O154">
        <v>726</v>
      </c>
      <c r="P154">
        <v>97.97570850202429</v>
      </c>
      <c r="R154">
        <v>718</v>
      </c>
      <c r="S154">
        <v>95.605858854860188</v>
      </c>
      <c r="U154">
        <v>610</v>
      </c>
      <c r="V154">
        <v>87.896253602305478</v>
      </c>
    </row>
    <row r="155" spans="1:22" x14ac:dyDescent="0.2">
      <c r="A155">
        <v>29042</v>
      </c>
      <c r="B155" t="s">
        <v>619</v>
      </c>
      <c r="C155">
        <v>1337</v>
      </c>
      <c r="D155">
        <v>89.852150537634415</v>
      </c>
      <c r="F155">
        <v>1310</v>
      </c>
      <c r="G155">
        <v>88.274932614555254</v>
      </c>
      <c r="I155">
        <v>1385</v>
      </c>
      <c r="J155">
        <v>90.404699738903389</v>
      </c>
      <c r="L155">
        <v>1495</v>
      </c>
      <c r="M155">
        <v>94.381313131313121</v>
      </c>
      <c r="O155">
        <v>1507</v>
      </c>
      <c r="P155">
        <v>93.660658794282156</v>
      </c>
      <c r="R155">
        <v>1536</v>
      </c>
      <c r="S155">
        <v>92.865779927448614</v>
      </c>
      <c r="U155">
        <v>1438</v>
      </c>
      <c r="V155">
        <v>87.897310513447437</v>
      </c>
    </row>
    <row r="156" spans="1:22" x14ac:dyDescent="0.2">
      <c r="A156">
        <v>290485</v>
      </c>
      <c r="B156" t="s">
        <v>620</v>
      </c>
      <c r="C156">
        <v>85</v>
      </c>
      <c r="D156">
        <v>95.50561797752809</v>
      </c>
      <c r="F156">
        <v>90</v>
      </c>
      <c r="G156">
        <v>89.10891089108911</v>
      </c>
      <c r="I156">
        <v>92</v>
      </c>
      <c r="J156">
        <v>93.877551020408163</v>
      </c>
      <c r="L156">
        <v>95</v>
      </c>
      <c r="M156">
        <v>96.938775510204081</v>
      </c>
      <c r="O156">
        <v>93</v>
      </c>
      <c r="P156">
        <v>95.876288659793815</v>
      </c>
      <c r="R156">
        <v>102</v>
      </c>
      <c r="S156">
        <v>94.444444444444443</v>
      </c>
      <c r="U156">
        <v>71</v>
      </c>
      <c r="V156">
        <v>88.75</v>
      </c>
    </row>
    <row r="157" spans="1:22" x14ac:dyDescent="0.2">
      <c r="A157">
        <v>290490</v>
      </c>
      <c r="B157" t="s">
        <v>621</v>
      </c>
      <c r="C157">
        <v>201</v>
      </c>
      <c r="D157">
        <v>94.811320754716974</v>
      </c>
      <c r="F157">
        <v>171</v>
      </c>
      <c r="G157">
        <v>95</v>
      </c>
      <c r="I157">
        <v>202</v>
      </c>
      <c r="J157">
        <v>94.835680751173712</v>
      </c>
      <c r="L157">
        <v>193</v>
      </c>
      <c r="M157">
        <v>96.984924623115575</v>
      </c>
      <c r="O157">
        <v>191</v>
      </c>
      <c r="P157">
        <v>92.270531400966178</v>
      </c>
      <c r="R157">
        <v>226</v>
      </c>
      <c r="S157">
        <v>92.244897959183675</v>
      </c>
      <c r="U157">
        <v>217</v>
      </c>
      <c r="V157">
        <v>95.594713656387668</v>
      </c>
    </row>
    <row r="158" spans="1:22" x14ac:dyDescent="0.2">
      <c r="A158">
        <v>290820</v>
      </c>
      <c r="B158" t="s">
        <v>622</v>
      </c>
      <c r="C158">
        <v>84</v>
      </c>
      <c r="D158">
        <v>89.361702127659569</v>
      </c>
      <c r="F158">
        <v>107</v>
      </c>
      <c r="G158">
        <v>92.241379310344826</v>
      </c>
      <c r="I158">
        <v>112</v>
      </c>
      <c r="J158">
        <v>94.915254237288138</v>
      </c>
      <c r="L158">
        <v>106</v>
      </c>
      <c r="M158">
        <v>90.598290598290603</v>
      </c>
      <c r="O158">
        <v>112</v>
      </c>
      <c r="P158">
        <v>91.056910569105682</v>
      </c>
      <c r="R158">
        <v>103</v>
      </c>
      <c r="S158">
        <v>85.123966942148769</v>
      </c>
      <c r="U158">
        <v>111</v>
      </c>
      <c r="V158">
        <v>79.856115107913666</v>
      </c>
    </row>
    <row r="159" spans="1:22" x14ac:dyDescent="0.2">
      <c r="A159">
        <v>290980</v>
      </c>
      <c r="B159" t="s">
        <v>623</v>
      </c>
      <c r="C159">
        <v>296</v>
      </c>
      <c r="D159">
        <v>89.42598187311178</v>
      </c>
      <c r="F159">
        <v>313</v>
      </c>
      <c r="G159">
        <v>88.920454545454547</v>
      </c>
      <c r="I159">
        <v>327</v>
      </c>
      <c r="J159">
        <v>97.032640949554889</v>
      </c>
      <c r="L159">
        <v>380</v>
      </c>
      <c r="M159">
        <v>95.71788413098237</v>
      </c>
      <c r="O159">
        <v>353</v>
      </c>
      <c r="P159">
        <v>93.88297872340425</v>
      </c>
      <c r="R159">
        <v>351</v>
      </c>
      <c r="S159">
        <v>91.40625</v>
      </c>
      <c r="U159">
        <v>334</v>
      </c>
      <c r="V159">
        <v>83.291770573566083</v>
      </c>
    </row>
    <row r="160" spans="1:22" x14ac:dyDescent="0.2">
      <c r="A160">
        <v>291160</v>
      </c>
      <c r="B160" t="s">
        <v>624</v>
      </c>
      <c r="C160">
        <v>86</v>
      </c>
      <c r="D160">
        <v>84.313725490196077</v>
      </c>
      <c r="F160">
        <v>88</v>
      </c>
      <c r="G160">
        <v>81.481481481481481</v>
      </c>
      <c r="I160">
        <v>111</v>
      </c>
      <c r="J160">
        <v>89.516129032258064</v>
      </c>
      <c r="L160">
        <v>114</v>
      </c>
      <c r="M160">
        <v>91.935483870967744</v>
      </c>
      <c r="O160">
        <v>126</v>
      </c>
      <c r="P160">
        <v>91.970802919708035</v>
      </c>
      <c r="R160">
        <v>138</v>
      </c>
      <c r="S160">
        <v>93.877551020408163</v>
      </c>
      <c r="U160">
        <v>102</v>
      </c>
      <c r="V160">
        <v>85.714285714285708</v>
      </c>
    </row>
    <row r="161" spans="1:22" x14ac:dyDescent="0.2">
      <c r="A161">
        <v>292060</v>
      </c>
      <c r="B161" t="s">
        <v>625</v>
      </c>
      <c r="C161">
        <v>234</v>
      </c>
      <c r="D161">
        <v>79.322033898305094</v>
      </c>
      <c r="F161">
        <v>192</v>
      </c>
      <c r="G161">
        <v>75.590551181102356</v>
      </c>
      <c r="I161">
        <v>207</v>
      </c>
      <c r="J161">
        <v>71.626297577854672</v>
      </c>
      <c r="L161">
        <v>245</v>
      </c>
      <c r="M161">
        <v>93.511450381679381</v>
      </c>
      <c r="O161">
        <v>261</v>
      </c>
      <c r="P161">
        <v>94.909090909090907</v>
      </c>
      <c r="R161">
        <v>248</v>
      </c>
      <c r="S161">
        <v>95.019157088122611</v>
      </c>
      <c r="U161">
        <v>243</v>
      </c>
      <c r="V161">
        <v>89.667896678966784</v>
      </c>
    </row>
    <row r="162" spans="1:22" x14ac:dyDescent="0.2">
      <c r="A162">
        <v>292230</v>
      </c>
      <c r="B162" t="s">
        <v>626</v>
      </c>
      <c r="C162">
        <v>172</v>
      </c>
      <c r="D162">
        <v>97.175141242937855</v>
      </c>
      <c r="F162">
        <v>180</v>
      </c>
      <c r="G162">
        <v>96.256684491978604</v>
      </c>
      <c r="I162">
        <v>171</v>
      </c>
      <c r="J162">
        <v>96.067415730337075</v>
      </c>
      <c r="L162">
        <v>163</v>
      </c>
      <c r="M162">
        <v>97.023809523809518</v>
      </c>
      <c r="O162">
        <v>166</v>
      </c>
      <c r="P162">
        <v>95.402298850574709</v>
      </c>
      <c r="R162">
        <v>186</v>
      </c>
      <c r="S162">
        <v>97.894736842105274</v>
      </c>
      <c r="U162">
        <v>184</v>
      </c>
      <c r="V162">
        <v>92</v>
      </c>
    </row>
    <row r="163" spans="1:22" x14ac:dyDescent="0.2">
      <c r="A163">
        <v>292900</v>
      </c>
      <c r="B163" t="s">
        <v>627</v>
      </c>
      <c r="C163">
        <v>65</v>
      </c>
      <c r="D163">
        <v>95.588235294117652</v>
      </c>
      <c r="F163">
        <v>71</v>
      </c>
      <c r="G163">
        <v>89.87341772151899</v>
      </c>
      <c r="I163">
        <v>59</v>
      </c>
      <c r="J163">
        <v>95.161290322580655</v>
      </c>
      <c r="L163">
        <v>92</v>
      </c>
      <c r="M163">
        <v>96.84210526315789</v>
      </c>
      <c r="O163">
        <v>85</v>
      </c>
      <c r="P163">
        <v>91.397849462365585</v>
      </c>
      <c r="R163">
        <v>80</v>
      </c>
      <c r="S163">
        <v>89.887640449438194</v>
      </c>
      <c r="U163">
        <v>50</v>
      </c>
      <c r="V163">
        <v>80.645161290322577</v>
      </c>
    </row>
    <row r="164" spans="1:22" x14ac:dyDescent="0.2">
      <c r="A164">
        <v>292960</v>
      </c>
      <c r="B164" t="s">
        <v>628</v>
      </c>
      <c r="C164">
        <v>114</v>
      </c>
      <c r="D164">
        <v>95</v>
      </c>
      <c r="F164">
        <v>98</v>
      </c>
      <c r="G164">
        <v>91.588785046728972</v>
      </c>
      <c r="I164">
        <v>104</v>
      </c>
      <c r="J164">
        <v>92.035398230088489</v>
      </c>
      <c r="L164">
        <v>107</v>
      </c>
      <c r="M164">
        <v>86.290322580645167</v>
      </c>
      <c r="O164">
        <v>120</v>
      </c>
      <c r="P164">
        <v>94.488188976377955</v>
      </c>
      <c r="R164">
        <v>102</v>
      </c>
      <c r="S164">
        <v>93.577981651376149</v>
      </c>
      <c r="U164">
        <v>126</v>
      </c>
      <c r="V164">
        <v>91.970802919708035</v>
      </c>
    </row>
    <row r="165" spans="1:22" x14ac:dyDescent="0.2">
      <c r="A165">
        <v>29043</v>
      </c>
      <c r="B165" t="s">
        <v>629</v>
      </c>
      <c r="C165">
        <v>17794</v>
      </c>
      <c r="D165">
        <v>97.245600612088751</v>
      </c>
      <c r="F165">
        <v>17807</v>
      </c>
      <c r="G165">
        <v>96.714099500325872</v>
      </c>
      <c r="I165">
        <v>17777</v>
      </c>
      <c r="J165">
        <v>95.832884097035048</v>
      </c>
      <c r="L165">
        <v>17738</v>
      </c>
      <c r="M165">
        <v>96.396934949187539</v>
      </c>
      <c r="O165">
        <v>18478</v>
      </c>
      <c r="P165">
        <v>96.875327671175427</v>
      </c>
      <c r="R165">
        <v>18812</v>
      </c>
      <c r="S165">
        <v>95.886640501554623</v>
      </c>
      <c r="U165">
        <v>16850</v>
      </c>
      <c r="V165">
        <v>90.708440999138674</v>
      </c>
    </row>
    <row r="166" spans="1:22" x14ac:dyDescent="0.2">
      <c r="A166">
        <v>290650</v>
      </c>
      <c r="B166" t="s">
        <v>630</v>
      </c>
      <c r="C166">
        <v>435</v>
      </c>
      <c r="D166">
        <v>97.098214285714292</v>
      </c>
      <c r="F166">
        <v>435</v>
      </c>
      <c r="G166">
        <v>96.452328159645234</v>
      </c>
      <c r="I166">
        <v>445</v>
      </c>
      <c r="J166">
        <v>95.6989247311828</v>
      </c>
      <c r="L166">
        <v>450</v>
      </c>
      <c r="M166">
        <v>97.192224622030238</v>
      </c>
      <c r="O166">
        <v>423</v>
      </c>
      <c r="P166">
        <v>93.171806167400888</v>
      </c>
      <c r="R166">
        <v>466</v>
      </c>
      <c r="S166">
        <v>94.331983805668017</v>
      </c>
      <c r="U166">
        <v>448</v>
      </c>
      <c r="V166">
        <v>91.428571428571431</v>
      </c>
    </row>
    <row r="167" spans="1:22" x14ac:dyDescent="0.2">
      <c r="A167">
        <v>291610</v>
      </c>
      <c r="B167" t="s">
        <v>631</v>
      </c>
      <c r="C167">
        <v>124</v>
      </c>
      <c r="D167">
        <v>96.124031007751938</v>
      </c>
      <c r="F167">
        <v>121</v>
      </c>
      <c r="G167">
        <v>94.53125</v>
      </c>
      <c r="I167">
        <v>143</v>
      </c>
      <c r="J167">
        <v>97.278911564625844</v>
      </c>
      <c r="L167">
        <v>117</v>
      </c>
      <c r="M167">
        <v>96.694214876033058</v>
      </c>
      <c r="O167">
        <v>129</v>
      </c>
      <c r="P167">
        <v>92.805755395683448</v>
      </c>
      <c r="R167">
        <v>116</v>
      </c>
      <c r="S167">
        <v>87.878787878787875</v>
      </c>
      <c r="U167">
        <v>125</v>
      </c>
      <c r="V167">
        <v>85.034013605442169</v>
      </c>
    </row>
    <row r="168" spans="1:22" x14ac:dyDescent="0.2">
      <c r="A168">
        <v>291920</v>
      </c>
      <c r="B168" t="s">
        <v>632</v>
      </c>
      <c r="C168">
        <v>876</v>
      </c>
      <c r="D168">
        <v>95.424836601307192</v>
      </c>
      <c r="F168">
        <v>1027</v>
      </c>
      <c r="G168">
        <v>96.613358419567263</v>
      </c>
      <c r="I168">
        <v>971</v>
      </c>
      <c r="J168">
        <v>95.383104125736736</v>
      </c>
      <c r="L168">
        <v>986</v>
      </c>
      <c r="M168">
        <v>94.534995206136145</v>
      </c>
      <c r="O168">
        <v>1180</v>
      </c>
      <c r="P168">
        <v>96.247960848287121</v>
      </c>
      <c r="R168">
        <v>1130</v>
      </c>
      <c r="S168">
        <v>96.334185848252346</v>
      </c>
      <c r="U168">
        <v>1068</v>
      </c>
      <c r="V168">
        <v>92.2279792746114</v>
      </c>
    </row>
    <row r="169" spans="1:22" x14ac:dyDescent="0.2">
      <c r="A169">
        <v>291992</v>
      </c>
      <c r="B169" t="s">
        <v>633</v>
      </c>
      <c r="C169">
        <v>96</v>
      </c>
      <c r="D169">
        <v>100</v>
      </c>
      <c r="F169">
        <v>88</v>
      </c>
      <c r="G169">
        <v>97.777777777777771</v>
      </c>
      <c r="I169">
        <v>97</v>
      </c>
      <c r="J169">
        <v>94.174757281553397</v>
      </c>
      <c r="L169">
        <v>89</v>
      </c>
      <c r="M169">
        <v>95.6989247311828</v>
      </c>
      <c r="O169">
        <v>94</v>
      </c>
      <c r="P169">
        <v>98.94736842105263</v>
      </c>
      <c r="R169">
        <v>104</v>
      </c>
      <c r="S169">
        <v>95.412844036697251</v>
      </c>
      <c r="U169">
        <v>98</v>
      </c>
      <c r="V169">
        <v>92.452830188679243</v>
      </c>
    </row>
    <row r="170" spans="1:22" x14ac:dyDescent="0.2">
      <c r="A170">
        <v>292740</v>
      </c>
      <c r="B170" t="s">
        <v>634</v>
      </c>
      <c r="C170">
        <v>15275</v>
      </c>
      <c r="D170">
        <v>97.603833865814693</v>
      </c>
      <c r="F170">
        <v>15127</v>
      </c>
      <c r="G170">
        <v>96.943091514996155</v>
      </c>
      <c r="I170">
        <v>15098</v>
      </c>
      <c r="J170">
        <v>96.049367008079386</v>
      </c>
      <c r="L170">
        <v>15110</v>
      </c>
      <c r="M170">
        <v>96.759733606557376</v>
      </c>
      <c r="O170">
        <v>15601</v>
      </c>
      <c r="P170">
        <v>97.190381260902072</v>
      </c>
      <c r="R170">
        <v>15860</v>
      </c>
      <c r="S170">
        <v>96.319689056237095</v>
      </c>
      <c r="U170">
        <v>14129</v>
      </c>
      <c r="V170">
        <v>90.698420849916545</v>
      </c>
    </row>
    <row r="171" spans="1:22" x14ac:dyDescent="0.2">
      <c r="A171">
        <v>292860</v>
      </c>
      <c r="B171" t="s">
        <v>635</v>
      </c>
      <c r="C171">
        <v>381</v>
      </c>
      <c r="D171">
        <v>92.475728155339809</v>
      </c>
      <c r="F171">
        <v>315</v>
      </c>
      <c r="G171">
        <v>91.304347826086953</v>
      </c>
      <c r="I171">
        <v>335</v>
      </c>
      <c r="J171">
        <v>91.530054644808743</v>
      </c>
      <c r="L171">
        <v>298</v>
      </c>
      <c r="M171">
        <v>92.834890965732086</v>
      </c>
      <c r="O171">
        <v>366</v>
      </c>
      <c r="P171">
        <v>92.89340101522842</v>
      </c>
      <c r="R171">
        <v>355</v>
      </c>
      <c r="S171">
        <v>90.330788804071247</v>
      </c>
      <c r="U171">
        <v>289</v>
      </c>
      <c r="V171">
        <v>86.526946107784426</v>
      </c>
    </row>
    <row r="172" spans="1:22" x14ac:dyDescent="0.2">
      <c r="A172">
        <v>292920</v>
      </c>
      <c r="B172" t="s">
        <v>636</v>
      </c>
      <c r="C172">
        <v>157</v>
      </c>
      <c r="D172">
        <v>97.515527950310556</v>
      </c>
      <c r="F172">
        <v>176</v>
      </c>
      <c r="G172">
        <v>95.135135135135144</v>
      </c>
      <c r="I172">
        <v>171</v>
      </c>
      <c r="J172">
        <v>96.610169491525426</v>
      </c>
      <c r="L172">
        <v>180</v>
      </c>
      <c r="M172">
        <v>94.240837696335078</v>
      </c>
      <c r="O172">
        <v>170</v>
      </c>
      <c r="P172">
        <v>98.265895953757223</v>
      </c>
      <c r="R172">
        <v>196</v>
      </c>
      <c r="S172">
        <v>94.685990338164245</v>
      </c>
      <c r="U172">
        <v>179</v>
      </c>
      <c r="V172">
        <v>93.717277486911001</v>
      </c>
    </row>
    <row r="173" spans="1:22" x14ac:dyDescent="0.2">
      <c r="A173">
        <v>292950</v>
      </c>
      <c r="B173" t="s">
        <v>637</v>
      </c>
      <c r="C173">
        <v>207</v>
      </c>
      <c r="D173">
        <v>93.243243243243242</v>
      </c>
      <c r="F173">
        <v>220</v>
      </c>
      <c r="G173">
        <v>95.238095238095227</v>
      </c>
      <c r="I173">
        <v>203</v>
      </c>
      <c r="J173">
        <v>93.981481481481481</v>
      </c>
      <c r="L173">
        <v>220</v>
      </c>
      <c r="M173">
        <v>94.420600858369099</v>
      </c>
      <c r="O173">
        <v>222</v>
      </c>
      <c r="P173">
        <v>97.368421052631575</v>
      </c>
      <c r="R173">
        <v>259</v>
      </c>
      <c r="S173">
        <v>95.571955719557195</v>
      </c>
      <c r="U173">
        <v>223</v>
      </c>
      <c r="V173">
        <v>93.305439330543933</v>
      </c>
    </row>
    <row r="174" spans="1:22" x14ac:dyDescent="0.2">
      <c r="A174">
        <v>292975</v>
      </c>
      <c r="B174" t="s">
        <v>638</v>
      </c>
      <c r="C174">
        <v>46</v>
      </c>
      <c r="D174">
        <v>100</v>
      </c>
      <c r="F174">
        <v>67</v>
      </c>
      <c r="G174">
        <v>93.055555555555557</v>
      </c>
      <c r="I174">
        <v>71</v>
      </c>
      <c r="J174">
        <v>88.75</v>
      </c>
      <c r="L174">
        <v>73</v>
      </c>
      <c r="M174">
        <v>90.123456790123456</v>
      </c>
      <c r="O174">
        <v>60</v>
      </c>
      <c r="P174">
        <v>95.238095238095227</v>
      </c>
      <c r="R174">
        <v>57</v>
      </c>
      <c r="S174">
        <v>70.370370370370367</v>
      </c>
      <c r="U174">
        <v>40</v>
      </c>
      <c r="V174">
        <v>86.956521739130437</v>
      </c>
    </row>
    <row r="175" spans="1:22" x14ac:dyDescent="0.2">
      <c r="A175">
        <v>293320</v>
      </c>
      <c r="B175" t="s">
        <v>639</v>
      </c>
      <c r="C175">
        <v>197</v>
      </c>
      <c r="D175">
        <v>91.203703703703709</v>
      </c>
      <c r="F175">
        <v>231</v>
      </c>
      <c r="G175">
        <v>95.061728395061735</v>
      </c>
      <c r="I175">
        <v>243</v>
      </c>
      <c r="J175">
        <v>93.822393822393821</v>
      </c>
      <c r="L175">
        <v>215</v>
      </c>
      <c r="M175">
        <v>89.958158995815893</v>
      </c>
      <c r="O175">
        <v>233</v>
      </c>
      <c r="P175">
        <v>93.2</v>
      </c>
      <c r="R175">
        <v>269</v>
      </c>
      <c r="S175">
        <v>91.808873720136518</v>
      </c>
      <c r="U175">
        <v>251</v>
      </c>
      <c r="V175">
        <v>87.456445993031366</v>
      </c>
    </row>
    <row r="176" spans="1:22" x14ac:dyDescent="0.2">
      <c r="A176">
        <v>29044</v>
      </c>
      <c r="B176" t="s">
        <v>640</v>
      </c>
      <c r="C176">
        <v>2466</v>
      </c>
      <c r="D176">
        <v>91.843575418994419</v>
      </c>
      <c r="F176">
        <v>2436</v>
      </c>
      <c r="G176">
        <v>89.361702127659569</v>
      </c>
      <c r="I176">
        <v>2496</v>
      </c>
      <c r="J176">
        <v>89.751887810140246</v>
      </c>
      <c r="L176">
        <v>2384</v>
      </c>
      <c r="M176">
        <v>87.679293858036047</v>
      </c>
      <c r="O176">
        <v>2489</v>
      </c>
      <c r="P176">
        <v>91.005484460694703</v>
      </c>
      <c r="R176">
        <v>2539</v>
      </c>
      <c r="S176">
        <v>87.370956641431519</v>
      </c>
      <c r="U176">
        <v>2533</v>
      </c>
      <c r="V176">
        <v>88.411867364746939</v>
      </c>
    </row>
    <row r="177" spans="1:22" x14ac:dyDescent="0.2">
      <c r="A177">
        <v>290100</v>
      </c>
      <c r="B177" t="s">
        <v>641</v>
      </c>
      <c r="C177">
        <v>198</v>
      </c>
      <c r="D177">
        <v>91.666666666666657</v>
      </c>
      <c r="F177">
        <v>247</v>
      </c>
      <c r="G177">
        <v>93.20754716981132</v>
      </c>
      <c r="I177">
        <v>227</v>
      </c>
      <c r="J177">
        <v>90.8</v>
      </c>
      <c r="L177">
        <v>222</v>
      </c>
      <c r="M177">
        <v>92.5</v>
      </c>
      <c r="O177">
        <v>247</v>
      </c>
      <c r="P177">
        <v>96.862745098039213</v>
      </c>
      <c r="R177">
        <v>232</v>
      </c>
      <c r="S177">
        <v>89.922480620155042</v>
      </c>
      <c r="U177">
        <v>251</v>
      </c>
      <c r="V177">
        <v>87.456445993031366</v>
      </c>
    </row>
    <row r="178" spans="1:22" x14ac:dyDescent="0.2">
      <c r="A178">
        <v>290230</v>
      </c>
      <c r="B178" t="s">
        <v>642</v>
      </c>
      <c r="C178">
        <v>34</v>
      </c>
      <c r="D178">
        <v>94.444444444444443</v>
      </c>
      <c r="F178">
        <v>36</v>
      </c>
      <c r="G178">
        <v>92.307692307692307</v>
      </c>
      <c r="I178">
        <v>36</v>
      </c>
      <c r="J178">
        <v>94.73684210526315</v>
      </c>
      <c r="L178">
        <v>50</v>
      </c>
      <c r="M178">
        <v>94.339622641509436</v>
      </c>
      <c r="O178">
        <v>48</v>
      </c>
      <c r="P178">
        <v>97.959183673469383</v>
      </c>
      <c r="R178">
        <v>53</v>
      </c>
      <c r="S178">
        <v>94.642857142857139</v>
      </c>
      <c r="U178">
        <v>41</v>
      </c>
      <c r="V178">
        <v>91.111111111111114</v>
      </c>
    </row>
    <row r="179" spans="1:22" x14ac:dyDescent="0.2">
      <c r="A179">
        <v>290730</v>
      </c>
      <c r="B179" t="s">
        <v>643</v>
      </c>
      <c r="C179">
        <v>119</v>
      </c>
      <c r="D179">
        <v>68</v>
      </c>
      <c r="F179">
        <v>112</v>
      </c>
      <c r="G179">
        <v>64.739884393063591</v>
      </c>
      <c r="I179">
        <v>124</v>
      </c>
      <c r="J179">
        <v>73.80952380952381</v>
      </c>
      <c r="L179">
        <v>125</v>
      </c>
      <c r="M179">
        <v>67.934782608695656</v>
      </c>
      <c r="O179">
        <v>138</v>
      </c>
      <c r="P179">
        <v>82.142857142857139</v>
      </c>
      <c r="R179">
        <v>129</v>
      </c>
      <c r="S179">
        <v>67.89473684210526</v>
      </c>
      <c r="U179">
        <v>127</v>
      </c>
      <c r="V179">
        <v>73.837209302325576</v>
      </c>
    </row>
    <row r="180" spans="1:22" x14ac:dyDescent="0.2">
      <c r="A180">
        <v>290830</v>
      </c>
      <c r="B180" t="s">
        <v>644</v>
      </c>
      <c r="C180">
        <v>116</v>
      </c>
      <c r="D180">
        <v>93.548387096774192</v>
      </c>
      <c r="F180">
        <v>96</v>
      </c>
      <c r="G180">
        <v>94.117647058823522</v>
      </c>
      <c r="I180">
        <v>126</v>
      </c>
      <c r="J180">
        <v>90</v>
      </c>
      <c r="L180">
        <v>104</v>
      </c>
      <c r="M180">
        <v>83.870967741935488</v>
      </c>
      <c r="O180">
        <v>81</v>
      </c>
      <c r="P180">
        <v>81.818181818181827</v>
      </c>
      <c r="R180">
        <v>97</v>
      </c>
      <c r="S180">
        <v>90.654205607476641</v>
      </c>
      <c r="U180">
        <v>121</v>
      </c>
      <c r="V180">
        <v>94.53125</v>
      </c>
    </row>
    <row r="181" spans="1:22" x14ac:dyDescent="0.2">
      <c r="A181">
        <v>291020</v>
      </c>
      <c r="B181" t="s">
        <v>645</v>
      </c>
      <c r="C181">
        <v>31</v>
      </c>
      <c r="D181">
        <v>93.939393939393938</v>
      </c>
      <c r="F181">
        <v>22</v>
      </c>
      <c r="G181">
        <v>84.615384615384613</v>
      </c>
      <c r="I181">
        <v>37</v>
      </c>
      <c r="J181">
        <v>80.434782608695656</v>
      </c>
      <c r="L181">
        <v>26</v>
      </c>
      <c r="M181">
        <v>96.296296296296291</v>
      </c>
      <c r="O181">
        <v>29</v>
      </c>
      <c r="P181">
        <v>100</v>
      </c>
      <c r="R181">
        <v>29</v>
      </c>
      <c r="S181">
        <v>93.548387096774192</v>
      </c>
      <c r="U181">
        <v>27</v>
      </c>
      <c r="V181">
        <v>90</v>
      </c>
    </row>
    <row r="182" spans="1:22" x14ac:dyDescent="0.2">
      <c r="A182">
        <v>291030</v>
      </c>
      <c r="B182" t="s">
        <v>646</v>
      </c>
      <c r="C182">
        <v>57</v>
      </c>
      <c r="D182">
        <v>96.610169491525426</v>
      </c>
      <c r="F182">
        <v>49</v>
      </c>
      <c r="G182">
        <v>84.482758620689651</v>
      </c>
      <c r="I182">
        <v>65</v>
      </c>
      <c r="J182">
        <v>92.857142857142861</v>
      </c>
      <c r="L182">
        <v>56</v>
      </c>
      <c r="M182">
        <v>93.333333333333329</v>
      </c>
      <c r="O182">
        <v>59</v>
      </c>
      <c r="P182">
        <v>93.650793650793645</v>
      </c>
      <c r="R182">
        <v>62</v>
      </c>
      <c r="S182">
        <v>91.17647058823529</v>
      </c>
      <c r="U182">
        <v>54</v>
      </c>
      <c r="V182">
        <v>94.73684210526315</v>
      </c>
    </row>
    <row r="183" spans="1:22" x14ac:dyDescent="0.2">
      <c r="A183">
        <v>291685</v>
      </c>
      <c r="B183" t="s">
        <v>647</v>
      </c>
      <c r="C183">
        <v>76</v>
      </c>
      <c r="D183">
        <v>91.566265060240966</v>
      </c>
      <c r="F183">
        <v>64</v>
      </c>
      <c r="G183">
        <v>85.333333333333343</v>
      </c>
      <c r="I183">
        <v>46</v>
      </c>
      <c r="J183">
        <v>85.18518518518519</v>
      </c>
      <c r="L183">
        <v>80</v>
      </c>
      <c r="M183">
        <v>89.887640449438194</v>
      </c>
      <c r="O183">
        <v>76</v>
      </c>
      <c r="P183">
        <v>97.435897435897431</v>
      </c>
      <c r="R183">
        <v>104</v>
      </c>
      <c r="S183">
        <v>96.296296296296291</v>
      </c>
      <c r="U183">
        <v>84</v>
      </c>
      <c r="V183">
        <v>95.454545454545453</v>
      </c>
    </row>
    <row r="184" spans="1:22" x14ac:dyDescent="0.2">
      <c r="A184">
        <v>291780</v>
      </c>
      <c r="B184" t="s">
        <v>648</v>
      </c>
      <c r="C184">
        <v>58</v>
      </c>
      <c r="D184">
        <v>90.625</v>
      </c>
      <c r="F184">
        <v>69</v>
      </c>
      <c r="G184">
        <v>92</v>
      </c>
      <c r="I184">
        <v>66</v>
      </c>
      <c r="J184">
        <v>91.666666666666657</v>
      </c>
      <c r="L184">
        <v>72</v>
      </c>
      <c r="M184">
        <v>92.307692307692307</v>
      </c>
      <c r="O184">
        <v>67</v>
      </c>
      <c r="P184">
        <v>90.540540540540533</v>
      </c>
      <c r="R184">
        <v>71</v>
      </c>
      <c r="S184">
        <v>83.529411764705884</v>
      </c>
      <c r="U184">
        <v>77</v>
      </c>
      <c r="V184">
        <v>87.5</v>
      </c>
    </row>
    <row r="185" spans="1:22" x14ac:dyDescent="0.2">
      <c r="A185">
        <v>291820</v>
      </c>
      <c r="B185" t="s">
        <v>649</v>
      </c>
      <c r="C185">
        <v>41</v>
      </c>
      <c r="D185">
        <v>71.929824561403507</v>
      </c>
      <c r="F185">
        <v>41</v>
      </c>
      <c r="G185">
        <v>64.0625</v>
      </c>
      <c r="I185">
        <v>56</v>
      </c>
      <c r="J185">
        <v>68.292682926829272</v>
      </c>
      <c r="L185">
        <v>45</v>
      </c>
      <c r="M185">
        <v>58.441558441558442</v>
      </c>
      <c r="O185">
        <v>67</v>
      </c>
      <c r="P185">
        <v>83.75</v>
      </c>
      <c r="R185">
        <v>82</v>
      </c>
      <c r="S185">
        <v>93.181818181818173</v>
      </c>
      <c r="U185">
        <v>64</v>
      </c>
      <c r="V185">
        <v>90.140845070422543</v>
      </c>
    </row>
    <row r="186" spans="1:22" x14ac:dyDescent="0.2">
      <c r="A186">
        <v>291880</v>
      </c>
      <c r="B186" t="s">
        <v>650</v>
      </c>
      <c r="C186">
        <v>117</v>
      </c>
      <c r="D186">
        <v>92.857142857142861</v>
      </c>
      <c r="F186">
        <v>123</v>
      </c>
      <c r="G186">
        <v>94.615384615384613</v>
      </c>
      <c r="I186">
        <v>116</v>
      </c>
      <c r="J186">
        <v>89.922480620155042</v>
      </c>
      <c r="L186">
        <v>102</v>
      </c>
      <c r="M186">
        <v>95.327102803738313</v>
      </c>
      <c r="O186">
        <v>118</v>
      </c>
      <c r="P186">
        <v>89.393939393939391</v>
      </c>
      <c r="R186">
        <v>127</v>
      </c>
      <c r="S186">
        <v>92.700729927007302</v>
      </c>
      <c r="U186">
        <v>109</v>
      </c>
      <c r="V186">
        <v>86.507936507936506</v>
      </c>
    </row>
    <row r="187" spans="1:22" x14ac:dyDescent="0.2">
      <c r="A187">
        <v>292130</v>
      </c>
      <c r="B187" t="s">
        <v>651</v>
      </c>
      <c r="C187">
        <v>65</v>
      </c>
      <c r="D187">
        <v>98.484848484848484</v>
      </c>
      <c r="F187">
        <v>68</v>
      </c>
      <c r="G187">
        <v>91.891891891891902</v>
      </c>
      <c r="I187">
        <v>68</v>
      </c>
      <c r="J187">
        <v>91.891891891891902</v>
      </c>
      <c r="L187">
        <v>68</v>
      </c>
      <c r="M187">
        <v>97.142857142857139</v>
      </c>
      <c r="O187">
        <v>55</v>
      </c>
      <c r="P187">
        <v>100</v>
      </c>
      <c r="R187">
        <v>80</v>
      </c>
      <c r="S187">
        <v>91.954022988505741</v>
      </c>
      <c r="U187">
        <v>79</v>
      </c>
      <c r="V187">
        <v>94.047619047619051</v>
      </c>
    </row>
    <row r="188" spans="1:22" x14ac:dyDescent="0.2">
      <c r="A188">
        <v>292220</v>
      </c>
      <c r="B188" t="s">
        <v>652</v>
      </c>
      <c r="C188">
        <v>34</v>
      </c>
      <c r="D188">
        <v>91.891891891891902</v>
      </c>
      <c r="F188">
        <v>40</v>
      </c>
      <c r="G188">
        <v>90.909090909090907</v>
      </c>
      <c r="I188">
        <v>45</v>
      </c>
      <c r="J188">
        <v>95.744680851063833</v>
      </c>
      <c r="L188">
        <v>44</v>
      </c>
      <c r="M188">
        <v>95.652173913043484</v>
      </c>
      <c r="O188">
        <v>45</v>
      </c>
      <c r="P188">
        <v>100</v>
      </c>
      <c r="R188">
        <v>42</v>
      </c>
      <c r="S188">
        <v>91.304347826086953</v>
      </c>
      <c r="U188">
        <v>32</v>
      </c>
      <c r="V188">
        <v>94.117647058823522</v>
      </c>
    </row>
    <row r="189" spans="1:22" x14ac:dyDescent="0.2">
      <c r="A189">
        <v>292240</v>
      </c>
      <c r="B189" t="s">
        <v>653</v>
      </c>
      <c r="C189">
        <v>153</v>
      </c>
      <c r="D189">
        <v>98.076923076923066</v>
      </c>
      <c r="F189">
        <v>121</v>
      </c>
      <c r="G189">
        <v>96.031746031746039</v>
      </c>
      <c r="I189">
        <v>131</v>
      </c>
      <c r="J189">
        <v>96.32352941176471</v>
      </c>
      <c r="L189">
        <v>129</v>
      </c>
      <c r="M189">
        <v>96.268656716417908</v>
      </c>
      <c r="O189">
        <v>126</v>
      </c>
      <c r="P189">
        <v>90</v>
      </c>
      <c r="R189">
        <v>123</v>
      </c>
      <c r="S189">
        <v>92.481203007518801</v>
      </c>
      <c r="U189">
        <v>113</v>
      </c>
      <c r="V189">
        <v>87.596899224806208</v>
      </c>
    </row>
    <row r="190" spans="1:22" x14ac:dyDescent="0.2">
      <c r="A190">
        <v>292250</v>
      </c>
      <c r="B190" t="s">
        <v>654</v>
      </c>
      <c r="C190">
        <v>191</v>
      </c>
      <c r="D190">
        <v>95.024875621890544</v>
      </c>
      <c r="F190">
        <v>177</v>
      </c>
      <c r="G190">
        <v>93.650793650793645</v>
      </c>
      <c r="I190">
        <v>167</v>
      </c>
      <c r="J190">
        <v>95.428571428571431</v>
      </c>
      <c r="L190">
        <v>183</v>
      </c>
      <c r="M190">
        <v>95.3125</v>
      </c>
      <c r="O190">
        <v>149</v>
      </c>
      <c r="P190">
        <v>93.125</v>
      </c>
      <c r="R190">
        <v>186</v>
      </c>
      <c r="S190">
        <v>93.467336683417088</v>
      </c>
      <c r="U190">
        <v>181</v>
      </c>
      <c r="V190">
        <v>94.270833333333343</v>
      </c>
    </row>
    <row r="191" spans="1:22" x14ac:dyDescent="0.2">
      <c r="A191">
        <v>292280</v>
      </c>
      <c r="B191" t="s">
        <v>655</v>
      </c>
      <c r="C191">
        <v>34</v>
      </c>
      <c r="D191">
        <v>85</v>
      </c>
      <c r="F191">
        <v>36</v>
      </c>
      <c r="G191">
        <v>81.818181818181827</v>
      </c>
      <c r="I191">
        <v>32</v>
      </c>
      <c r="J191">
        <v>69.565217391304344</v>
      </c>
      <c r="L191">
        <v>25</v>
      </c>
      <c r="M191">
        <v>67.567567567567565</v>
      </c>
      <c r="O191">
        <v>52</v>
      </c>
      <c r="P191">
        <v>91.228070175438589</v>
      </c>
      <c r="R191">
        <v>34</v>
      </c>
      <c r="S191">
        <v>87.179487179487182</v>
      </c>
      <c r="U191">
        <v>50</v>
      </c>
      <c r="V191">
        <v>87.719298245614027</v>
      </c>
    </row>
    <row r="192" spans="1:22" x14ac:dyDescent="0.2">
      <c r="A192">
        <v>292575</v>
      </c>
      <c r="B192" t="s">
        <v>656</v>
      </c>
      <c r="C192">
        <v>88</v>
      </c>
      <c r="D192">
        <v>86.274509803921575</v>
      </c>
      <c r="F192">
        <v>97</v>
      </c>
      <c r="G192">
        <v>74.615384615384613</v>
      </c>
      <c r="I192">
        <v>94</v>
      </c>
      <c r="J192">
        <v>76.422764227642276</v>
      </c>
      <c r="L192">
        <v>96</v>
      </c>
      <c r="M192">
        <v>76.19047619047619</v>
      </c>
      <c r="O192">
        <v>86</v>
      </c>
      <c r="P192">
        <v>74.137931034482762</v>
      </c>
      <c r="R192">
        <v>101</v>
      </c>
      <c r="S192">
        <v>68.707482993197274</v>
      </c>
      <c r="U192">
        <v>98</v>
      </c>
      <c r="V192">
        <v>67.123287671232873</v>
      </c>
    </row>
    <row r="193" spans="1:22" x14ac:dyDescent="0.2">
      <c r="A193">
        <v>292730</v>
      </c>
      <c r="B193" t="s">
        <v>657</v>
      </c>
      <c r="C193">
        <v>60</v>
      </c>
      <c r="D193">
        <v>96.774193548387103</v>
      </c>
      <c r="F193">
        <v>67</v>
      </c>
      <c r="G193">
        <v>97.101449275362313</v>
      </c>
      <c r="I193">
        <v>66</v>
      </c>
      <c r="J193">
        <v>94.285714285714278</v>
      </c>
      <c r="L193">
        <v>57</v>
      </c>
      <c r="M193">
        <v>89.0625</v>
      </c>
      <c r="O193">
        <v>66</v>
      </c>
      <c r="P193">
        <v>90.410958904109577</v>
      </c>
      <c r="R193">
        <v>96</v>
      </c>
      <c r="S193">
        <v>97.959183673469383</v>
      </c>
      <c r="U193">
        <v>65</v>
      </c>
      <c r="V193">
        <v>87.837837837837839</v>
      </c>
    </row>
    <row r="194" spans="1:22" x14ac:dyDescent="0.2">
      <c r="A194">
        <v>292850</v>
      </c>
      <c r="B194" t="s">
        <v>658</v>
      </c>
      <c r="C194">
        <v>72</v>
      </c>
      <c r="D194">
        <v>94.73684210526315</v>
      </c>
      <c r="F194">
        <v>63</v>
      </c>
      <c r="G194">
        <v>91.304347826086953</v>
      </c>
      <c r="I194">
        <v>49</v>
      </c>
      <c r="J194">
        <v>92.452830188679243</v>
      </c>
      <c r="L194">
        <v>77</v>
      </c>
      <c r="M194">
        <v>100</v>
      </c>
      <c r="O194">
        <v>70</v>
      </c>
      <c r="P194">
        <v>94.594594594594597</v>
      </c>
      <c r="R194">
        <v>69</v>
      </c>
      <c r="S194">
        <v>93.243243243243242</v>
      </c>
      <c r="U194">
        <v>66</v>
      </c>
      <c r="V194">
        <v>88</v>
      </c>
    </row>
    <row r="195" spans="1:22" x14ac:dyDescent="0.2">
      <c r="A195">
        <v>292870</v>
      </c>
      <c r="B195" t="s">
        <v>659</v>
      </c>
      <c r="C195">
        <v>135</v>
      </c>
      <c r="D195">
        <v>95.744680851063833</v>
      </c>
      <c r="F195">
        <v>125</v>
      </c>
      <c r="G195">
        <v>91.911764705882348</v>
      </c>
      <c r="I195">
        <v>128</v>
      </c>
      <c r="J195">
        <v>90.780141843971634</v>
      </c>
      <c r="L195">
        <v>116</v>
      </c>
      <c r="M195">
        <v>80.555555555555557</v>
      </c>
      <c r="O195">
        <v>154</v>
      </c>
      <c r="P195">
        <v>89.017341040462426</v>
      </c>
      <c r="R195">
        <v>124</v>
      </c>
      <c r="S195">
        <v>95.384615384615387</v>
      </c>
      <c r="U195">
        <v>123</v>
      </c>
      <c r="V195">
        <v>95.348837209302332</v>
      </c>
    </row>
    <row r="196" spans="1:22" x14ac:dyDescent="0.2">
      <c r="A196">
        <v>292910</v>
      </c>
      <c r="B196" t="s">
        <v>660</v>
      </c>
      <c r="C196">
        <v>58</v>
      </c>
      <c r="D196">
        <v>93.548387096774192</v>
      </c>
      <c r="F196">
        <v>67</v>
      </c>
      <c r="G196">
        <v>94.366197183098592</v>
      </c>
      <c r="I196">
        <v>72</v>
      </c>
      <c r="J196">
        <v>93.506493506493499</v>
      </c>
      <c r="L196">
        <v>53</v>
      </c>
      <c r="M196">
        <v>88.333333333333329</v>
      </c>
      <c r="O196">
        <v>46</v>
      </c>
      <c r="P196">
        <v>92</v>
      </c>
      <c r="R196">
        <v>67</v>
      </c>
      <c r="S196">
        <v>98.529411764705884</v>
      </c>
      <c r="U196">
        <v>56</v>
      </c>
      <c r="V196">
        <v>93.333333333333329</v>
      </c>
    </row>
    <row r="197" spans="1:22" x14ac:dyDescent="0.2">
      <c r="A197">
        <v>292940</v>
      </c>
      <c r="B197" t="s">
        <v>661</v>
      </c>
      <c r="C197">
        <v>122</v>
      </c>
      <c r="D197">
        <v>89.051094890510953</v>
      </c>
      <c r="F197">
        <v>114</v>
      </c>
      <c r="G197">
        <v>83.211678832116789</v>
      </c>
      <c r="I197">
        <v>110</v>
      </c>
      <c r="J197">
        <v>88.709677419354833</v>
      </c>
      <c r="L197">
        <v>76</v>
      </c>
      <c r="M197">
        <v>77.551020408163268</v>
      </c>
      <c r="O197">
        <v>105</v>
      </c>
      <c r="P197">
        <v>88.235294117647058</v>
      </c>
      <c r="R197">
        <v>104</v>
      </c>
      <c r="S197">
        <v>90.434782608695656</v>
      </c>
      <c r="U197">
        <v>115</v>
      </c>
      <c r="V197">
        <v>89.84375</v>
      </c>
    </row>
    <row r="198" spans="1:22" x14ac:dyDescent="0.2">
      <c r="A198">
        <v>293210</v>
      </c>
      <c r="B198" t="s">
        <v>662</v>
      </c>
      <c r="C198">
        <v>52</v>
      </c>
      <c r="D198">
        <v>92.857142857142861</v>
      </c>
      <c r="F198">
        <v>56</v>
      </c>
      <c r="G198">
        <v>83.582089552238799</v>
      </c>
      <c r="I198">
        <v>42</v>
      </c>
      <c r="J198">
        <v>85.714285714285708</v>
      </c>
      <c r="L198">
        <v>59</v>
      </c>
      <c r="M198">
        <v>76.623376623376629</v>
      </c>
      <c r="O198">
        <v>54</v>
      </c>
      <c r="P198">
        <v>88.52459016393442</v>
      </c>
      <c r="R198">
        <v>52</v>
      </c>
      <c r="S198">
        <v>83.870967741935488</v>
      </c>
      <c r="U198">
        <v>59</v>
      </c>
      <c r="V198">
        <v>89.393939393939391</v>
      </c>
    </row>
    <row r="199" spans="1:22" x14ac:dyDescent="0.2">
      <c r="A199">
        <v>293317</v>
      </c>
      <c r="B199" t="s">
        <v>663</v>
      </c>
      <c r="C199">
        <v>555</v>
      </c>
      <c r="D199">
        <v>96.354166666666657</v>
      </c>
      <c r="F199">
        <v>546</v>
      </c>
      <c r="G199">
        <v>96.980461811722918</v>
      </c>
      <c r="I199">
        <v>593</v>
      </c>
      <c r="J199">
        <v>96.110210696920589</v>
      </c>
      <c r="L199">
        <v>519</v>
      </c>
      <c r="M199">
        <v>93.513513513513516</v>
      </c>
      <c r="O199">
        <v>551</v>
      </c>
      <c r="P199">
        <v>94.18803418803418</v>
      </c>
      <c r="R199">
        <v>475</v>
      </c>
      <c r="S199">
        <v>81.896551724137936</v>
      </c>
      <c r="U199">
        <v>541</v>
      </c>
      <c r="V199">
        <v>90.317195325542571</v>
      </c>
    </row>
    <row r="200" spans="1:22" x14ac:dyDescent="0.2">
      <c r="A200">
        <v>2905</v>
      </c>
      <c r="B200" t="s">
        <v>664</v>
      </c>
      <c r="C200">
        <v>3580</v>
      </c>
      <c r="D200">
        <v>83.410997204100653</v>
      </c>
      <c r="F200">
        <v>3634</v>
      </c>
      <c r="G200">
        <v>83.024902901530723</v>
      </c>
      <c r="I200">
        <v>3763</v>
      </c>
      <c r="J200">
        <v>82.521929824561397</v>
      </c>
      <c r="L200">
        <v>4102</v>
      </c>
      <c r="M200">
        <v>85.192107995846314</v>
      </c>
      <c r="O200">
        <v>3980</v>
      </c>
      <c r="P200">
        <v>82.727083766368736</v>
      </c>
      <c r="R200">
        <v>4134</v>
      </c>
      <c r="S200">
        <v>82.268656716417908</v>
      </c>
      <c r="U200">
        <v>4057</v>
      </c>
      <c r="V200">
        <v>80.384386764414501</v>
      </c>
    </row>
    <row r="201" spans="1:22" x14ac:dyDescent="0.2">
      <c r="A201">
        <v>29051</v>
      </c>
      <c r="B201" t="s">
        <v>665</v>
      </c>
      <c r="C201">
        <v>2470</v>
      </c>
      <c r="D201">
        <v>85.408022130013833</v>
      </c>
      <c r="F201">
        <v>2510</v>
      </c>
      <c r="G201">
        <v>87.122526900381814</v>
      </c>
      <c r="I201">
        <v>2535</v>
      </c>
      <c r="J201">
        <v>86.637047163362951</v>
      </c>
      <c r="L201">
        <v>2656</v>
      </c>
      <c r="M201">
        <v>86.712373490042438</v>
      </c>
      <c r="O201">
        <v>2704</v>
      </c>
      <c r="P201">
        <v>87.934959349593498</v>
      </c>
      <c r="R201">
        <v>2776</v>
      </c>
      <c r="S201">
        <v>86.237962100031069</v>
      </c>
      <c r="U201">
        <v>2808</v>
      </c>
      <c r="V201">
        <v>84.349654550916185</v>
      </c>
    </row>
    <row r="202" spans="1:22" x14ac:dyDescent="0.2">
      <c r="A202">
        <v>290030</v>
      </c>
      <c r="B202" t="s">
        <v>666</v>
      </c>
      <c r="C202">
        <v>107</v>
      </c>
      <c r="D202">
        <v>97.27272727272728</v>
      </c>
      <c r="F202">
        <v>93</v>
      </c>
      <c r="G202">
        <v>93</v>
      </c>
      <c r="I202">
        <v>89</v>
      </c>
      <c r="J202">
        <v>88.118811881188122</v>
      </c>
      <c r="L202">
        <v>90</v>
      </c>
      <c r="M202">
        <v>85.714285714285708</v>
      </c>
      <c r="O202">
        <v>91</v>
      </c>
      <c r="P202">
        <v>88.349514563106794</v>
      </c>
      <c r="R202">
        <v>88</v>
      </c>
      <c r="S202">
        <v>72.131147540983605</v>
      </c>
      <c r="U202">
        <v>73</v>
      </c>
      <c r="V202">
        <v>68.867924528301884</v>
      </c>
    </row>
    <row r="203" spans="1:22" x14ac:dyDescent="0.2">
      <c r="A203">
        <v>290070</v>
      </c>
      <c r="B203" t="s">
        <v>667</v>
      </c>
      <c r="C203">
        <v>835</v>
      </c>
      <c r="D203">
        <v>91.859185918591862</v>
      </c>
      <c r="F203">
        <v>919</v>
      </c>
      <c r="G203">
        <v>92.361809045226124</v>
      </c>
      <c r="I203">
        <v>869</v>
      </c>
      <c r="J203">
        <v>90.145228215767631</v>
      </c>
      <c r="L203">
        <v>954</v>
      </c>
      <c r="M203">
        <v>91.642651296829968</v>
      </c>
      <c r="O203">
        <v>911</v>
      </c>
      <c r="P203">
        <v>94.208893485005177</v>
      </c>
      <c r="R203">
        <v>917</v>
      </c>
      <c r="S203">
        <v>91.791791791791795</v>
      </c>
      <c r="U203">
        <v>928</v>
      </c>
      <c r="V203">
        <v>88.718929254302097</v>
      </c>
    </row>
    <row r="204" spans="1:22" x14ac:dyDescent="0.2">
      <c r="A204">
        <v>290190</v>
      </c>
      <c r="B204" t="s">
        <v>668</v>
      </c>
      <c r="C204">
        <v>74</v>
      </c>
      <c r="D204">
        <v>69.811320754716974</v>
      </c>
      <c r="F204">
        <v>57</v>
      </c>
      <c r="G204">
        <v>67.058823529411754</v>
      </c>
      <c r="I204">
        <v>92</v>
      </c>
      <c r="J204">
        <v>92.929292929292927</v>
      </c>
      <c r="L204">
        <v>91</v>
      </c>
      <c r="M204">
        <v>83.486238532110093</v>
      </c>
      <c r="O204">
        <v>88</v>
      </c>
      <c r="P204">
        <v>82.242990654205599</v>
      </c>
      <c r="R204">
        <v>92</v>
      </c>
      <c r="S204">
        <v>85.18518518518519</v>
      </c>
      <c r="U204">
        <v>86</v>
      </c>
      <c r="V204">
        <v>87.755102040816325</v>
      </c>
    </row>
    <row r="205" spans="1:22" x14ac:dyDescent="0.2">
      <c r="A205">
        <v>290205</v>
      </c>
      <c r="B205" t="s">
        <v>669</v>
      </c>
      <c r="C205">
        <v>52</v>
      </c>
      <c r="D205">
        <v>98.113207547169807</v>
      </c>
      <c r="F205">
        <v>60</v>
      </c>
      <c r="G205">
        <v>84.507042253521121</v>
      </c>
      <c r="I205">
        <v>45</v>
      </c>
      <c r="J205">
        <v>97.826086956521735</v>
      </c>
      <c r="L205">
        <v>53</v>
      </c>
      <c r="M205">
        <v>81.538461538461533</v>
      </c>
      <c r="O205">
        <v>48</v>
      </c>
      <c r="P205">
        <v>88.888888888888886</v>
      </c>
      <c r="R205">
        <v>56</v>
      </c>
      <c r="S205">
        <v>86.15384615384616</v>
      </c>
      <c r="U205">
        <v>55</v>
      </c>
      <c r="V205">
        <v>83.333333333333343</v>
      </c>
    </row>
    <row r="206" spans="1:22" x14ac:dyDescent="0.2">
      <c r="A206">
        <v>290220</v>
      </c>
      <c r="B206" t="s">
        <v>670</v>
      </c>
      <c r="C206">
        <v>50</v>
      </c>
      <c r="D206">
        <v>86.206896551724128</v>
      </c>
      <c r="F206">
        <v>37</v>
      </c>
      <c r="G206">
        <v>86.04651162790698</v>
      </c>
      <c r="I206">
        <v>47</v>
      </c>
      <c r="J206">
        <v>92.156862745098039</v>
      </c>
      <c r="L206">
        <v>44</v>
      </c>
      <c r="M206">
        <v>89.795918367346943</v>
      </c>
      <c r="O206">
        <v>45</v>
      </c>
      <c r="P206">
        <v>91.83673469387756</v>
      </c>
      <c r="R206">
        <v>41</v>
      </c>
      <c r="S206">
        <v>85.416666666666657</v>
      </c>
      <c r="U206">
        <v>52</v>
      </c>
      <c r="V206">
        <v>85.245901639344254</v>
      </c>
    </row>
    <row r="207" spans="1:22" x14ac:dyDescent="0.2">
      <c r="A207">
        <v>290700</v>
      </c>
      <c r="B207" t="s">
        <v>671</v>
      </c>
      <c r="C207">
        <v>47</v>
      </c>
      <c r="D207">
        <v>85.454545454545453</v>
      </c>
      <c r="F207">
        <v>47</v>
      </c>
      <c r="G207">
        <v>90.384615384615387</v>
      </c>
      <c r="I207">
        <v>37</v>
      </c>
      <c r="J207">
        <v>100</v>
      </c>
      <c r="L207">
        <v>39</v>
      </c>
      <c r="M207">
        <v>100</v>
      </c>
      <c r="O207">
        <v>50</v>
      </c>
      <c r="P207">
        <v>98.039215686274503</v>
      </c>
      <c r="R207">
        <v>35</v>
      </c>
      <c r="S207">
        <v>81.395348837209298</v>
      </c>
      <c r="U207">
        <v>43</v>
      </c>
      <c r="V207">
        <v>91.489361702127653</v>
      </c>
    </row>
    <row r="208" spans="1:22" x14ac:dyDescent="0.2">
      <c r="A208">
        <v>290750</v>
      </c>
      <c r="B208" t="s">
        <v>672</v>
      </c>
      <c r="C208">
        <v>267</v>
      </c>
      <c r="D208">
        <v>92.068965517241381</v>
      </c>
      <c r="F208">
        <v>279</v>
      </c>
      <c r="G208">
        <v>94.576271186440678</v>
      </c>
      <c r="I208">
        <v>280</v>
      </c>
      <c r="J208">
        <v>98.939929328621915</v>
      </c>
      <c r="L208">
        <v>263</v>
      </c>
      <c r="M208">
        <v>97.047970479704787</v>
      </c>
      <c r="O208">
        <v>288</v>
      </c>
      <c r="P208">
        <v>94.117647058823522</v>
      </c>
      <c r="R208">
        <v>302</v>
      </c>
      <c r="S208">
        <v>90.690690690690687</v>
      </c>
      <c r="U208">
        <v>305</v>
      </c>
      <c r="V208">
        <v>88.662790697674424</v>
      </c>
    </row>
    <row r="209" spans="1:22" x14ac:dyDescent="0.2">
      <c r="A209">
        <v>290960</v>
      </c>
      <c r="B209" t="s">
        <v>673</v>
      </c>
      <c r="C209">
        <v>85</v>
      </c>
      <c r="D209">
        <v>68</v>
      </c>
      <c r="F209">
        <v>64</v>
      </c>
      <c r="G209">
        <v>54.237288135593218</v>
      </c>
      <c r="I209">
        <v>71</v>
      </c>
      <c r="J209">
        <v>60.683760683760681</v>
      </c>
      <c r="L209">
        <v>69</v>
      </c>
      <c r="M209">
        <v>57.983193277310932</v>
      </c>
      <c r="O209">
        <v>63</v>
      </c>
      <c r="P209">
        <v>59.433962264150942</v>
      </c>
      <c r="R209">
        <v>86</v>
      </c>
      <c r="S209">
        <v>76.106194690265482</v>
      </c>
      <c r="U209">
        <v>85</v>
      </c>
      <c r="V209">
        <v>64.393939393939391</v>
      </c>
    </row>
    <row r="210" spans="1:22" x14ac:dyDescent="0.2">
      <c r="A210">
        <v>291050</v>
      </c>
      <c r="B210" t="s">
        <v>674</v>
      </c>
      <c r="C210">
        <v>166</v>
      </c>
      <c r="D210">
        <v>86.458333333333343</v>
      </c>
      <c r="F210">
        <v>202</v>
      </c>
      <c r="G210">
        <v>94.835680751173712</v>
      </c>
      <c r="I210">
        <v>206</v>
      </c>
      <c r="J210">
        <v>87.659574468085111</v>
      </c>
      <c r="L210">
        <v>204</v>
      </c>
      <c r="M210">
        <v>85.355648535564853</v>
      </c>
      <c r="O210">
        <v>206</v>
      </c>
      <c r="P210">
        <v>90.350877192982466</v>
      </c>
      <c r="R210">
        <v>197</v>
      </c>
      <c r="S210">
        <v>85.281385281385283</v>
      </c>
      <c r="U210">
        <v>200</v>
      </c>
      <c r="V210">
        <v>76.923076923076934</v>
      </c>
    </row>
    <row r="211" spans="1:22" x14ac:dyDescent="0.2">
      <c r="A211">
        <v>291060</v>
      </c>
      <c r="B211" t="s">
        <v>675</v>
      </c>
      <c r="C211">
        <v>176</v>
      </c>
      <c r="D211">
        <v>93.121693121693113</v>
      </c>
      <c r="F211">
        <v>170</v>
      </c>
      <c r="G211">
        <v>94.444444444444443</v>
      </c>
      <c r="I211">
        <v>165</v>
      </c>
      <c r="J211">
        <v>91.160220994475139</v>
      </c>
      <c r="L211">
        <v>169</v>
      </c>
      <c r="M211">
        <v>97.126436781609186</v>
      </c>
      <c r="O211">
        <v>173</v>
      </c>
      <c r="P211">
        <v>89.637305699481857</v>
      </c>
      <c r="R211">
        <v>174</v>
      </c>
      <c r="S211">
        <v>89.690721649484544</v>
      </c>
      <c r="U211">
        <v>183</v>
      </c>
      <c r="V211">
        <v>88.405797101449281</v>
      </c>
    </row>
    <row r="212" spans="1:22" x14ac:dyDescent="0.2">
      <c r="A212">
        <v>291370</v>
      </c>
      <c r="B212" t="s">
        <v>676</v>
      </c>
      <c r="C212">
        <v>147</v>
      </c>
      <c r="D212">
        <v>72.772277227722768</v>
      </c>
      <c r="F212">
        <v>139</v>
      </c>
      <c r="G212">
        <v>79.885057471264361</v>
      </c>
      <c r="I212">
        <v>170</v>
      </c>
      <c r="J212">
        <v>80.188679245283026</v>
      </c>
      <c r="L212">
        <v>184</v>
      </c>
      <c r="M212">
        <v>82.142857142857139</v>
      </c>
      <c r="O212">
        <v>198</v>
      </c>
      <c r="P212">
        <v>80.487804878048792</v>
      </c>
      <c r="R212">
        <v>161</v>
      </c>
      <c r="S212">
        <v>70</v>
      </c>
      <c r="U212">
        <v>156</v>
      </c>
      <c r="V212">
        <v>74.641148325358856</v>
      </c>
    </row>
    <row r="213" spans="1:22" x14ac:dyDescent="0.2">
      <c r="A213">
        <v>291590</v>
      </c>
      <c r="B213" t="s">
        <v>677</v>
      </c>
      <c r="C213">
        <v>23</v>
      </c>
      <c r="D213">
        <v>100</v>
      </c>
      <c r="F213">
        <v>33</v>
      </c>
      <c r="G213">
        <v>97.058823529411768</v>
      </c>
      <c r="I213">
        <v>23</v>
      </c>
      <c r="J213">
        <v>92</v>
      </c>
      <c r="L213">
        <v>30</v>
      </c>
      <c r="M213">
        <v>85.714285714285708</v>
      </c>
      <c r="O213">
        <v>38</v>
      </c>
      <c r="P213">
        <v>95</v>
      </c>
      <c r="R213">
        <v>31</v>
      </c>
      <c r="S213">
        <v>93.939393939393938</v>
      </c>
      <c r="U213">
        <v>25</v>
      </c>
      <c r="V213">
        <v>78.125</v>
      </c>
    </row>
    <row r="214" spans="1:22" x14ac:dyDescent="0.2">
      <c r="A214">
        <v>291650</v>
      </c>
      <c r="B214" t="s">
        <v>678</v>
      </c>
      <c r="C214">
        <v>87</v>
      </c>
      <c r="D214">
        <v>58.783783783783782</v>
      </c>
      <c r="F214">
        <v>78</v>
      </c>
      <c r="G214">
        <v>53.061224489795919</v>
      </c>
      <c r="I214">
        <v>90</v>
      </c>
      <c r="J214">
        <v>57.692307692307686</v>
      </c>
      <c r="L214">
        <v>84</v>
      </c>
      <c r="M214">
        <v>54.901960784313729</v>
      </c>
      <c r="O214">
        <v>109</v>
      </c>
      <c r="P214">
        <v>71.710526315789465</v>
      </c>
      <c r="R214">
        <v>139</v>
      </c>
      <c r="S214">
        <v>86.335403726708066</v>
      </c>
      <c r="U214">
        <v>157</v>
      </c>
      <c r="V214">
        <v>89.714285714285708</v>
      </c>
    </row>
    <row r="215" spans="1:22" x14ac:dyDescent="0.2">
      <c r="A215">
        <v>291790</v>
      </c>
      <c r="B215" t="s">
        <v>679</v>
      </c>
      <c r="C215">
        <v>37</v>
      </c>
      <c r="D215">
        <v>84.090909090909093</v>
      </c>
      <c r="F215">
        <v>33</v>
      </c>
      <c r="G215">
        <v>94.285714285714278</v>
      </c>
      <c r="I215">
        <v>32</v>
      </c>
      <c r="J215">
        <v>88.888888888888886</v>
      </c>
      <c r="L215">
        <v>46</v>
      </c>
      <c r="M215">
        <v>97.872340425531917</v>
      </c>
      <c r="O215">
        <v>36</v>
      </c>
      <c r="P215">
        <v>85.714285714285708</v>
      </c>
      <c r="R215">
        <v>54</v>
      </c>
      <c r="S215">
        <v>90</v>
      </c>
      <c r="U215">
        <v>55</v>
      </c>
      <c r="V215">
        <v>90.163934426229503</v>
      </c>
    </row>
    <row r="216" spans="1:22" x14ac:dyDescent="0.2">
      <c r="A216">
        <v>292330</v>
      </c>
      <c r="B216" t="s">
        <v>680</v>
      </c>
      <c r="C216">
        <v>27</v>
      </c>
      <c r="D216">
        <v>45.762711864406782</v>
      </c>
      <c r="F216">
        <v>32</v>
      </c>
      <c r="G216">
        <v>59.259259259259252</v>
      </c>
      <c r="I216">
        <v>21</v>
      </c>
      <c r="J216">
        <v>44.680851063829785</v>
      </c>
      <c r="L216">
        <v>40</v>
      </c>
      <c r="M216">
        <v>85.106382978723403</v>
      </c>
      <c r="O216">
        <v>28</v>
      </c>
      <c r="P216">
        <v>52.830188679245282</v>
      </c>
      <c r="R216">
        <v>50</v>
      </c>
      <c r="S216">
        <v>72.463768115942031</v>
      </c>
      <c r="U216">
        <v>44</v>
      </c>
      <c r="V216">
        <v>72.131147540983605</v>
      </c>
    </row>
    <row r="217" spans="1:22" x14ac:dyDescent="0.2">
      <c r="A217">
        <v>292410</v>
      </c>
      <c r="B217" t="s">
        <v>681</v>
      </c>
      <c r="C217">
        <v>31</v>
      </c>
      <c r="D217">
        <v>91.17647058823529</v>
      </c>
      <c r="F217">
        <v>44</v>
      </c>
      <c r="G217">
        <v>93.61702127659575</v>
      </c>
      <c r="I217">
        <v>32</v>
      </c>
      <c r="J217">
        <v>80</v>
      </c>
      <c r="L217">
        <v>41</v>
      </c>
      <c r="M217">
        <v>80.392156862745097</v>
      </c>
      <c r="O217">
        <v>42</v>
      </c>
      <c r="P217">
        <v>93.333333333333329</v>
      </c>
      <c r="R217">
        <v>45</v>
      </c>
      <c r="S217">
        <v>93.75</v>
      </c>
      <c r="U217">
        <v>40</v>
      </c>
      <c r="V217">
        <v>75.471698113207552</v>
      </c>
    </row>
    <row r="218" spans="1:22" x14ac:dyDescent="0.2">
      <c r="A218">
        <v>292700</v>
      </c>
      <c r="B218" t="s">
        <v>682</v>
      </c>
      <c r="C218">
        <v>173</v>
      </c>
      <c r="D218">
        <v>89.175257731958766</v>
      </c>
      <c r="F218">
        <v>155</v>
      </c>
      <c r="G218">
        <v>93.939393939393938</v>
      </c>
      <c r="I218">
        <v>197</v>
      </c>
      <c r="J218">
        <v>94.258373205741634</v>
      </c>
      <c r="L218">
        <v>196</v>
      </c>
      <c r="M218">
        <v>92.890995260663516</v>
      </c>
      <c r="O218">
        <v>207</v>
      </c>
      <c r="P218">
        <v>93.243243243243242</v>
      </c>
      <c r="R218">
        <v>229</v>
      </c>
      <c r="S218">
        <v>87.739463601532563</v>
      </c>
      <c r="U218">
        <v>217</v>
      </c>
      <c r="V218">
        <v>85.770750988142296</v>
      </c>
    </row>
    <row r="219" spans="1:22" x14ac:dyDescent="0.2">
      <c r="A219">
        <v>292970</v>
      </c>
      <c r="B219" t="s">
        <v>683</v>
      </c>
      <c r="C219">
        <v>86</v>
      </c>
      <c r="D219">
        <v>85.148514851485146</v>
      </c>
      <c r="F219">
        <v>68</v>
      </c>
      <c r="G219">
        <v>93.150684931506845</v>
      </c>
      <c r="I219">
        <v>69</v>
      </c>
      <c r="J219">
        <v>79.310344827586206</v>
      </c>
      <c r="L219">
        <v>59</v>
      </c>
      <c r="M219">
        <v>70.238095238095227</v>
      </c>
      <c r="O219">
        <v>83</v>
      </c>
      <c r="P219">
        <v>74.774774774774784</v>
      </c>
      <c r="R219">
        <v>79</v>
      </c>
      <c r="S219">
        <v>78.21782178217822</v>
      </c>
      <c r="U219">
        <v>104</v>
      </c>
      <c r="V219">
        <v>88.135593220338976</v>
      </c>
    </row>
    <row r="220" spans="1:22" x14ac:dyDescent="0.2">
      <c r="A220">
        <v>29052</v>
      </c>
      <c r="B220" t="s">
        <v>684</v>
      </c>
      <c r="C220">
        <v>1110</v>
      </c>
      <c r="D220">
        <v>79.285714285714278</v>
      </c>
      <c r="F220">
        <v>1124</v>
      </c>
      <c r="G220">
        <v>75.133689839572199</v>
      </c>
      <c r="I220">
        <v>1228</v>
      </c>
      <c r="J220">
        <v>75.152998776009795</v>
      </c>
      <c r="L220">
        <v>1446</v>
      </c>
      <c r="M220">
        <v>82.534246575342465</v>
      </c>
      <c r="O220">
        <v>1276</v>
      </c>
      <c r="P220">
        <v>73.502304147465438</v>
      </c>
      <c r="R220">
        <v>1358</v>
      </c>
      <c r="S220">
        <v>75.193798449612402</v>
      </c>
      <c r="U220">
        <v>1249</v>
      </c>
      <c r="V220">
        <v>72.700814901047721</v>
      </c>
    </row>
    <row r="221" spans="1:22" x14ac:dyDescent="0.2">
      <c r="A221">
        <v>290035</v>
      </c>
      <c r="B221" t="s">
        <v>685</v>
      </c>
      <c r="C221">
        <v>35</v>
      </c>
      <c r="D221">
        <v>92.10526315789474</v>
      </c>
      <c r="F221">
        <v>40</v>
      </c>
      <c r="G221">
        <v>97.560975609756099</v>
      </c>
      <c r="I221">
        <v>54</v>
      </c>
      <c r="J221">
        <v>70.129870129870127</v>
      </c>
      <c r="L221">
        <v>82</v>
      </c>
      <c r="M221">
        <v>96.470588235294116</v>
      </c>
      <c r="O221">
        <v>59</v>
      </c>
      <c r="P221">
        <v>88.059701492537314</v>
      </c>
      <c r="R221">
        <v>53</v>
      </c>
      <c r="S221">
        <v>64.634146341463421</v>
      </c>
      <c r="U221">
        <v>48</v>
      </c>
      <c r="V221">
        <v>52.173913043478258</v>
      </c>
    </row>
    <row r="222" spans="1:22" x14ac:dyDescent="0.2">
      <c r="A222">
        <v>290160</v>
      </c>
      <c r="B222" t="s">
        <v>686</v>
      </c>
      <c r="C222">
        <v>56</v>
      </c>
      <c r="D222">
        <v>86.15384615384616</v>
      </c>
      <c r="F222">
        <v>49</v>
      </c>
      <c r="G222">
        <v>62.025316455696199</v>
      </c>
      <c r="I222">
        <v>59</v>
      </c>
      <c r="J222">
        <v>75.641025641025635</v>
      </c>
      <c r="L222">
        <v>72</v>
      </c>
      <c r="M222">
        <v>88.888888888888886</v>
      </c>
      <c r="O222">
        <v>66</v>
      </c>
      <c r="P222">
        <v>83.544303797468359</v>
      </c>
      <c r="R222">
        <v>65</v>
      </c>
      <c r="S222">
        <v>87.837837837837839</v>
      </c>
      <c r="U222">
        <v>68</v>
      </c>
      <c r="V222">
        <v>78.160919540229884</v>
      </c>
    </row>
    <row r="223" spans="1:22" x14ac:dyDescent="0.2">
      <c r="A223">
        <v>290265</v>
      </c>
      <c r="B223" t="s">
        <v>687</v>
      </c>
      <c r="C223">
        <v>36</v>
      </c>
      <c r="D223">
        <v>76.59574468085107</v>
      </c>
      <c r="F223">
        <v>35</v>
      </c>
      <c r="G223">
        <v>71.428571428571431</v>
      </c>
      <c r="I223">
        <v>38</v>
      </c>
      <c r="J223">
        <v>70.370370370370367</v>
      </c>
      <c r="L223">
        <v>60</v>
      </c>
      <c r="M223">
        <v>82.191780821917803</v>
      </c>
      <c r="O223">
        <v>40</v>
      </c>
      <c r="P223">
        <v>66.666666666666657</v>
      </c>
      <c r="R223">
        <v>28</v>
      </c>
      <c r="S223">
        <v>46.666666666666664</v>
      </c>
      <c r="U223">
        <v>35</v>
      </c>
      <c r="V223">
        <v>64.81481481481481</v>
      </c>
    </row>
    <row r="224" spans="1:22" x14ac:dyDescent="0.2">
      <c r="A224">
        <v>290780</v>
      </c>
      <c r="B224" t="s">
        <v>688</v>
      </c>
      <c r="C224">
        <v>122</v>
      </c>
      <c r="D224">
        <v>75.776397515527947</v>
      </c>
      <c r="F224">
        <v>130</v>
      </c>
      <c r="G224">
        <v>73.033707865168537</v>
      </c>
      <c r="I224">
        <v>156</v>
      </c>
      <c r="J224">
        <v>91.228070175438589</v>
      </c>
      <c r="L224">
        <v>212</v>
      </c>
      <c r="M224">
        <v>92.576419213973807</v>
      </c>
      <c r="O224">
        <v>154</v>
      </c>
      <c r="P224">
        <v>70.967741935483872</v>
      </c>
      <c r="R224">
        <v>153</v>
      </c>
      <c r="S224">
        <v>75.369458128078819</v>
      </c>
      <c r="U224">
        <v>155</v>
      </c>
      <c r="V224">
        <v>69.196428571428569</v>
      </c>
    </row>
    <row r="225" spans="1:22" x14ac:dyDescent="0.2">
      <c r="A225">
        <v>290790</v>
      </c>
      <c r="B225" t="s">
        <v>689</v>
      </c>
      <c r="C225">
        <v>74</v>
      </c>
      <c r="D225">
        <v>74</v>
      </c>
      <c r="F225">
        <v>65</v>
      </c>
      <c r="G225">
        <v>69.892473118279568</v>
      </c>
      <c r="I225">
        <v>72</v>
      </c>
      <c r="J225">
        <v>79.120879120879124</v>
      </c>
      <c r="L225">
        <v>94</v>
      </c>
      <c r="M225">
        <v>77.685950413223139</v>
      </c>
      <c r="O225">
        <v>73</v>
      </c>
      <c r="P225">
        <v>69.523809523809518</v>
      </c>
      <c r="R225">
        <v>60</v>
      </c>
      <c r="S225">
        <v>64.516129032258064</v>
      </c>
      <c r="U225">
        <v>61</v>
      </c>
      <c r="V225">
        <v>64.893617021276597</v>
      </c>
    </row>
    <row r="226" spans="1:22" x14ac:dyDescent="0.2">
      <c r="A226">
        <v>290920</v>
      </c>
      <c r="B226" t="s">
        <v>690</v>
      </c>
      <c r="C226">
        <v>73</v>
      </c>
      <c r="D226">
        <v>93.589743589743591</v>
      </c>
      <c r="F226">
        <v>70</v>
      </c>
      <c r="G226">
        <v>86.419753086419746</v>
      </c>
      <c r="I226">
        <v>63</v>
      </c>
      <c r="J226">
        <v>92.64705882352942</v>
      </c>
      <c r="L226">
        <v>69</v>
      </c>
      <c r="M226">
        <v>86.25</v>
      </c>
      <c r="O226">
        <v>55</v>
      </c>
      <c r="P226">
        <v>73.333333333333329</v>
      </c>
      <c r="R226">
        <v>76</v>
      </c>
      <c r="S226">
        <v>87.356321839080465</v>
      </c>
      <c r="U226">
        <v>78</v>
      </c>
      <c r="V226">
        <v>84.782608695652172</v>
      </c>
    </row>
    <row r="227" spans="1:22" x14ac:dyDescent="0.2">
      <c r="A227">
        <v>291075</v>
      </c>
      <c r="B227" t="s">
        <v>691</v>
      </c>
      <c r="C227">
        <v>76</v>
      </c>
      <c r="D227">
        <v>91.566265060240966</v>
      </c>
      <c r="F227">
        <v>76</v>
      </c>
      <c r="G227">
        <v>89.411764705882362</v>
      </c>
      <c r="I227">
        <v>105</v>
      </c>
      <c r="J227">
        <v>88.983050847457619</v>
      </c>
      <c r="L227">
        <v>88</v>
      </c>
      <c r="M227">
        <v>89.795918367346943</v>
      </c>
      <c r="O227">
        <v>87</v>
      </c>
      <c r="P227">
        <v>83.65384615384616</v>
      </c>
      <c r="R227">
        <v>89</v>
      </c>
      <c r="S227">
        <v>89</v>
      </c>
      <c r="U227">
        <v>88</v>
      </c>
      <c r="V227">
        <v>75.862068965517238</v>
      </c>
    </row>
    <row r="228" spans="1:22" x14ac:dyDescent="0.2">
      <c r="A228">
        <v>291185</v>
      </c>
      <c r="B228" t="s">
        <v>692</v>
      </c>
      <c r="C228">
        <v>23</v>
      </c>
      <c r="D228">
        <v>37.096774193548384</v>
      </c>
      <c r="F228">
        <v>27</v>
      </c>
      <c r="G228">
        <v>42.1875</v>
      </c>
      <c r="I228">
        <v>38</v>
      </c>
      <c r="J228">
        <v>47.5</v>
      </c>
      <c r="L228">
        <v>60</v>
      </c>
      <c r="M228">
        <v>75.949367088607602</v>
      </c>
      <c r="O228">
        <v>29</v>
      </c>
      <c r="P228">
        <v>49.152542372881356</v>
      </c>
      <c r="R228">
        <v>71</v>
      </c>
      <c r="S228">
        <v>83.529411764705884</v>
      </c>
      <c r="U228">
        <v>61</v>
      </c>
      <c r="V228">
        <v>91.044776119402982</v>
      </c>
    </row>
    <row r="229" spans="1:22" x14ac:dyDescent="0.2">
      <c r="A229">
        <v>292290</v>
      </c>
      <c r="B229" t="s">
        <v>693</v>
      </c>
      <c r="C229">
        <v>89</v>
      </c>
      <c r="D229">
        <v>68.461538461538467</v>
      </c>
      <c r="F229">
        <v>99</v>
      </c>
      <c r="G229">
        <v>64.705882352941174</v>
      </c>
      <c r="I229">
        <v>84</v>
      </c>
      <c r="J229">
        <v>60</v>
      </c>
      <c r="L229">
        <v>84</v>
      </c>
      <c r="M229">
        <v>62.222222222222221</v>
      </c>
      <c r="O229">
        <v>87</v>
      </c>
      <c r="P229">
        <v>50.581395348837212</v>
      </c>
      <c r="R229">
        <v>91</v>
      </c>
      <c r="S229">
        <v>50.276243093922659</v>
      </c>
      <c r="U229">
        <v>95</v>
      </c>
      <c r="V229">
        <v>54.285714285714285</v>
      </c>
    </row>
    <row r="230" spans="1:22" x14ac:dyDescent="0.2">
      <c r="A230">
        <v>292305</v>
      </c>
      <c r="B230" t="s">
        <v>694</v>
      </c>
      <c r="C230">
        <v>30</v>
      </c>
      <c r="D230">
        <v>81.081081081081081</v>
      </c>
      <c r="F230">
        <v>18</v>
      </c>
      <c r="G230">
        <v>52.941176470588239</v>
      </c>
      <c r="I230">
        <v>20</v>
      </c>
      <c r="J230">
        <v>46.511627906976742</v>
      </c>
      <c r="L230">
        <v>26</v>
      </c>
      <c r="M230">
        <v>70.270270270270274</v>
      </c>
      <c r="O230">
        <v>33</v>
      </c>
      <c r="P230">
        <v>84.615384615384613</v>
      </c>
      <c r="R230">
        <v>42</v>
      </c>
      <c r="S230">
        <v>85.714285714285708</v>
      </c>
      <c r="U230">
        <v>35</v>
      </c>
      <c r="V230">
        <v>79.545454545454547</v>
      </c>
    </row>
    <row r="231" spans="1:22" x14ac:dyDescent="0.2">
      <c r="A231">
        <v>292310</v>
      </c>
      <c r="B231" t="s">
        <v>695</v>
      </c>
      <c r="C231">
        <v>80</v>
      </c>
      <c r="D231">
        <v>89.887640449438194</v>
      </c>
      <c r="F231">
        <v>84</v>
      </c>
      <c r="G231">
        <v>93.333333333333329</v>
      </c>
      <c r="I231">
        <v>102</v>
      </c>
      <c r="J231">
        <v>89.473684210526315</v>
      </c>
      <c r="L231">
        <v>119</v>
      </c>
      <c r="M231">
        <v>88.148148148148152</v>
      </c>
      <c r="O231">
        <v>122</v>
      </c>
      <c r="P231">
        <v>77.215189873417728</v>
      </c>
      <c r="R231">
        <v>132</v>
      </c>
      <c r="S231">
        <v>75</v>
      </c>
      <c r="U231">
        <v>71</v>
      </c>
      <c r="V231">
        <v>75.531914893617028</v>
      </c>
    </row>
    <row r="232" spans="1:22" x14ac:dyDescent="0.2">
      <c r="A232">
        <v>292380</v>
      </c>
      <c r="B232" t="s">
        <v>696</v>
      </c>
      <c r="C232">
        <v>148</v>
      </c>
      <c r="D232">
        <v>90.797546012269933</v>
      </c>
      <c r="F232">
        <v>152</v>
      </c>
      <c r="G232">
        <v>76</v>
      </c>
      <c r="I232">
        <v>139</v>
      </c>
      <c r="J232">
        <v>81.286549707602347</v>
      </c>
      <c r="L232">
        <v>166</v>
      </c>
      <c r="M232">
        <v>90.217391304347828</v>
      </c>
      <c r="O232">
        <v>162</v>
      </c>
      <c r="P232">
        <v>93.641618497109818</v>
      </c>
      <c r="R232">
        <v>125</v>
      </c>
      <c r="S232">
        <v>77.160493827160494</v>
      </c>
      <c r="U232">
        <v>105</v>
      </c>
      <c r="V232">
        <v>66.455696202531641</v>
      </c>
    </row>
    <row r="233" spans="1:22" x14ac:dyDescent="0.2">
      <c r="A233">
        <v>292650</v>
      </c>
      <c r="B233" t="s">
        <v>697</v>
      </c>
      <c r="C233">
        <v>34</v>
      </c>
      <c r="D233">
        <v>65.384615384615387</v>
      </c>
      <c r="F233">
        <v>25</v>
      </c>
      <c r="G233">
        <v>86.206896551724128</v>
      </c>
      <c r="I233">
        <v>49</v>
      </c>
      <c r="J233">
        <v>80.327868852459019</v>
      </c>
      <c r="L233">
        <v>50</v>
      </c>
      <c r="M233">
        <v>86.206896551724128</v>
      </c>
      <c r="O233">
        <v>39</v>
      </c>
      <c r="P233">
        <v>63.934426229508205</v>
      </c>
      <c r="R233">
        <v>64</v>
      </c>
      <c r="S233">
        <v>83.116883116883116</v>
      </c>
      <c r="U233">
        <v>60</v>
      </c>
      <c r="V233">
        <v>93.75</v>
      </c>
    </row>
    <row r="234" spans="1:22" x14ac:dyDescent="0.2">
      <c r="A234">
        <v>292660</v>
      </c>
      <c r="B234" t="s">
        <v>698</v>
      </c>
      <c r="C234">
        <v>201</v>
      </c>
      <c r="D234">
        <v>80.079681274900395</v>
      </c>
      <c r="F234">
        <v>214</v>
      </c>
      <c r="G234">
        <v>80.754716981132077</v>
      </c>
      <c r="I234">
        <v>210</v>
      </c>
      <c r="J234">
        <v>66.455696202531641</v>
      </c>
      <c r="L234">
        <v>222</v>
      </c>
      <c r="M234">
        <v>77.083333333333343</v>
      </c>
      <c r="O234">
        <v>237</v>
      </c>
      <c r="P234">
        <v>75.477707006369428</v>
      </c>
      <c r="R234">
        <v>252</v>
      </c>
      <c r="S234">
        <v>79.245283018867923</v>
      </c>
      <c r="U234">
        <v>220</v>
      </c>
      <c r="V234">
        <v>77.464788732394368</v>
      </c>
    </row>
    <row r="235" spans="1:22" x14ac:dyDescent="0.2">
      <c r="A235">
        <v>293076</v>
      </c>
      <c r="B235" t="s">
        <v>699</v>
      </c>
      <c r="C235">
        <v>33</v>
      </c>
      <c r="D235">
        <v>75</v>
      </c>
      <c r="F235">
        <v>40</v>
      </c>
      <c r="G235">
        <v>72.727272727272734</v>
      </c>
      <c r="I235">
        <v>39</v>
      </c>
      <c r="J235">
        <v>75</v>
      </c>
      <c r="L235">
        <v>42</v>
      </c>
      <c r="M235">
        <v>60.869565217391312</v>
      </c>
      <c r="O235">
        <v>33</v>
      </c>
      <c r="P235">
        <v>62.264150943396224</v>
      </c>
      <c r="R235">
        <v>57</v>
      </c>
      <c r="S235">
        <v>96.610169491525426</v>
      </c>
      <c r="U235">
        <v>69</v>
      </c>
      <c r="V235">
        <v>94.520547945205479</v>
      </c>
    </row>
    <row r="236" spans="1:22" x14ac:dyDescent="0.2">
      <c r="A236">
        <v>2906</v>
      </c>
      <c r="B236" t="s">
        <v>700</v>
      </c>
      <c r="C236">
        <v>3703</v>
      </c>
      <c r="D236">
        <v>78.586587436332763</v>
      </c>
      <c r="F236">
        <v>4143</v>
      </c>
      <c r="G236">
        <v>80.949589683470109</v>
      </c>
      <c r="I236">
        <v>4395</v>
      </c>
      <c r="J236">
        <v>82.072829131652654</v>
      </c>
      <c r="L236">
        <v>4799</v>
      </c>
      <c r="M236">
        <v>84.698199788210388</v>
      </c>
      <c r="O236">
        <v>4711</v>
      </c>
      <c r="P236">
        <v>83.840541021534079</v>
      </c>
      <c r="R236">
        <v>4933</v>
      </c>
      <c r="S236">
        <v>81.739850869925434</v>
      </c>
      <c r="U236">
        <v>4767</v>
      </c>
      <c r="V236">
        <v>77.701711491442538</v>
      </c>
    </row>
    <row r="237" spans="1:22" x14ac:dyDescent="0.2">
      <c r="A237">
        <v>29061</v>
      </c>
      <c r="B237" t="s">
        <v>701</v>
      </c>
      <c r="C237">
        <v>1593</v>
      </c>
      <c r="D237">
        <v>72.640218878248973</v>
      </c>
      <c r="F237">
        <v>1843</v>
      </c>
      <c r="G237">
        <v>75.532786885245912</v>
      </c>
      <c r="I237">
        <v>2087</v>
      </c>
      <c r="J237">
        <v>80.797522260936887</v>
      </c>
      <c r="L237">
        <v>2260</v>
      </c>
      <c r="M237">
        <v>84.454409566517185</v>
      </c>
      <c r="O237">
        <v>2294</v>
      </c>
      <c r="P237">
        <v>85.917602996254686</v>
      </c>
      <c r="R237">
        <v>2317</v>
      </c>
      <c r="S237">
        <v>84.654731457800509</v>
      </c>
      <c r="U237">
        <v>2225</v>
      </c>
      <c r="V237">
        <v>79.577968526466378</v>
      </c>
    </row>
    <row r="238" spans="1:22" x14ac:dyDescent="0.2">
      <c r="A238">
        <v>290590</v>
      </c>
      <c r="B238" t="s">
        <v>702</v>
      </c>
      <c r="C238">
        <v>80</v>
      </c>
      <c r="D238">
        <v>84.210526315789465</v>
      </c>
      <c r="F238">
        <v>111</v>
      </c>
      <c r="G238">
        <v>88.095238095238088</v>
      </c>
      <c r="I238">
        <v>126</v>
      </c>
      <c r="J238">
        <v>91.304347826086953</v>
      </c>
      <c r="L238">
        <v>118</v>
      </c>
      <c r="M238">
        <v>95.161290322580655</v>
      </c>
      <c r="O238">
        <v>96</v>
      </c>
      <c r="P238">
        <v>84.955752212389385</v>
      </c>
      <c r="R238">
        <v>119</v>
      </c>
      <c r="S238">
        <v>96.747967479674799</v>
      </c>
      <c r="U238">
        <v>98</v>
      </c>
      <c r="V238">
        <v>85.964912280701753</v>
      </c>
    </row>
    <row r="239" spans="1:22" x14ac:dyDescent="0.2">
      <c r="A239">
        <v>290682</v>
      </c>
      <c r="B239" t="s">
        <v>703</v>
      </c>
      <c r="C239">
        <v>40</v>
      </c>
      <c r="D239">
        <v>56.338028169014088</v>
      </c>
      <c r="F239">
        <v>41</v>
      </c>
      <c r="G239">
        <v>52.564102564102569</v>
      </c>
      <c r="I239">
        <v>45</v>
      </c>
      <c r="J239">
        <v>68.181818181818173</v>
      </c>
      <c r="L239">
        <v>56</v>
      </c>
      <c r="M239">
        <v>72.727272727272734</v>
      </c>
      <c r="O239">
        <v>43</v>
      </c>
      <c r="P239">
        <v>78.181818181818187</v>
      </c>
      <c r="R239">
        <v>53</v>
      </c>
      <c r="S239">
        <v>65.432098765432102</v>
      </c>
      <c r="U239">
        <v>52</v>
      </c>
      <c r="V239">
        <v>57.777777777777771</v>
      </c>
    </row>
    <row r="240" spans="1:22" x14ac:dyDescent="0.2">
      <c r="A240">
        <v>290720</v>
      </c>
      <c r="B240" t="s">
        <v>704</v>
      </c>
      <c r="C240">
        <v>205</v>
      </c>
      <c r="D240">
        <v>61.194029850746269</v>
      </c>
      <c r="F240">
        <v>193</v>
      </c>
      <c r="G240">
        <v>63.278688524590166</v>
      </c>
      <c r="I240">
        <v>265</v>
      </c>
      <c r="J240">
        <v>77.941176470588232</v>
      </c>
      <c r="L240">
        <v>267</v>
      </c>
      <c r="M240">
        <v>87.254901960784309</v>
      </c>
      <c r="O240">
        <v>304</v>
      </c>
      <c r="P240">
        <v>91.017964071856284</v>
      </c>
      <c r="R240">
        <v>345</v>
      </c>
      <c r="S240">
        <v>91.755319148936167</v>
      </c>
      <c r="U240">
        <v>311</v>
      </c>
      <c r="V240">
        <v>85.439560439560438</v>
      </c>
    </row>
    <row r="241" spans="1:22" x14ac:dyDescent="0.2">
      <c r="A241">
        <v>290990</v>
      </c>
      <c r="B241" t="s">
        <v>705</v>
      </c>
      <c r="C241">
        <v>102</v>
      </c>
      <c r="D241">
        <v>73.91304347826086</v>
      </c>
      <c r="F241">
        <v>122</v>
      </c>
      <c r="G241">
        <v>82.432432432432435</v>
      </c>
      <c r="I241">
        <v>133</v>
      </c>
      <c r="J241">
        <v>82.098765432098759</v>
      </c>
      <c r="L241">
        <v>151</v>
      </c>
      <c r="M241">
        <v>88.823529411764696</v>
      </c>
      <c r="O241">
        <v>173</v>
      </c>
      <c r="P241">
        <v>95.054945054945051</v>
      </c>
      <c r="R241">
        <v>147</v>
      </c>
      <c r="S241">
        <v>94.230769230769226</v>
      </c>
      <c r="U241">
        <v>151</v>
      </c>
      <c r="V241">
        <v>90.963855421686745</v>
      </c>
    </row>
    <row r="242" spans="1:22" x14ac:dyDescent="0.2">
      <c r="A242">
        <v>291840</v>
      </c>
      <c r="B242" t="s">
        <v>706</v>
      </c>
      <c r="C242">
        <v>717</v>
      </c>
      <c r="D242">
        <v>76.848874598070736</v>
      </c>
      <c r="F242">
        <v>858</v>
      </c>
      <c r="G242">
        <v>77.436823104693147</v>
      </c>
      <c r="I242">
        <v>975</v>
      </c>
      <c r="J242">
        <v>84.051724137931032</v>
      </c>
      <c r="L242">
        <v>1060</v>
      </c>
      <c r="M242">
        <v>85.829959514170042</v>
      </c>
      <c r="O242">
        <v>1084</v>
      </c>
      <c r="P242">
        <v>87.631366208569119</v>
      </c>
      <c r="R242">
        <v>1109</v>
      </c>
      <c r="S242">
        <v>87.391646966115061</v>
      </c>
      <c r="U242">
        <v>1070</v>
      </c>
      <c r="V242">
        <v>82.371054657428786</v>
      </c>
    </row>
    <row r="243" spans="1:22" x14ac:dyDescent="0.2">
      <c r="A243">
        <v>292440</v>
      </c>
      <c r="B243" t="s">
        <v>707</v>
      </c>
      <c r="C243">
        <v>81</v>
      </c>
      <c r="D243">
        <v>61.363636363636367</v>
      </c>
      <c r="F243">
        <v>100</v>
      </c>
      <c r="G243">
        <v>70.422535211267601</v>
      </c>
      <c r="I243">
        <v>104</v>
      </c>
      <c r="J243">
        <v>78.787878787878782</v>
      </c>
      <c r="L243">
        <v>119</v>
      </c>
      <c r="M243">
        <v>90.839694656488547</v>
      </c>
      <c r="O243">
        <v>108</v>
      </c>
      <c r="P243">
        <v>89.256198347107443</v>
      </c>
      <c r="R243">
        <v>107</v>
      </c>
      <c r="S243">
        <v>75.352112676056336</v>
      </c>
      <c r="U243">
        <v>79</v>
      </c>
      <c r="V243">
        <v>67.521367521367523</v>
      </c>
    </row>
    <row r="244" spans="1:22" x14ac:dyDescent="0.2">
      <c r="A244">
        <v>292600</v>
      </c>
      <c r="B244" t="s">
        <v>708</v>
      </c>
      <c r="C244">
        <v>141</v>
      </c>
      <c r="D244">
        <v>77.900552486187848</v>
      </c>
      <c r="F244">
        <v>157</v>
      </c>
      <c r="G244">
        <v>81.347150259067362</v>
      </c>
      <c r="I244">
        <v>173</v>
      </c>
      <c r="J244">
        <v>90.575916230366488</v>
      </c>
      <c r="L244">
        <v>174</v>
      </c>
      <c r="M244">
        <v>87.878787878787875</v>
      </c>
      <c r="O244">
        <v>192</v>
      </c>
      <c r="P244">
        <v>84.955752212389385</v>
      </c>
      <c r="R244">
        <v>177</v>
      </c>
      <c r="S244">
        <v>85.09615384615384</v>
      </c>
      <c r="U244">
        <v>172</v>
      </c>
      <c r="V244">
        <v>82.692307692307693</v>
      </c>
    </row>
    <row r="245" spans="1:22" x14ac:dyDescent="0.2">
      <c r="A245">
        <v>293020</v>
      </c>
      <c r="B245" t="s">
        <v>709</v>
      </c>
      <c r="C245">
        <v>62</v>
      </c>
      <c r="D245">
        <v>69.662921348314612</v>
      </c>
      <c r="F245">
        <v>72</v>
      </c>
      <c r="G245">
        <v>66.666666666666657</v>
      </c>
      <c r="I245">
        <v>83</v>
      </c>
      <c r="J245">
        <v>70.940170940170944</v>
      </c>
      <c r="L245">
        <v>94</v>
      </c>
      <c r="M245">
        <v>69.117647058823522</v>
      </c>
      <c r="O245">
        <v>75</v>
      </c>
      <c r="P245">
        <v>62.5</v>
      </c>
      <c r="R245">
        <v>95</v>
      </c>
      <c r="S245">
        <v>66.43356643356644</v>
      </c>
      <c r="U245">
        <v>96</v>
      </c>
      <c r="V245">
        <v>70.588235294117652</v>
      </c>
    </row>
    <row r="246" spans="1:22" x14ac:dyDescent="0.2">
      <c r="A246">
        <v>293077</v>
      </c>
      <c r="B246" t="s">
        <v>710</v>
      </c>
      <c r="C246">
        <v>103</v>
      </c>
      <c r="D246">
        <v>90.350877192982466</v>
      </c>
      <c r="F246">
        <v>112</v>
      </c>
      <c r="G246">
        <v>83.582089552238799</v>
      </c>
      <c r="I246">
        <v>101</v>
      </c>
      <c r="J246">
        <v>75.373134328358205</v>
      </c>
      <c r="L246">
        <v>132</v>
      </c>
      <c r="M246">
        <v>91.666666666666657</v>
      </c>
      <c r="O246">
        <v>111</v>
      </c>
      <c r="P246">
        <v>88.8</v>
      </c>
      <c r="R246">
        <v>88</v>
      </c>
      <c r="S246">
        <v>68.75</v>
      </c>
      <c r="U246">
        <v>109</v>
      </c>
      <c r="V246">
        <v>66.871165644171782</v>
      </c>
    </row>
    <row r="247" spans="1:22" x14ac:dyDescent="0.2">
      <c r="A247">
        <v>293200</v>
      </c>
      <c r="B247" t="s">
        <v>711</v>
      </c>
      <c r="C247">
        <v>62</v>
      </c>
      <c r="D247">
        <v>59.047619047619051</v>
      </c>
      <c r="F247">
        <v>77</v>
      </c>
      <c r="G247">
        <v>78.571428571428569</v>
      </c>
      <c r="I247">
        <v>82</v>
      </c>
      <c r="J247">
        <v>57.342657342657347</v>
      </c>
      <c r="L247">
        <v>89</v>
      </c>
      <c r="M247">
        <v>57.41935483870968</v>
      </c>
      <c r="O247">
        <v>108</v>
      </c>
      <c r="P247">
        <v>68.789808917197448</v>
      </c>
      <c r="R247">
        <v>77</v>
      </c>
      <c r="S247">
        <v>69.369369369369366</v>
      </c>
      <c r="U247">
        <v>87</v>
      </c>
      <c r="V247">
        <v>62.589928057553955</v>
      </c>
    </row>
    <row r="248" spans="1:22" x14ac:dyDescent="0.2">
      <c r="A248">
        <v>29062</v>
      </c>
      <c r="B248" t="s">
        <v>712</v>
      </c>
      <c r="C248">
        <v>995</v>
      </c>
      <c r="D248">
        <v>92.644320297951595</v>
      </c>
      <c r="F248">
        <v>1132</v>
      </c>
      <c r="G248">
        <v>94.254787676935891</v>
      </c>
      <c r="I248">
        <v>1211</v>
      </c>
      <c r="J248">
        <v>97.661290322580641</v>
      </c>
      <c r="L248">
        <v>1284</v>
      </c>
      <c r="M248">
        <v>96.905660377358487</v>
      </c>
      <c r="O248">
        <v>1265</v>
      </c>
      <c r="P248">
        <v>95.184349134687736</v>
      </c>
      <c r="R248">
        <v>1343</v>
      </c>
      <c r="S248">
        <v>95.046001415428165</v>
      </c>
      <c r="U248">
        <v>1458</v>
      </c>
      <c r="V248">
        <v>95.294117647058812</v>
      </c>
    </row>
    <row r="249" spans="1:22" x14ac:dyDescent="0.2">
      <c r="A249">
        <v>290020</v>
      </c>
      <c r="B249" t="s">
        <v>713</v>
      </c>
      <c r="C249">
        <v>70</v>
      </c>
      <c r="D249">
        <v>95.890410958904098</v>
      </c>
      <c r="F249">
        <v>82</v>
      </c>
      <c r="G249">
        <v>94.252873563218387</v>
      </c>
      <c r="I249">
        <v>84</v>
      </c>
      <c r="J249">
        <v>100</v>
      </c>
      <c r="L249">
        <v>70</v>
      </c>
      <c r="M249">
        <v>98.591549295774655</v>
      </c>
      <c r="O249">
        <v>67</v>
      </c>
      <c r="P249">
        <v>95.714285714285722</v>
      </c>
      <c r="R249">
        <v>96</v>
      </c>
      <c r="S249">
        <v>96</v>
      </c>
      <c r="U249">
        <v>97</v>
      </c>
      <c r="V249">
        <v>96.039603960396036</v>
      </c>
    </row>
    <row r="250" spans="1:22" x14ac:dyDescent="0.2">
      <c r="A250">
        <v>290770</v>
      </c>
      <c r="B250" t="s">
        <v>714</v>
      </c>
      <c r="C250">
        <v>46</v>
      </c>
      <c r="D250">
        <v>97.872340425531917</v>
      </c>
      <c r="F250">
        <v>52</v>
      </c>
      <c r="G250">
        <v>92.857142857142861</v>
      </c>
      <c r="I250">
        <v>39</v>
      </c>
      <c r="J250">
        <v>95.121951219512198</v>
      </c>
      <c r="L250">
        <v>51</v>
      </c>
      <c r="M250">
        <v>94.444444444444443</v>
      </c>
      <c r="O250">
        <v>57</v>
      </c>
      <c r="P250">
        <v>95</v>
      </c>
      <c r="R250">
        <v>64</v>
      </c>
      <c r="S250">
        <v>95.522388059701484</v>
      </c>
      <c r="U250">
        <v>57</v>
      </c>
      <c r="V250">
        <v>96.610169491525426</v>
      </c>
    </row>
    <row r="251" spans="1:22" x14ac:dyDescent="0.2">
      <c r="A251">
        <v>291140</v>
      </c>
      <c r="B251" t="s">
        <v>715</v>
      </c>
      <c r="C251">
        <v>68</v>
      </c>
      <c r="D251">
        <v>93.150684931506845</v>
      </c>
      <c r="F251">
        <v>77</v>
      </c>
      <c r="G251">
        <v>96.25</v>
      </c>
      <c r="I251">
        <v>75</v>
      </c>
      <c r="J251">
        <v>97.402597402597408</v>
      </c>
      <c r="L251">
        <v>71</v>
      </c>
      <c r="M251">
        <v>94.666666666666671</v>
      </c>
      <c r="O251">
        <v>78</v>
      </c>
      <c r="P251">
        <v>97.5</v>
      </c>
      <c r="R251">
        <v>88</v>
      </c>
      <c r="S251">
        <v>98.876404494382015</v>
      </c>
      <c r="U251">
        <v>100</v>
      </c>
      <c r="V251">
        <v>99.009900990099013</v>
      </c>
    </row>
    <row r="252" spans="1:22" x14ac:dyDescent="0.2">
      <c r="A252">
        <v>291810</v>
      </c>
      <c r="B252" t="s">
        <v>716</v>
      </c>
      <c r="C252">
        <v>135</v>
      </c>
      <c r="D252">
        <v>92.465753424657535</v>
      </c>
      <c r="F252">
        <v>183</v>
      </c>
      <c r="G252">
        <v>92.89340101522842</v>
      </c>
      <c r="I252">
        <v>166</v>
      </c>
      <c r="J252">
        <v>97.647058823529406</v>
      </c>
      <c r="L252">
        <v>198</v>
      </c>
      <c r="M252">
        <v>95.652173913043484</v>
      </c>
      <c r="O252">
        <v>191</v>
      </c>
      <c r="P252">
        <v>96.954314720812178</v>
      </c>
      <c r="R252">
        <v>201</v>
      </c>
      <c r="S252">
        <v>94.366197183098592</v>
      </c>
      <c r="U252">
        <v>226</v>
      </c>
      <c r="V252">
        <v>97.41379310344827</v>
      </c>
    </row>
    <row r="253" spans="1:22" x14ac:dyDescent="0.2">
      <c r="A253">
        <v>291990</v>
      </c>
      <c r="B253" t="s">
        <v>717</v>
      </c>
      <c r="C253">
        <v>22</v>
      </c>
      <c r="D253">
        <v>81.481481481481481</v>
      </c>
      <c r="F253">
        <v>35</v>
      </c>
      <c r="G253">
        <v>85.365853658536579</v>
      </c>
      <c r="I253">
        <v>37</v>
      </c>
      <c r="J253">
        <v>97.368421052631575</v>
      </c>
      <c r="L253">
        <v>35</v>
      </c>
      <c r="M253">
        <v>94.594594594594597</v>
      </c>
      <c r="O253">
        <v>39</v>
      </c>
      <c r="P253">
        <v>97.5</v>
      </c>
      <c r="R253">
        <v>43</v>
      </c>
      <c r="S253">
        <v>100</v>
      </c>
      <c r="U253">
        <v>34</v>
      </c>
      <c r="V253">
        <v>94.444444444444443</v>
      </c>
    </row>
    <row r="254" spans="1:22" x14ac:dyDescent="0.2">
      <c r="A254">
        <v>292400</v>
      </c>
      <c r="B254" t="s">
        <v>718</v>
      </c>
      <c r="C254">
        <v>533</v>
      </c>
      <c r="D254">
        <v>93.345008756567424</v>
      </c>
      <c r="F254">
        <v>567</v>
      </c>
      <c r="G254">
        <v>94.5</v>
      </c>
      <c r="I254">
        <v>642</v>
      </c>
      <c r="J254">
        <v>97.716894977168948</v>
      </c>
      <c r="L254">
        <v>686</v>
      </c>
      <c r="M254">
        <v>98.705035971223026</v>
      </c>
      <c r="O254">
        <v>666</v>
      </c>
      <c r="P254">
        <v>94.602272727272734</v>
      </c>
      <c r="R254">
        <v>681</v>
      </c>
      <c r="S254">
        <v>95.111731843575427</v>
      </c>
      <c r="U254">
        <v>753</v>
      </c>
      <c r="V254">
        <v>94.007490636704119</v>
      </c>
    </row>
    <row r="255" spans="1:22" x14ac:dyDescent="0.2">
      <c r="A255">
        <v>292420</v>
      </c>
      <c r="B255" t="s">
        <v>719</v>
      </c>
      <c r="C255">
        <v>34</v>
      </c>
      <c r="D255">
        <v>97.142857142857139</v>
      </c>
      <c r="F255">
        <v>48</v>
      </c>
      <c r="G255">
        <v>97.959183673469383</v>
      </c>
      <c r="I255">
        <v>55</v>
      </c>
      <c r="J255">
        <v>98.214285714285708</v>
      </c>
      <c r="L255">
        <v>48</v>
      </c>
      <c r="M255">
        <v>94.117647058823522</v>
      </c>
      <c r="O255">
        <v>46</v>
      </c>
      <c r="P255">
        <v>97.872340425531917</v>
      </c>
      <c r="R255">
        <v>44</v>
      </c>
      <c r="S255">
        <v>97.777777777777771</v>
      </c>
      <c r="U255">
        <v>57</v>
      </c>
      <c r="V255">
        <v>91.935483870967744</v>
      </c>
    </row>
    <row r="256" spans="1:22" x14ac:dyDescent="0.2">
      <c r="A256">
        <v>292710</v>
      </c>
      <c r="B256" t="s">
        <v>720</v>
      </c>
      <c r="C256">
        <v>39</v>
      </c>
      <c r="D256">
        <v>97.5</v>
      </c>
      <c r="F256">
        <v>28</v>
      </c>
      <c r="G256">
        <v>100</v>
      </c>
      <c r="I256">
        <v>32</v>
      </c>
      <c r="J256">
        <v>96.969696969696969</v>
      </c>
      <c r="L256">
        <v>44</v>
      </c>
      <c r="M256">
        <v>95.652173913043484</v>
      </c>
      <c r="O256">
        <v>46</v>
      </c>
      <c r="P256">
        <v>93.877551020408163</v>
      </c>
      <c r="R256">
        <v>44</v>
      </c>
      <c r="S256">
        <v>83.018867924528308</v>
      </c>
      <c r="U256">
        <v>59</v>
      </c>
      <c r="V256">
        <v>98.333333333333329</v>
      </c>
    </row>
    <row r="257" spans="1:22" x14ac:dyDescent="0.2">
      <c r="A257">
        <v>292760</v>
      </c>
      <c r="B257" t="s">
        <v>721</v>
      </c>
      <c r="C257">
        <v>48</v>
      </c>
      <c r="D257">
        <v>77.41935483870968</v>
      </c>
      <c r="F257">
        <v>60</v>
      </c>
      <c r="G257">
        <v>95.238095238095227</v>
      </c>
      <c r="I257">
        <v>81</v>
      </c>
      <c r="J257">
        <v>96.428571428571431</v>
      </c>
      <c r="L257">
        <v>81</v>
      </c>
      <c r="M257">
        <v>91.011235955056179</v>
      </c>
      <c r="O257">
        <v>75</v>
      </c>
      <c r="P257">
        <v>91.463414634146346</v>
      </c>
      <c r="R257">
        <v>82</v>
      </c>
      <c r="S257">
        <v>94.252873563218387</v>
      </c>
      <c r="U257">
        <v>75</v>
      </c>
      <c r="V257">
        <v>96.15384615384616</v>
      </c>
    </row>
    <row r="258" spans="1:22" x14ac:dyDescent="0.2">
      <c r="A258">
        <v>29063</v>
      </c>
      <c r="B258" t="s">
        <v>722</v>
      </c>
      <c r="C258">
        <v>1115</v>
      </c>
      <c r="D258">
        <v>77.162629757785467</v>
      </c>
      <c r="F258">
        <v>1168</v>
      </c>
      <c r="G258">
        <v>79.079214624238318</v>
      </c>
      <c r="I258">
        <v>1097</v>
      </c>
      <c r="J258">
        <v>71.605744125326382</v>
      </c>
      <c r="L258">
        <v>1255</v>
      </c>
      <c r="M258">
        <v>75.37537537537537</v>
      </c>
      <c r="O258">
        <v>1152</v>
      </c>
      <c r="P258">
        <v>71.111111111111114</v>
      </c>
      <c r="R258">
        <v>1273</v>
      </c>
      <c r="S258">
        <v>67.533156498673748</v>
      </c>
      <c r="U258">
        <v>1084</v>
      </c>
      <c r="V258">
        <v>59.922609176340522</v>
      </c>
    </row>
    <row r="259" spans="1:22" x14ac:dyDescent="0.2">
      <c r="A259">
        <v>290135</v>
      </c>
      <c r="B259" t="s">
        <v>723</v>
      </c>
      <c r="C259">
        <v>36</v>
      </c>
      <c r="D259">
        <v>59.016393442622949</v>
      </c>
      <c r="F259">
        <v>40</v>
      </c>
      <c r="G259">
        <v>45.977011494252871</v>
      </c>
      <c r="I259">
        <v>40</v>
      </c>
      <c r="J259">
        <v>51.282051282051277</v>
      </c>
      <c r="L259">
        <v>54</v>
      </c>
      <c r="M259">
        <v>66.666666666666657</v>
      </c>
      <c r="O259">
        <v>50</v>
      </c>
      <c r="P259">
        <v>58.82352941176471</v>
      </c>
      <c r="R259">
        <v>37</v>
      </c>
      <c r="S259">
        <v>40.217391304347828</v>
      </c>
      <c r="U259">
        <v>45</v>
      </c>
      <c r="V259">
        <v>48.913043478260867</v>
      </c>
    </row>
    <row r="260" spans="1:22" x14ac:dyDescent="0.2">
      <c r="A260">
        <v>290180</v>
      </c>
      <c r="B260" t="s">
        <v>724</v>
      </c>
      <c r="C260">
        <v>23</v>
      </c>
      <c r="D260">
        <v>54.761904761904766</v>
      </c>
      <c r="F260">
        <v>30</v>
      </c>
      <c r="G260">
        <v>88.235294117647058</v>
      </c>
      <c r="I260">
        <v>26</v>
      </c>
      <c r="J260">
        <v>47.272727272727273</v>
      </c>
      <c r="L260">
        <v>25</v>
      </c>
      <c r="M260">
        <v>41.666666666666671</v>
      </c>
      <c r="O260">
        <v>21</v>
      </c>
      <c r="P260">
        <v>42.857142857142854</v>
      </c>
      <c r="R260">
        <v>26</v>
      </c>
      <c r="S260">
        <v>46.428571428571431</v>
      </c>
      <c r="U260">
        <v>29</v>
      </c>
      <c r="V260">
        <v>43.939393939393938</v>
      </c>
    </row>
    <row r="261" spans="1:22" x14ac:dyDescent="0.2">
      <c r="A261">
        <v>290600</v>
      </c>
      <c r="B261" t="s">
        <v>725</v>
      </c>
      <c r="C261">
        <v>266</v>
      </c>
      <c r="D261">
        <v>81.345565749235476</v>
      </c>
      <c r="F261">
        <v>247</v>
      </c>
      <c r="G261">
        <v>82.608695652173907</v>
      </c>
      <c r="I261">
        <v>223</v>
      </c>
      <c r="J261">
        <v>69.6875</v>
      </c>
      <c r="L261">
        <v>243</v>
      </c>
      <c r="M261">
        <v>72.53731343283583</v>
      </c>
      <c r="O261">
        <v>215</v>
      </c>
      <c r="P261">
        <v>64.759036144578303</v>
      </c>
      <c r="R261">
        <v>318</v>
      </c>
      <c r="S261">
        <v>80.710659898477161</v>
      </c>
      <c r="U261">
        <v>235</v>
      </c>
      <c r="V261">
        <v>64.38356164383562</v>
      </c>
    </row>
    <row r="262" spans="1:22" x14ac:dyDescent="0.2">
      <c r="A262">
        <v>291085</v>
      </c>
      <c r="B262" t="s">
        <v>726</v>
      </c>
      <c r="C262">
        <v>52</v>
      </c>
      <c r="D262">
        <v>69.333333333333343</v>
      </c>
      <c r="F262">
        <v>67</v>
      </c>
      <c r="G262">
        <v>79.761904761904773</v>
      </c>
      <c r="I262">
        <v>70</v>
      </c>
      <c r="J262">
        <v>72.164948453608247</v>
      </c>
      <c r="L262">
        <v>101</v>
      </c>
      <c r="M262">
        <v>82.113821138211378</v>
      </c>
      <c r="O262">
        <v>64</v>
      </c>
      <c r="P262">
        <v>65.979381443298962</v>
      </c>
      <c r="R262">
        <v>57</v>
      </c>
      <c r="S262">
        <v>66.279069767441854</v>
      </c>
      <c r="U262">
        <v>72</v>
      </c>
      <c r="V262">
        <v>66.666666666666657</v>
      </c>
    </row>
    <row r="263" spans="1:22" x14ac:dyDescent="0.2">
      <c r="A263">
        <v>291700</v>
      </c>
      <c r="B263" t="s">
        <v>727</v>
      </c>
      <c r="C263">
        <v>153</v>
      </c>
      <c r="D263">
        <v>90</v>
      </c>
      <c r="F263">
        <v>173</v>
      </c>
      <c r="G263">
        <v>86.934673366834176</v>
      </c>
      <c r="I263">
        <v>171</v>
      </c>
      <c r="J263">
        <v>85.5</v>
      </c>
      <c r="L263">
        <v>163</v>
      </c>
      <c r="M263">
        <v>89.560439560439562</v>
      </c>
      <c r="O263">
        <v>177</v>
      </c>
      <c r="P263">
        <v>86.341463414634148</v>
      </c>
      <c r="R263">
        <v>164</v>
      </c>
      <c r="S263">
        <v>69.787234042553195</v>
      </c>
      <c r="U263">
        <v>120</v>
      </c>
      <c r="V263">
        <v>60.301507537688437</v>
      </c>
    </row>
    <row r="264" spans="1:22" x14ac:dyDescent="0.2">
      <c r="A264">
        <v>291770</v>
      </c>
      <c r="B264" t="s">
        <v>728</v>
      </c>
      <c r="C264">
        <v>121</v>
      </c>
      <c r="D264">
        <v>74.233128834355838</v>
      </c>
      <c r="F264">
        <v>123</v>
      </c>
      <c r="G264">
        <v>72.781065088757401</v>
      </c>
      <c r="I264">
        <v>116</v>
      </c>
      <c r="J264">
        <v>65.909090909090907</v>
      </c>
      <c r="L264">
        <v>113</v>
      </c>
      <c r="M264">
        <v>56.218905472636813</v>
      </c>
      <c r="O264">
        <v>110</v>
      </c>
      <c r="P264">
        <v>61.797752808988761</v>
      </c>
      <c r="R264">
        <v>123</v>
      </c>
      <c r="S264">
        <v>56.682027649769587</v>
      </c>
      <c r="U264">
        <v>101</v>
      </c>
      <c r="V264">
        <v>53.439153439153444</v>
      </c>
    </row>
    <row r="265" spans="1:22" x14ac:dyDescent="0.2">
      <c r="A265">
        <v>292460</v>
      </c>
      <c r="B265" t="s">
        <v>729</v>
      </c>
      <c r="C265">
        <v>68</v>
      </c>
      <c r="D265">
        <v>93.150684931506845</v>
      </c>
      <c r="F265">
        <v>55</v>
      </c>
      <c r="G265">
        <v>94.827586206896555</v>
      </c>
      <c r="I265">
        <v>73</v>
      </c>
      <c r="J265">
        <v>97.333333333333343</v>
      </c>
      <c r="L265">
        <v>77</v>
      </c>
      <c r="M265">
        <v>86.516853932584269</v>
      </c>
      <c r="O265">
        <v>67</v>
      </c>
      <c r="P265">
        <v>78.82352941176471</v>
      </c>
      <c r="R265">
        <v>78</v>
      </c>
      <c r="S265">
        <v>70.270270270270274</v>
      </c>
      <c r="U265">
        <v>68</v>
      </c>
      <c r="V265">
        <v>61.261261261261254</v>
      </c>
    </row>
    <row r="266" spans="1:22" x14ac:dyDescent="0.2">
      <c r="A266">
        <v>292525</v>
      </c>
      <c r="B266" t="s">
        <v>730</v>
      </c>
      <c r="C266">
        <v>44</v>
      </c>
      <c r="D266">
        <v>65.671641791044777</v>
      </c>
      <c r="F266">
        <v>75</v>
      </c>
      <c r="G266">
        <v>78.125</v>
      </c>
      <c r="I266">
        <v>58</v>
      </c>
      <c r="J266">
        <v>70.731707317073173</v>
      </c>
      <c r="L266">
        <v>93</v>
      </c>
      <c r="M266">
        <v>83.78378378378379</v>
      </c>
      <c r="O266">
        <v>63</v>
      </c>
      <c r="P266">
        <v>72.41379310344827</v>
      </c>
      <c r="R266">
        <v>76</v>
      </c>
      <c r="S266">
        <v>67.857142857142861</v>
      </c>
      <c r="U266">
        <v>56</v>
      </c>
      <c r="V266">
        <v>56</v>
      </c>
    </row>
    <row r="267" spans="1:22" x14ac:dyDescent="0.2">
      <c r="A267">
        <v>293010</v>
      </c>
      <c r="B267" t="s">
        <v>731</v>
      </c>
      <c r="C267">
        <v>352</v>
      </c>
      <c r="D267">
        <v>75.37473233404711</v>
      </c>
      <c r="F267">
        <v>358</v>
      </c>
      <c r="G267">
        <v>79.379157427937912</v>
      </c>
      <c r="I267">
        <v>320</v>
      </c>
      <c r="J267">
        <v>71.269487750556792</v>
      </c>
      <c r="L267">
        <v>386</v>
      </c>
      <c r="M267">
        <v>79.917184265010349</v>
      </c>
      <c r="O267">
        <v>385</v>
      </c>
      <c r="P267">
        <v>76.69322709163346</v>
      </c>
      <c r="R267">
        <v>394</v>
      </c>
      <c r="S267">
        <v>67.697594501718214</v>
      </c>
      <c r="U267">
        <v>358</v>
      </c>
      <c r="V267">
        <v>61.830742659758208</v>
      </c>
    </row>
    <row r="268" spans="1:22" x14ac:dyDescent="0.2">
      <c r="A268">
        <v>2907</v>
      </c>
      <c r="B268" t="s">
        <v>732</v>
      </c>
      <c r="C268">
        <v>2721</v>
      </c>
      <c r="D268">
        <v>71.398583049068492</v>
      </c>
      <c r="F268">
        <v>3157</v>
      </c>
      <c r="G268">
        <v>80.803685692347074</v>
      </c>
      <c r="I268">
        <v>3402</v>
      </c>
      <c r="J268">
        <v>85.822401614530776</v>
      </c>
      <c r="L268">
        <v>3511</v>
      </c>
      <c r="M268">
        <v>84.500601684717211</v>
      </c>
      <c r="O268">
        <v>3599</v>
      </c>
      <c r="P268">
        <v>86.848455598455601</v>
      </c>
      <c r="R268">
        <v>3774</v>
      </c>
      <c r="S268">
        <v>86.007292616226067</v>
      </c>
      <c r="U268">
        <v>3672</v>
      </c>
      <c r="V268">
        <v>84.842883548983366</v>
      </c>
    </row>
    <row r="269" spans="1:22" x14ac:dyDescent="0.2">
      <c r="A269">
        <v>29071</v>
      </c>
      <c r="B269" t="s">
        <v>733</v>
      </c>
      <c r="C269">
        <v>1134</v>
      </c>
      <c r="D269">
        <v>74.752801582069878</v>
      </c>
      <c r="F269">
        <v>1404</v>
      </c>
      <c r="G269">
        <v>84.629294755877041</v>
      </c>
      <c r="I269">
        <v>1577</v>
      </c>
      <c r="J269">
        <v>89.65321205230245</v>
      </c>
      <c r="L269">
        <v>1640</v>
      </c>
      <c r="M269">
        <v>86.818422445738491</v>
      </c>
      <c r="O269">
        <v>1704</v>
      </c>
      <c r="P269">
        <v>91.612903225806448</v>
      </c>
      <c r="R269">
        <v>1801</v>
      </c>
      <c r="S269">
        <v>90.502512562814076</v>
      </c>
      <c r="U269">
        <v>1718</v>
      </c>
      <c r="V269">
        <v>90.468667719852562</v>
      </c>
    </row>
    <row r="270" spans="1:22" x14ac:dyDescent="0.2">
      <c r="A270">
        <v>290140</v>
      </c>
      <c r="B270" t="s">
        <v>734</v>
      </c>
      <c r="C270">
        <v>43</v>
      </c>
      <c r="D270">
        <v>53.75</v>
      </c>
      <c r="F270">
        <v>63</v>
      </c>
      <c r="G270">
        <v>87.5</v>
      </c>
      <c r="I270">
        <v>63</v>
      </c>
      <c r="J270">
        <v>91.304347826086953</v>
      </c>
      <c r="L270">
        <v>79</v>
      </c>
      <c r="M270">
        <v>85.869565217391312</v>
      </c>
      <c r="O270">
        <v>97</v>
      </c>
      <c r="P270">
        <v>92.38095238095238</v>
      </c>
      <c r="R270">
        <v>83</v>
      </c>
      <c r="S270">
        <v>91.208791208791212</v>
      </c>
      <c r="U270">
        <v>59</v>
      </c>
      <c r="V270">
        <v>65.555555555555557</v>
      </c>
    </row>
    <row r="271" spans="1:22" x14ac:dyDescent="0.2">
      <c r="A271">
        <v>290250</v>
      </c>
      <c r="B271" t="s">
        <v>735</v>
      </c>
      <c r="C271">
        <v>37</v>
      </c>
      <c r="D271">
        <v>56.060606060606055</v>
      </c>
      <c r="F271">
        <v>24</v>
      </c>
      <c r="G271">
        <v>48</v>
      </c>
      <c r="I271">
        <v>39</v>
      </c>
      <c r="J271">
        <v>60</v>
      </c>
      <c r="L271">
        <v>32</v>
      </c>
      <c r="M271">
        <v>53.333333333333336</v>
      </c>
      <c r="O271">
        <v>41</v>
      </c>
      <c r="P271">
        <v>66.129032258064512</v>
      </c>
      <c r="R271">
        <v>35</v>
      </c>
      <c r="S271">
        <v>76.08695652173914</v>
      </c>
      <c r="U271">
        <v>34</v>
      </c>
      <c r="V271">
        <v>100</v>
      </c>
    </row>
    <row r="272" spans="1:22" x14ac:dyDescent="0.2">
      <c r="A272">
        <v>290320</v>
      </c>
      <c r="B272" t="s">
        <v>736</v>
      </c>
      <c r="C272">
        <v>472</v>
      </c>
      <c r="D272">
        <v>76.623376623376629</v>
      </c>
      <c r="F272">
        <v>598</v>
      </c>
      <c r="G272">
        <v>93.730407523510976</v>
      </c>
      <c r="I272">
        <v>633</v>
      </c>
      <c r="J272">
        <v>96.493902439024396</v>
      </c>
      <c r="L272">
        <v>735</v>
      </c>
      <c r="M272">
        <v>99.190283400809719</v>
      </c>
      <c r="O272">
        <v>711</v>
      </c>
      <c r="P272">
        <v>98.887343532684284</v>
      </c>
      <c r="R272">
        <v>734</v>
      </c>
      <c r="S272">
        <v>97.347480106100789</v>
      </c>
      <c r="U272">
        <v>716</v>
      </c>
      <c r="V272">
        <v>97.282608695652172</v>
      </c>
    </row>
    <row r="273" spans="1:22" x14ac:dyDescent="0.2">
      <c r="A273">
        <v>290440</v>
      </c>
      <c r="B273" t="s">
        <v>737</v>
      </c>
      <c r="C273">
        <v>17</v>
      </c>
      <c r="D273">
        <v>51.515151515151516</v>
      </c>
      <c r="F273">
        <v>23</v>
      </c>
      <c r="G273">
        <v>60.526315789473685</v>
      </c>
      <c r="I273">
        <v>22</v>
      </c>
      <c r="J273">
        <v>88</v>
      </c>
      <c r="L273">
        <v>26</v>
      </c>
      <c r="M273">
        <v>70.270270270270274</v>
      </c>
      <c r="O273">
        <v>31</v>
      </c>
      <c r="P273">
        <v>79.487179487179489</v>
      </c>
      <c r="R273">
        <v>28</v>
      </c>
      <c r="S273">
        <v>65.116279069767444</v>
      </c>
      <c r="U273">
        <v>32</v>
      </c>
      <c r="V273">
        <v>80</v>
      </c>
    </row>
    <row r="274" spans="1:22" x14ac:dyDescent="0.2">
      <c r="A274">
        <v>290740</v>
      </c>
      <c r="B274" t="s">
        <v>738</v>
      </c>
      <c r="C274">
        <v>5</v>
      </c>
      <c r="D274">
        <v>55.555555555555557</v>
      </c>
      <c r="F274">
        <v>8</v>
      </c>
      <c r="G274">
        <v>61.53846153846154</v>
      </c>
      <c r="I274">
        <v>8</v>
      </c>
      <c r="J274">
        <v>88.888888888888886</v>
      </c>
      <c r="L274">
        <v>9</v>
      </c>
      <c r="M274">
        <v>56.25</v>
      </c>
      <c r="O274">
        <v>11</v>
      </c>
      <c r="P274">
        <v>91.666666666666657</v>
      </c>
      <c r="R274">
        <v>16</v>
      </c>
      <c r="S274">
        <v>94.117647058823522</v>
      </c>
      <c r="U274">
        <v>15</v>
      </c>
      <c r="V274">
        <v>100</v>
      </c>
    </row>
    <row r="275" spans="1:22" x14ac:dyDescent="0.2">
      <c r="A275">
        <v>290940</v>
      </c>
      <c r="B275" t="s">
        <v>739</v>
      </c>
      <c r="C275">
        <v>31</v>
      </c>
      <c r="D275">
        <v>48.4375</v>
      </c>
      <c r="F275">
        <v>34</v>
      </c>
      <c r="G275">
        <v>55.737704918032783</v>
      </c>
      <c r="I275">
        <v>40</v>
      </c>
      <c r="J275">
        <v>63.492063492063487</v>
      </c>
      <c r="L275">
        <v>34</v>
      </c>
      <c r="M275">
        <v>54.838709677419352</v>
      </c>
      <c r="O275">
        <v>52</v>
      </c>
      <c r="P275">
        <v>77.611940298507463</v>
      </c>
      <c r="R275">
        <v>60</v>
      </c>
      <c r="S275">
        <v>71.428571428571431</v>
      </c>
      <c r="U275">
        <v>61</v>
      </c>
      <c r="V275">
        <v>88.405797101449281</v>
      </c>
    </row>
    <row r="276" spans="1:22" x14ac:dyDescent="0.2">
      <c r="A276">
        <v>290970</v>
      </c>
      <c r="B276" t="s">
        <v>740</v>
      </c>
      <c r="C276">
        <v>46</v>
      </c>
      <c r="D276">
        <v>90.196078431372555</v>
      </c>
      <c r="F276">
        <v>48</v>
      </c>
      <c r="G276">
        <v>94.117647058823522</v>
      </c>
      <c r="I276">
        <v>57</v>
      </c>
      <c r="J276">
        <v>96.610169491525426</v>
      </c>
      <c r="L276">
        <v>56</v>
      </c>
      <c r="M276">
        <v>90.322580645161281</v>
      </c>
      <c r="O276">
        <v>45</v>
      </c>
      <c r="P276">
        <v>86.538461538461547</v>
      </c>
      <c r="R276">
        <v>62</v>
      </c>
      <c r="S276">
        <v>89.85507246376811</v>
      </c>
      <c r="U276">
        <v>54</v>
      </c>
      <c r="V276">
        <v>91.525423728813564</v>
      </c>
    </row>
    <row r="277" spans="1:22" x14ac:dyDescent="0.2">
      <c r="A277">
        <v>291110</v>
      </c>
      <c r="B277" t="s">
        <v>741</v>
      </c>
      <c r="C277">
        <v>62</v>
      </c>
      <c r="D277">
        <v>89.85507246376811</v>
      </c>
      <c r="F277">
        <v>77</v>
      </c>
      <c r="G277">
        <v>95.061728395061735</v>
      </c>
      <c r="I277">
        <v>100</v>
      </c>
      <c r="J277">
        <v>93.45794392523365</v>
      </c>
      <c r="L277">
        <v>88</v>
      </c>
      <c r="M277">
        <v>92.631578947368425</v>
      </c>
      <c r="O277">
        <v>94</v>
      </c>
      <c r="P277">
        <v>95.918367346938766</v>
      </c>
      <c r="R277">
        <v>78</v>
      </c>
      <c r="S277">
        <v>93.975903614457835</v>
      </c>
      <c r="U277">
        <v>90</v>
      </c>
      <c r="V277">
        <v>97.826086956521735</v>
      </c>
    </row>
    <row r="278" spans="1:22" x14ac:dyDescent="0.2">
      <c r="A278">
        <v>291955</v>
      </c>
      <c r="B278" t="s">
        <v>742</v>
      </c>
      <c r="C278">
        <v>125</v>
      </c>
      <c r="D278">
        <v>88.652482269503537</v>
      </c>
      <c r="F278">
        <v>179</v>
      </c>
      <c r="G278">
        <v>88.613861386138609</v>
      </c>
      <c r="I278">
        <v>215</v>
      </c>
      <c r="J278">
        <v>89.958158995815893</v>
      </c>
      <c r="L278">
        <v>188</v>
      </c>
      <c r="M278">
        <v>85.067873303167417</v>
      </c>
      <c r="O278">
        <v>183</v>
      </c>
      <c r="P278">
        <v>93.84615384615384</v>
      </c>
      <c r="R278">
        <v>243</v>
      </c>
      <c r="S278">
        <v>92.045454545454547</v>
      </c>
      <c r="U278">
        <v>267</v>
      </c>
      <c r="V278">
        <v>90.816326530612244</v>
      </c>
    </row>
    <row r="279" spans="1:22" x14ac:dyDescent="0.2">
      <c r="A279">
        <v>292045</v>
      </c>
      <c r="B279" t="s">
        <v>743</v>
      </c>
      <c r="C279">
        <v>26</v>
      </c>
      <c r="D279">
        <v>96.296296296296291</v>
      </c>
      <c r="F279">
        <v>28</v>
      </c>
      <c r="G279">
        <v>93.333333333333329</v>
      </c>
      <c r="I279">
        <v>18</v>
      </c>
      <c r="J279">
        <v>100</v>
      </c>
      <c r="L279">
        <v>10</v>
      </c>
      <c r="M279">
        <v>90.909090909090907</v>
      </c>
      <c r="O279">
        <v>15</v>
      </c>
      <c r="P279">
        <v>93.75</v>
      </c>
      <c r="R279">
        <v>28</v>
      </c>
      <c r="S279">
        <v>93.333333333333329</v>
      </c>
      <c r="U279">
        <v>20</v>
      </c>
      <c r="V279">
        <v>100</v>
      </c>
    </row>
    <row r="280" spans="1:22" x14ac:dyDescent="0.2">
      <c r="A280">
        <v>292620</v>
      </c>
      <c r="B280" t="s">
        <v>744</v>
      </c>
      <c r="C280">
        <v>76</v>
      </c>
      <c r="D280">
        <v>71.028037383177562</v>
      </c>
      <c r="F280">
        <v>100</v>
      </c>
      <c r="G280">
        <v>71.942446043165461</v>
      </c>
      <c r="I280">
        <v>107</v>
      </c>
      <c r="J280">
        <v>75.352112676056336</v>
      </c>
      <c r="L280">
        <v>107</v>
      </c>
      <c r="M280">
        <v>69.480519480519476</v>
      </c>
      <c r="O280">
        <v>93</v>
      </c>
      <c r="P280">
        <v>68.888888888888886</v>
      </c>
      <c r="R280">
        <v>107</v>
      </c>
      <c r="S280">
        <v>69.93464052287581</v>
      </c>
      <c r="U280">
        <v>103</v>
      </c>
      <c r="V280">
        <v>73.049645390070921</v>
      </c>
    </row>
    <row r="281" spans="1:22" x14ac:dyDescent="0.2">
      <c r="A281">
        <v>292840</v>
      </c>
      <c r="B281" t="s">
        <v>745</v>
      </c>
      <c r="C281">
        <v>65</v>
      </c>
      <c r="D281">
        <v>86.666666666666671</v>
      </c>
      <c r="F281">
        <v>95</v>
      </c>
      <c r="G281">
        <v>89.622641509433961</v>
      </c>
      <c r="I281">
        <v>112</v>
      </c>
      <c r="J281">
        <v>93.333333333333329</v>
      </c>
      <c r="L281">
        <v>121</v>
      </c>
      <c r="M281">
        <v>93.07692307692308</v>
      </c>
      <c r="O281">
        <v>117</v>
      </c>
      <c r="P281">
        <v>95.121951219512198</v>
      </c>
      <c r="R281">
        <v>144</v>
      </c>
      <c r="S281">
        <v>95.36423841059603</v>
      </c>
      <c r="U281">
        <v>82</v>
      </c>
      <c r="V281">
        <v>91.111111111111114</v>
      </c>
    </row>
    <row r="282" spans="1:22" x14ac:dyDescent="0.2">
      <c r="A282">
        <v>292890</v>
      </c>
      <c r="B282" t="s">
        <v>746</v>
      </c>
      <c r="C282">
        <v>85</v>
      </c>
      <c r="D282">
        <v>85.858585858585855</v>
      </c>
      <c r="F282">
        <v>77</v>
      </c>
      <c r="G282">
        <v>90.588235294117652</v>
      </c>
      <c r="I282">
        <v>84</v>
      </c>
      <c r="J282">
        <v>97.674418604651152</v>
      </c>
      <c r="L282">
        <v>91</v>
      </c>
      <c r="M282">
        <v>91.919191919191917</v>
      </c>
      <c r="O282">
        <v>100</v>
      </c>
      <c r="P282">
        <v>95.238095238095227</v>
      </c>
      <c r="R282">
        <v>92</v>
      </c>
      <c r="S282">
        <v>93.877551020408163</v>
      </c>
      <c r="U282">
        <v>116</v>
      </c>
      <c r="V282">
        <v>95.081967213114751</v>
      </c>
    </row>
    <row r="283" spans="1:22" x14ac:dyDescent="0.2">
      <c r="A283">
        <v>293090</v>
      </c>
      <c r="B283" t="s">
        <v>747</v>
      </c>
      <c r="C283">
        <v>11</v>
      </c>
      <c r="D283">
        <v>34.375</v>
      </c>
      <c r="F283">
        <v>20</v>
      </c>
      <c r="G283">
        <v>51.282051282051277</v>
      </c>
      <c r="I283">
        <v>36</v>
      </c>
      <c r="J283">
        <v>90</v>
      </c>
      <c r="L283">
        <v>25</v>
      </c>
      <c r="M283">
        <v>54.347826086956516</v>
      </c>
      <c r="O283">
        <v>53</v>
      </c>
      <c r="P283">
        <v>89.830508474576277</v>
      </c>
      <c r="R283">
        <v>49</v>
      </c>
      <c r="S283">
        <v>83.050847457627114</v>
      </c>
      <c r="U283">
        <v>30</v>
      </c>
      <c r="V283">
        <v>85.714285714285708</v>
      </c>
    </row>
    <row r="284" spans="1:22" x14ac:dyDescent="0.2">
      <c r="A284">
        <v>293345</v>
      </c>
      <c r="B284" t="s">
        <v>748</v>
      </c>
      <c r="C284">
        <v>33</v>
      </c>
      <c r="D284">
        <v>68.75</v>
      </c>
      <c r="F284">
        <v>30</v>
      </c>
      <c r="G284">
        <v>55.555555555555557</v>
      </c>
      <c r="I284">
        <v>43</v>
      </c>
      <c r="J284">
        <v>70.491803278688522</v>
      </c>
      <c r="L284">
        <v>39</v>
      </c>
      <c r="M284">
        <v>61.904761904761905</v>
      </c>
      <c r="O284">
        <v>61</v>
      </c>
      <c r="P284">
        <v>83.561643835616437</v>
      </c>
      <c r="R284">
        <v>42</v>
      </c>
      <c r="S284">
        <v>87.5</v>
      </c>
      <c r="U284">
        <v>39</v>
      </c>
      <c r="V284">
        <v>62.903225806451616</v>
      </c>
    </row>
    <row r="285" spans="1:22" x14ac:dyDescent="0.2">
      <c r="A285">
        <v>29072</v>
      </c>
      <c r="B285" t="s">
        <v>749</v>
      </c>
      <c r="C285">
        <v>699</v>
      </c>
      <c r="D285">
        <v>73.578947368421055</v>
      </c>
      <c r="F285">
        <v>769</v>
      </c>
      <c r="G285">
        <v>80.02081165452654</v>
      </c>
      <c r="I285">
        <v>791</v>
      </c>
      <c r="J285">
        <v>86.637458926615551</v>
      </c>
      <c r="L285">
        <v>877</v>
      </c>
      <c r="M285">
        <v>87.437686939182456</v>
      </c>
      <c r="O285">
        <v>796</v>
      </c>
      <c r="P285">
        <v>84.232804232804241</v>
      </c>
      <c r="R285">
        <v>878</v>
      </c>
      <c r="S285">
        <v>84.261036468330133</v>
      </c>
      <c r="U285">
        <v>870</v>
      </c>
      <c r="V285">
        <v>83.815028901734095</v>
      </c>
    </row>
    <row r="286" spans="1:22" x14ac:dyDescent="0.2">
      <c r="A286">
        <v>290270</v>
      </c>
      <c r="B286" t="s">
        <v>750</v>
      </c>
      <c r="C286">
        <v>183</v>
      </c>
      <c r="D286">
        <v>77.872340425531917</v>
      </c>
      <c r="F286">
        <v>208</v>
      </c>
      <c r="G286">
        <v>88.510638297872333</v>
      </c>
      <c r="I286">
        <v>200</v>
      </c>
      <c r="J286">
        <v>94.786729857819907</v>
      </c>
      <c r="L286">
        <v>219</v>
      </c>
      <c r="M286">
        <v>96.475770925110126</v>
      </c>
      <c r="O286">
        <v>227</v>
      </c>
      <c r="P286">
        <v>91.164658634538156</v>
      </c>
      <c r="R286">
        <v>219</v>
      </c>
      <c r="S286">
        <v>84.555984555984551</v>
      </c>
      <c r="U286">
        <v>231</v>
      </c>
      <c r="V286">
        <v>86.194029850746261</v>
      </c>
    </row>
    <row r="287" spans="1:22" x14ac:dyDescent="0.2">
      <c r="A287">
        <v>290450</v>
      </c>
      <c r="B287" t="s">
        <v>751</v>
      </c>
      <c r="C287">
        <v>68</v>
      </c>
      <c r="D287">
        <v>80.952380952380949</v>
      </c>
      <c r="F287">
        <v>75</v>
      </c>
      <c r="G287">
        <v>86.206896551724128</v>
      </c>
      <c r="I287">
        <v>97</v>
      </c>
      <c r="J287">
        <v>100</v>
      </c>
      <c r="L287">
        <v>78</v>
      </c>
      <c r="M287">
        <v>95.121951219512198</v>
      </c>
      <c r="O287">
        <v>85</v>
      </c>
      <c r="P287">
        <v>93.406593406593402</v>
      </c>
      <c r="R287">
        <v>88</v>
      </c>
      <c r="S287">
        <v>98.876404494382015</v>
      </c>
      <c r="U287">
        <v>93</v>
      </c>
      <c r="V287">
        <v>98.936170212765958</v>
      </c>
    </row>
    <row r="288" spans="1:22" x14ac:dyDescent="0.2">
      <c r="A288">
        <v>290475</v>
      </c>
      <c r="B288" t="s">
        <v>752</v>
      </c>
      <c r="C288">
        <v>52</v>
      </c>
      <c r="D288">
        <v>89.65517241379311</v>
      </c>
      <c r="F288">
        <v>59</v>
      </c>
      <c r="G288">
        <v>98.333333333333329</v>
      </c>
      <c r="I288">
        <v>58</v>
      </c>
      <c r="J288">
        <v>96.666666666666671</v>
      </c>
      <c r="L288">
        <v>70</v>
      </c>
      <c r="M288">
        <v>97.222222222222214</v>
      </c>
      <c r="O288">
        <v>71</v>
      </c>
      <c r="P288">
        <v>94.666666666666671</v>
      </c>
      <c r="R288">
        <v>81</v>
      </c>
      <c r="S288">
        <v>95.294117647058812</v>
      </c>
      <c r="U288">
        <v>75</v>
      </c>
      <c r="V288">
        <v>96.15384615384616</v>
      </c>
    </row>
    <row r="289" spans="1:22" x14ac:dyDescent="0.2">
      <c r="A289">
        <v>291320</v>
      </c>
      <c r="B289" t="s">
        <v>753</v>
      </c>
      <c r="C289">
        <v>119</v>
      </c>
      <c r="D289">
        <v>72.560975609756099</v>
      </c>
      <c r="F289">
        <v>151</v>
      </c>
      <c r="G289">
        <v>90.963855421686745</v>
      </c>
      <c r="I289">
        <v>132</v>
      </c>
      <c r="J289">
        <v>85.161290322580641</v>
      </c>
      <c r="L289">
        <v>150</v>
      </c>
      <c r="M289">
        <v>81.967213114754102</v>
      </c>
      <c r="O289">
        <v>119</v>
      </c>
      <c r="P289">
        <v>79.865771812080538</v>
      </c>
      <c r="R289">
        <v>160</v>
      </c>
      <c r="S289">
        <v>88.888888888888886</v>
      </c>
      <c r="U289">
        <v>144</v>
      </c>
      <c r="V289">
        <v>88.343558282208591</v>
      </c>
    </row>
    <row r="290" spans="1:22" x14ac:dyDescent="0.2">
      <c r="A290">
        <v>291410</v>
      </c>
      <c r="B290" t="s">
        <v>754</v>
      </c>
      <c r="C290">
        <v>52</v>
      </c>
      <c r="D290">
        <v>94.545454545454547</v>
      </c>
      <c r="F290">
        <v>56</v>
      </c>
      <c r="G290">
        <v>94.915254237288138</v>
      </c>
      <c r="I290">
        <v>64</v>
      </c>
      <c r="J290">
        <v>94.117647058823522</v>
      </c>
      <c r="L290">
        <v>60</v>
      </c>
      <c r="M290">
        <v>100</v>
      </c>
      <c r="O290">
        <v>71</v>
      </c>
      <c r="P290">
        <v>100</v>
      </c>
      <c r="R290">
        <v>80</v>
      </c>
      <c r="S290">
        <v>100</v>
      </c>
      <c r="U290">
        <v>63</v>
      </c>
      <c r="V290">
        <v>100</v>
      </c>
    </row>
    <row r="291" spans="1:22" x14ac:dyDescent="0.2">
      <c r="A291">
        <v>292160</v>
      </c>
      <c r="B291" t="s">
        <v>755</v>
      </c>
      <c r="C291">
        <v>37</v>
      </c>
      <c r="D291">
        <v>72.549019607843135</v>
      </c>
      <c r="F291">
        <v>31</v>
      </c>
      <c r="G291">
        <v>50.819672131147541</v>
      </c>
      <c r="I291">
        <v>34</v>
      </c>
      <c r="J291">
        <v>73.91304347826086</v>
      </c>
      <c r="L291">
        <v>30</v>
      </c>
      <c r="M291">
        <v>76.923076923076934</v>
      </c>
      <c r="O291">
        <v>23</v>
      </c>
      <c r="P291">
        <v>52.272727272727273</v>
      </c>
      <c r="R291">
        <v>23</v>
      </c>
      <c r="S291">
        <v>52.272727272727273</v>
      </c>
      <c r="U291">
        <v>44</v>
      </c>
      <c r="V291">
        <v>68.75</v>
      </c>
    </row>
    <row r="292" spans="1:22" x14ac:dyDescent="0.2">
      <c r="A292">
        <v>292225</v>
      </c>
      <c r="B292" t="s">
        <v>756</v>
      </c>
      <c r="C292">
        <v>33</v>
      </c>
      <c r="D292">
        <v>89.189189189189193</v>
      </c>
      <c r="F292">
        <v>38</v>
      </c>
      <c r="G292">
        <v>86.36363636363636</v>
      </c>
      <c r="I292">
        <v>37</v>
      </c>
      <c r="J292">
        <v>90.243902439024396</v>
      </c>
      <c r="L292">
        <v>47</v>
      </c>
      <c r="M292">
        <v>94</v>
      </c>
      <c r="O292">
        <v>36</v>
      </c>
      <c r="P292">
        <v>90</v>
      </c>
      <c r="R292">
        <v>39</v>
      </c>
      <c r="S292">
        <v>92.857142857142861</v>
      </c>
      <c r="U292">
        <v>29</v>
      </c>
      <c r="V292">
        <v>93.548387096774192</v>
      </c>
    </row>
    <row r="293" spans="1:22" x14ac:dyDescent="0.2">
      <c r="A293">
        <v>292320</v>
      </c>
      <c r="B293" t="s">
        <v>757</v>
      </c>
      <c r="C293">
        <v>84</v>
      </c>
      <c r="D293">
        <v>65.625</v>
      </c>
      <c r="F293">
        <v>67</v>
      </c>
      <c r="G293">
        <v>65.686274509803923</v>
      </c>
      <c r="I293">
        <v>76</v>
      </c>
      <c r="J293">
        <v>72.38095238095238</v>
      </c>
      <c r="L293">
        <v>88</v>
      </c>
      <c r="M293">
        <v>67.692307692307693</v>
      </c>
      <c r="O293">
        <v>90</v>
      </c>
      <c r="P293">
        <v>74.380165289256198</v>
      </c>
      <c r="R293">
        <v>110</v>
      </c>
      <c r="S293">
        <v>77.464788732394368</v>
      </c>
      <c r="U293">
        <v>107</v>
      </c>
      <c r="V293">
        <v>74.305555555555557</v>
      </c>
    </row>
    <row r="294" spans="1:22" x14ac:dyDescent="0.2">
      <c r="A294">
        <v>292370</v>
      </c>
      <c r="B294" t="s">
        <v>758</v>
      </c>
      <c r="C294">
        <v>71</v>
      </c>
      <c r="D294">
        <v>51.449275362318836</v>
      </c>
      <c r="F294">
        <v>84</v>
      </c>
      <c r="G294">
        <v>57.142857142857139</v>
      </c>
      <c r="I294">
        <v>93</v>
      </c>
      <c r="J294">
        <v>71.538461538461533</v>
      </c>
      <c r="L294">
        <v>135</v>
      </c>
      <c r="M294">
        <v>84.375</v>
      </c>
      <c r="O294">
        <v>74</v>
      </c>
      <c r="P294">
        <v>70.476190476190482</v>
      </c>
      <c r="R294">
        <v>78</v>
      </c>
      <c r="S294">
        <v>64.462809917355372</v>
      </c>
      <c r="U294">
        <v>84</v>
      </c>
      <c r="V294">
        <v>63.157894736842103</v>
      </c>
    </row>
    <row r="295" spans="1:22" x14ac:dyDescent="0.2">
      <c r="A295">
        <v>29073</v>
      </c>
      <c r="B295" t="s">
        <v>759</v>
      </c>
      <c r="C295">
        <v>888</v>
      </c>
      <c r="D295">
        <v>66.071428571428569</v>
      </c>
      <c r="F295">
        <v>984</v>
      </c>
      <c r="G295">
        <v>76.456876456876458</v>
      </c>
      <c r="I295">
        <v>1034</v>
      </c>
      <c r="J295">
        <v>80.030959752321991</v>
      </c>
      <c r="L295">
        <v>994</v>
      </c>
      <c r="M295">
        <v>78.701504354711005</v>
      </c>
      <c r="O295">
        <v>1099</v>
      </c>
      <c r="P295">
        <v>82.076176250933528</v>
      </c>
      <c r="R295">
        <v>1095</v>
      </c>
      <c r="S295">
        <v>80.752212389380531</v>
      </c>
      <c r="U295">
        <v>1084</v>
      </c>
      <c r="V295">
        <v>77.929547088425593</v>
      </c>
    </row>
    <row r="296" spans="1:22" x14ac:dyDescent="0.2">
      <c r="A296">
        <v>290390</v>
      </c>
      <c r="B296" t="s">
        <v>760</v>
      </c>
      <c r="C296">
        <v>218</v>
      </c>
      <c r="D296">
        <v>71.47540983606558</v>
      </c>
      <c r="F296">
        <v>251</v>
      </c>
      <c r="G296">
        <v>76.291793313069917</v>
      </c>
      <c r="I296">
        <v>244</v>
      </c>
      <c r="J296">
        <v>80</v>
      </c>
      <c r="L296">
        <v>223</v>
      </c>
      <c r="M296">
        <v>73.597359735973598</v>
      </c>
      <c r="O296">
        <v>276</v>
      </c>
      <c r="P296">
        <v>88.178913738019176</v>
      </c>
      <c r="R296">
        <v>308</v>
      </c>
      <c r="S296">
        <v>84.38356164383562</v>
      </c>
      <c r="U296">
        <v>278</v>
      </c>
      <c r="V296">
        <v>78.309859154929569</v>
      </c>
    </row>
    <row r="297" spans="1:22" x14ac:dyDescent="0.2">
      <c r="A297">
        <v>290610</v>
      </c>
      <c r="B297" t="s">
        <v>761</v>
      </c>
      <c r="C297">
        <v>24</v>
      </c>
      <c r="D297">
        <v>85.714285714285708</v>
      </c>
      <c r="F297">
        <v>11</v>
      </c>
      <c r="G297">
        <v>84.615384615384613</v>
      </c>
      <c r="I297">
        <v>20</v>
      </c>
      <c r="J297">
        <v>100</v>
      </c>
      <c r="L297">
        <v>14</v>
      </c>
      <c r="M297">
        <v>100</v>
      </c>
      <c r="O297">
        <v>26</v>
      </c>
      <c r="P297">
        <v>92.857142857142861</v>
      </c>
      <c r="R297">
        <v>18</v>
      </c>
      <c r="S297">
        <v>90</v>
      </c>
      <c r="U297">
        <v>14</v>
      </c>
      <c r="V297">
        <v>100</v>
      </c>
    </row>
    <row r="298" spans="1:22" x14ac:dyDescent="0.2">
      <c r="A298">
        <v>290810</v>
      </c>
      <c r="B298" t="s">
        <v>762</v>
      </c>
      <c r="C298">
        <v>52</v>
      </c>
      <c r="D298">
        <v>72.222222222222214</v>
      </c>
      <c r="F298">
        <v>44</v>
      </c>
      <c r="G298">
        <v>64.705882352941174</v>
      </c>
      <c r="I298">
        <v>64</v>
      </c>
      <c r="J298">
        <v>69.565217391304344</v>
      </c>
      <c r="L298">
        <v>44</v>
      </c>
      <c r="M298">
        <v>62.857142857142854</v>
      </c>
      <c r="O298">
        <v>29</v>
      </c>
      <c r="P298">
        <v>58</v>
      </c>
      <c r="R298">
        <v>42</v>
      </c>
      <c r="S298">
        <v>71.186440677966104</v>
      </c>
      <c r="U298">
        <v>45</v>
      </c>
      <c r="V298">
        <v>91.83673469387756</v>
      </c>
    </row>
    <row r="299" spans="1:22" x14ac:dyDescent="0.2">
      <c r="A299">
        <v>290910</v>
      </c>
      <c r="B299" t="s">
        <v>763</v>
      </c>
      <c r="C299">
        <v>38</v>
      </c>
      <c r="D299">
        <v>51.351351351351347</v>
      </c>
      <c r="F299">
        <v>46</v>
      </c>
      <c r="G299">
        <v>66.666666666666657</v>
      </c>
      <c r="I299">
        <v>42</v>
      </c>
      <c r="J299">
        <v>64.615384615384613</v>
      </c>
      <c r="L299">
        <v>59</v>
      </c>
      <c r="M299">
        <v>84.285714285714292</v>
      </c>
      <c r="O299">
        <v>64</v>
      </c>
      <c r="P299">
        <v>76.19047619047619</v>
      </c>
      <c r="R299">
        <v>58</v>
      </c>
      <c r="S299">
        <v>86.567164179104466</v>
      </c>
      <c r="U299">
        <v>62</v>
      </c>
      <c r="V299">
        <v>83.78378378378379</v>
      </c>
    </row>
    <row r="300" spans="1:22" x14ac:dyDescent="0.2">
      <c r="A300">
        <v>290930</v>
      </c>
      <c r="B300" t="s">
        <v>764</v>
      </c>
      <c r="C300">
        <v>94</v>
      </c>
      <c r="D300">
        <v>81.739130434782609</v>
      </c>
      <c r="F300">
        <v>140</v>
      </c>
      <c r="G300">
        <v>89.743589743589752</v>
      </c>
      <c r="I300">
        <v>99</v>
      </c>
      <c r="J300">
        <v>90.825688073394488</v>
      </c>
      <c r="L300">
        <v>85</v>
      </c>
      <c r="M300">
        <v>89.473684210526315</v>
      </c>
      <c r="O300">
        <v>113</v>
      </c>
      <c r="P300">
        <v>91.129032258064512</v>
      </c>
      <c r="R300">
        <v>90</v>
      </c>
      <c r="S300">
        <v>86.538461538461547</v>
      </c>
      <c r="U300">
        <v>82</v>
      </c>
      <c r="V300">
        <v>60.294117647058819</v>
      </c>
    </row>
    <row r="301" spans="1:22" x14ac:dyDescent="0.2">
      <c r="A301">
        <v>291077</v>
      </c>
      <c r="B301" t="s">
        <v>765</v>
      </c>
      <c r="C301">
        <v>19</v>
      </c>
      <c r="D301">
        <v>76</v>
      </c>
      <c r="F301">
        <v>19</v>
      </c>
      <c r="G301">
        <v>95</v>
      </c>
      <c r="I301">
        <v>23</v>
      </c>
      <c r="J301">
        <v>88.461538461538453</v>
      </c>
      <c r="L301">
        <v>17</v>
      </c>
      <c r="M301">
        <v>94.444444444444443</v>
      </c>
      <c r="O301">
        <v>17</v>
      </c>
      <c r="P301">
        <v>94.444444444444443</v>
      </c>
      <c r="R301">
        <v>10</v>
      </c>
      <c r="S301">
        <v>52.631578947368418</v>
      </c>
      <c r="U301">
        <v>9</v>
      </c>
      <c r="V301">
        <v>90</v>
      </c>
    </row>
    <row r="302" spans="1:22" x14ac:dyDescent="0.2">
      <c r="A302">
        <v>291735</v>
      </c>
      <c r="B302" t="s">
        <v>766</v>
      </c>
      <c r="C302">
        <v>37</v>
      </c>
      <c r="D302">
        <v>94.871794871794862</v>
      </c>
      <c r="F302">
        <v>32</v>
      </c>
      <c r="G302">
        <v>100</v>
      </c>
      <c r="I302">
        <v>30</v>
      </c>
      <c r="J302">
        <v>83.333333333333343</v>
      </c>
      <c r="L302">
        <v>35</v>
      </c>
      <c r="M302">
        <v>94.594594594594597</v>
      </c>
      <c r="O302">
        <v>34</v>
      </c>
      <c r="P302">
        <v>89.473684210526315</v>
      </c>
      <c r="R302">
        <v>46</v>
      </c>
      <c r="S302">
        <v>93.877551020408163</v>
      </c>
      <c r="U302">
        <v>42</v>
      </c>
      <c r="V302">
        <v>95.454545454545453</v>
      </c>
    </row>
    <row r="303" spans="1:22" x14ac:dyDescent="0.2">
      <c r="A303">
        <v>292810</v>
      </c>
      <c r="B303" t="s">
        <v>767</v>
      </c>
      <c r="C303">
        <v>118</v>
      </c>
      <c r="D303">
        <v>55.924170616113742</v>
      </c>
      <c r="F303">
        <v>133</v>
      </c>
      <c r="G303">
        <v>70.370370370370367</v>
      </c>
      <c r="I303">
        <v>177</v>
      </c>
      <c r="J303">
        <v>83.098591549295776</v>
      </c>
      <c r="L303">
        <v>165</v>
      </c>
      <c r="M303">
        <v>76.036866359447004</v>
      </c>
      <c r="O303">
        <v>156</v>
      </c>
      <c r="P303">
        <v>67.241379310344826</v>
      </c>
      <c r="R303">
        <v>154</v>
      </c>
      <c r="S303">
        <v>70.319634703196343</v>
      </c>
      <c r="U303">
        <v>113</v>
      </c>
      <c r="V303">
        <v>54.589371980676326</v>
      </c>
    </row>
    <row r="304" spans="1:22" x14ac:dyDescent="0.2">
      <c r="A304">
        <v>292820</v>
      </c>
      <c r="B304" t="s">
        <v>768</v>
      </c>
      <c r="C304">
        <v>65</v>
      </c>
      <c r="D304">
        <v>53.719008264462808</v>
      </c>
      <c r="F304">
        <v>67</v>
      </c>
      <c r="G304">
        <v>74.444444444444443</v>
      </c>
      <c r="I304">
        <v>77</v>
      </c>
      <c r="J304">
        <v>90.588235294117652</v>
      </c>
      <c r="L304">
        <v>75</v>
      </c>
      <c r="M304">
        <v>87.20930232558139</v>
      </c>
      <c r="O304">
        <v>80</v>
      </c>
      <c r="P304">
        <v>96.385542168674704</v>
      </c>
      <c r="R304">
        <v>73</v>
      </c>
      <c r="S304">
        <v>82.022471910112358</v>
      </c>
      <c r="U304">
        <v>98</v>
      </c>
      <c r="V304">
        <v>94.230769230769226</v>
      </c>
    </row>
    <row r="305" spans="1:22" x14ac:dyDescent="0.2">
      <c r="A305">
        <v>292905</v>
      </c>
      <c r="B305" t="s">
        <v>769</v>
      </c>
      <c r="C305">
        <v>47</v>
      </c>
      <c r="D305">
        <v>88.679245283018872</v>
      </c>
      <c r="F305">
        <v>64</v>
      </c>
      <c r="G305">
        <v>92.753623188405797</v>
      </c>
      <c r="I305">
        <v>64</v>
      </c>
      <c r="J305">
        <v>85.333333333333343</v>
      </c>
      <c r="L305">
        <v>69</v>
      </c>
      <c r="M305">
        <v>88.461538461538453</v>
      </c>
      <c r="O305">
        <v>67</v>
      </c>
      <c r="P305">
        <v>95.714285714285722</v>
      </c>
      <c r="R305">
        <v>64</v>
      </c>
      <c r="S305">
        <v>86.486486486486484</v>
      </c>
      <c r="U305">
        <v>94</v>
      </c>
      <c r="V305">
        <v>94.949494949494948</v>
      </c>
    </row>
    <row r="306" spans="1:22" x14ac:dyDescent="0.2">
      <c r="A306">
        <v>293015</v>
      </c>
      <c r="B306" t="s">
        <v>770</v>
      </c>
      <c r="C306">
        <v>91</v>
      </c>
      <c r="D306">
        <v>60.264900662251655</v>
      </c>
      <c r="F306">
        <v>86</v>
      </c>
      <c r="G306">
        <v>62.318840579710141</v>
      </c>
      <c r="I306">
        <v>91</v>
      </c>
      <c r="J306">
        <v>62.328767123287676</v>
      </c>
      <c r="L306">
        <v>99</v>
      </c>
      <c r="M306">
        <v>66</v>
      </c>
      <c r="O306">
        <v>115</v>
      </c>
      <c r="P306">
        <v>67.251461988304101</v>
      </c>
      <c r="R306">
        <v>110</v>
      </c>
      <c r="S306">
        <v>65.868263473053887</v>
      </c>
      <c r="U306">
        <v>106</v>
      </c>
      <c r="V306">
        <v>68.831168831168839</v>
      </c>
    </row>
    <row r="307" spans="1:22" x14ac:dyDescent="0.2">
      <c r="A307">
        <v>293030</v>
      </c>
      <c r="B307" t="s">
        <v>771</v>
      </c>
      <c r="C307">
        <v>46</v>
      </c>
      <c r="D307">
        <v>43.80952380952381</v>
      </c>
      <c r="F307">
        <v>50</v>
      </c>
      <c r="G307">
        <v>74.626865671641795</v>
      </c>
      <c r="I307">
        <v>77</v>
      </c>
      <c r="J307">
        <v>93.902439024390233</v>
      </c>
      <c r="L307">
        <v>78</v>
      </c>
      <c r="M307">
        <v>90.697674418604649</v>
      </c>
      <c r="O307">
        <v>87</v>
      </c>
      <c r="P307">
        <v>97.752808988764045</v>
      </c>
      <c r="R307">
        <v>73</v>
      </c>
      <c r="S307">
        <v>98.648648648648646</v>
      </c>
      <c r="U307">
        <v>91</v>
      </c>
      <c r="V307">
        <v>96.808510638297875</v>
      </c>
    </row>
    <row r="308" spans="1:22" x14ac:dyDescent="0.2">
      <c r="A308">
        <v>293075</v>
      </c>
      <c r="B308" t="s">
        <v>772</v>
      </c>
      <c r="C308">
        <v>39</v>
      </c>
      <c r="D308">
        <v>86.666666666666671</v>
      </c>
      <c r="F308">
        <v>41</v>
      </c>
      <c r="G308">
        <v>87.2340425531915</v>
      </c>
      <c r="I308">
        <v>26</v>
      </c>
      <c r="J308">
        <v>68.421052631578945</v>
      </c>
      <c r="L308">
        <v>31</v>
      </c>
      <c r="M308">
        <v>79.487179487179489</v>
      </c>
      <c r="O308">
        <v>35</v>
      </c>
      <c r="P308">
        <v>89.743589743589752</v>
      </c>
      <c r="R308">
        <v>49</v>
      </c>
      <c r="S308">
        <v>98</v>
      </c>
      <c r="U308">
        <v>50</v>
      </c>
      <c r="V308">
        <v>98.039215686274503</v>
      </c>
    </row>
    <row r="309" spans="1:22" x14ac:dyDescent="0.2">
      <c r="A309">
        <v>2908</v>
      </c>
      <c r="B309" t="s">
        <v>773</v>
      </c>
      <c r="C309">
        <v>7511</v>
      </c>
      <c r="D309">
        <v>82.042599672310217</v>
      </c>
      <c r="F309">
        <v>7702</v>
      </c>
      <c r="G309">
        <v>81.29617901625501</v>
      </c>
      <c r="I309">
        <v>8481</v>
      </c>
      <c r="J309">
        <v>86.136502132845834</v>
      </c>
      <c r="L309">
        <v>8559</v>
      </c>
      <c r="M309">
        <v>86.805273833671407</v>
      </c>
      <c r="O309">
        <v>8546</v>
      </c>
      <c r="P309">
        <v>84.41327538522323</v>
      </c>
      <c r="R309">
        <v>8462</v>
      </c>
      <c r="S309">
        <v>82.099543999223826</v>
      </c>
      <c r="U309">
        <v>8012</v>
      </c>
      <c r="V309">
        <v>79.824648799442059</v>
      </c>
    </row>
    <row r="310" spans="1:22" x14ac:dyDescent="0.2">
      <c r="A310">
        <v>29081</v>
      </c>
      <c r="B310" t="s">
        <v>774</v>
      </c>
      <c r="C310">
        <v>1691</v>
      </c>
      <c r="D310">
        <v>84.889558232931734</v>
      </c>
      <c r="F310">
        <v>1847</v>
      </c>
      <c r="G310">
        <v>88.120229007633583</v>
      </c>
      <c r="I310">
        <v>2075</v>
      </c>
      <c r="J310">
        <v>91.369440774989002</v>
      </c>
      <c r="L310">
        <v>1953</v>
      </c>
      <c r="M310">
        <v>89.628269848554382</v>
      </c>
      <c r="O310">
        <v>1958</v>
      </c>
      <c r="P310">
        <v>88.959563834620624</v>
      </c>
      <c r="R310">
        <v>2002</v>
      </c>
      <c r="S310">
        <v>87.691633815155498</v>
      </c>
      <c r="U310">
        <v>1971</v>
      </c>
      <c r="V310">
        <v>87.135278514588848</v>
      </c>
    </row>
    <row r="311" spans="1:22" x14ac:dyDescent="0.2">
      <c r="A311">
        <v>290200</v>
      </c>
      <c r="B311" t="s">
        <v>775</v>
      </c>
      <c r="C311">
        <v>68</v>
      </c>
      <c r="D311">
        <v>88.311688311688314</v>
      </c>
      <c r="F311">
        <v>79</v>
      </c>
      <c r="G311">
        <v>94.047619047619051</v>
      </c>
      <c r="I311">
        <v>73</v>
      </c>
      <c r="J311">
        <v>86.904761904761912</v>
      </c>
      <c r="L311">
        <v>60</v>
      </c>
      <c r="M311">
        <v>85.714285714285708</v>
      </c>
      <c r="O311">
        <v>71</v>
      </c>
      <c r="P311">
        <v>97.260273972602747</v>
      </c>
      <c r="R311">
        <v>71</v>
      </c>
      <c r="S311">
        <v>82.558139534883722</v>
      </c>
      <c r="U311">
        <v>76</v>
      </c>
      <c r="V311">
        <v>83.516483516483518</v>
      </c>
    </row>
    <row r="312" spans="1:22" x14ac:dyDescent="0.2">
      <c r="A312">
        <v>290280</v>
      </c>
      <c r="B312" t="s">
        <v>776</v>
      </c>
      <c r="C312">
        <v>112</v>
      </c>
      <c r="D312">
        <v>92.561983471074385</v>
      </c>
      <c r="F312">
        <v>116</v>
      </c>
      <c r="G312">
        <v>98.305084745762713</v>
      </c>
      <c r="I312">
        <v>125</v>
      </c>
      <c r="J312">
        <v>100</v>
      </c>
      <c r="L312">
        <v>112</v>
      </c>
      <c r="M312">
        <v>99.115044247787608</v>
      </c>
      <c r="O312">
        <v>127</v>
      </c>
      <c r="P312">
        <v>98.449612403100772</v>
      </c>
      <c r="R312">
        <v>123</v>
      </c>
      <c r="S312">
        <v>96.09375</v>
      </c>
      <c r="U312">
        <v>134</v>
      </c>
      <c r="V312">
        <v>91.780821917808225</v>
      </c>
    </row>
    <row r="313" spans="1:22" x14ac:dyDescent="0.2">
      <c r="A313">
        <v>290410</v>
      </c>
      <c r="B313" t="s">
        <v>777</v>
      </c>
      <c r="C313">
        <v>66</v>
      </c>
      <c r="D313">
        <v>75.862068965517238</v>
      </c>
      <c r="F313">
        <v>119</v>
      </c>
      <c r="G313">
        <v>88.805970149253739</v>
      </c>
      <c r="I313">
        <v>141</v>
      </c>
      <c r="J313">
        <v>90.967741935483872</v>
      </c>
      <c r="L313">
        <v>113</v>
      </c>
      <c r="M313">
        <v>97.41379310344827</v>
      </c>
      <c r="O313">
        <v>116</v>
      </c>
      <c r="P313">
        <v>99.145299145299148</v>
      </c>
      <c r="R313">
        <v>122</v>
      </c>
      <c r="S313">
        <v>98.387096774193552</v>
      </c>
      <c r="U313">
        <v>100</v>
      </c>
      <c r="V313">
        <v>89.285714285714292</v>
      </c>
    </row>
    <row r="314" spans="1:22" x14ac:dyDescent="0.2">
      <c r="A314">
        <v>290420</v>
      </c>
      <c r="B314" t="s">
        <v>778</v>
      </c>
      <c r="C314">
        <v>54</v>
      </c>
      <c r="D314">
        <v>100</v>
      </c>
      <c r="F314">
        <v>54</v>
      </c>
      <c r="G314">
        <v>96.428571428571431</v>
      </c>
      <c r="I314">
        <v>53</v>
      </c>
      <c r="J314">
        <v>100</v>
      </c>
      <c r="L314">
        <v>51</v>
      </c>
      <c r="M314">
        <v>92.72727272727272</v>
      </c>
      <c r="O314">
        <v>53</v>
      </c>
      <c r="P314">
        <v>94.642857142857139</v>
      </c>
      <c r="R314">
        <v>58</v>
      </c>
      <c r="S314">
        <v>92.063492063492063</v>
      </c>
      <c r="U314">
        <v>49</v>
      </c>
      <c r="V314">
        <v>98</v>
      </c>
    </row>
    <row r="315" spans="1:22" x14ac:dyDescent="0.2">
      <c r="A315">
        <v>290460</v>
      </c>
      <c r="B315" t="s">
        <v>779</v>
      </c>
      <c r="C315">
        <v>287</v>
      </c>
      <c r="D315">
        <v>81.303116147308785</v>
      </c>
      <c r="F315">
        <v>312</v>
      </c>
      <c r="G315">
        <v>92.307692307692307</v>
      </c>
      <c r="I315">
        <v>402</v>
      </c>
      <c r="J315">
        <v>98.288508557457206</v>
      </c>
      <c r="L315">
        <v>324</v>
      </c>
      <c r="M315">
        <v>89.502762430939228</v>
      </c>
      <c r="O315">
        <v>323</v>
      </c>
      <c r="P315">
        <v>87.061994609164415</v>
      </c>
      <c r="R315">
        <v>327</v>
      </c>
      <c r="S315">
        <v>80.14705882352942</v>
      </c>
      <c r="U315">
        <v>353</v>
      </c>
      <c r="V315">
        <v>83.649289099526072</v>
      </c>
    </row>
    <row r="316" spans="1:22" x14ac:dyDescent="0.2">
      <c r="A316">
        <v>290755</v>
      </c>
      <c r="B316" t="s">
        <v>780</v>
      </c>
      <c r="C316">
        <v>30</v>
      </c>
      <c r="D316">
        <v>93.75</v>
      </c>
      <c r="F316">
        <v>55</v>
      </c>
      <c r="G316">
        <v>94.827586206896555</v>
      </c>
      <c r="I316">
        <v>50</v>
      </c>
      <c r="J316">
        <v>92.592592592592595</v>
      </c>
      <c r="L316">
        <v>50</v>
      </c>
      <c r="M316">
        <v>98.039215686274503</v>
      </c>
      <c r="O316">
        <v>35</v>
      </c>
      <c r="P316">
        <v>100</v>
      </c>
      <c r="R316">
        <v>35</v>
      </c>
      <c r="S316">
        <v>94.594594594594597</v>
      </c>
      <c r="U316">
        <v>40</v>
      </c>
      <c r="V316">
        <v>97.560975609756099</v>
      </c>
    </row>
    <row r="317" spans="1:22" x14ac:dyDescent="0.2">
      <c r="A317">
        <v>290880</v>
      </c>
      <c r="B317" t="s">
        <v>781</v>
      </c>
      <c r="C317">
        <v>18</v>
      </c>
      <c r="D317">
        <v>75</v>
      </c>
      <c r="F317">
        <v>23</v>
      </c>
      <c r="G317">
        <v>92</v>
      </c>
      <c r="I317">
        <v>21</v>
      </c>
      <c r="J317">
        <v>91.304347826086953</v>
      </c>
      <c r="L317">
        <v>25</v>
      </c>
      <c r="M317">
        <v>100</v>
      </c>
      <c r="O317">
        <v>30</v>
      </c>
      <c r="P317">
        <v>93.75</v>
      </c>
      <c r="R317">
        <v>20</v>
      </c>
      <c r="S317">
        <v>90.909090909090907</v>
      </c>
      <c r="U317">
        <v>37</v>
      </c>
      <c r="V317">
        <v>97.368421052631575</v>
      </c>
    </row>
    <row r="318" spans="1:22" x14ac:dyDescent="0.2">
      <c r="A318">
        <v>291010</v>
      </c>
      <c r="B318" t="s">
        <v>782</v>
      </c>
      <c r="C318">
        <v>49</v>
      </c>
      <c r="D318">
        <v>89.090909090909093</v>
      </c>
      <c r="F318">
        <v>54</v>
      </c>
      <c r="G318">
        <v>85.714285714285708</v>
      </c>
      <c r="I318">
        <v>40</v>
      </c>
      <c r="J318">
        <v>86.956521739130437</v>
      </c>
      <c r="L318">
        <v>59</v>
      </c>
      <c r="M318">
        <v>95.161290322580655</v>
      </c>
      <c r="O318">
        <v>75</v>
      </c>
      <c r="P318">
        <v>93.75</v>
      </c>
      <c r="R318">
        <v>68</v>
      </c>
      <c r="S318">
        <v>94.444444444444443</v>
      </c>
      <c r="U318">
        <v>72</v>
      </c>
      <c r="V318">
        <v>94.73684210526315</v>
      </c>
    </row>
    <row r="319" spans="1:22" x14ac:dyDescent="0.2">
      <c r="A319">
        <v>290050</v>
      </c>
      <c r="B319" t="s">
        <v>783</v>
      </c>
      <c r="C319">
        <v>60</v>
      </c>
      <c r="D319">
        <v>88.235294117647058</v>
      </c>
      <c r="F319">
        <v>52</v>
      </c>
      <c r="G319">
        <v>92.857142857142861</v>
      </c>
      <c r="I319">
        <v>58</v>
      </c>
      <c r="J319">
        <v>96.666666666666671</v>
      </c>
      <c r="L319">
        <v>55</v>
      </c>
      <c r="M319">
        <v>90.163934426229503</v>
      </c>
      <c r="O319">
        <v>65</v>
      </c>
      <c r="P319">
        <v>95.588235294117652</v>
      </c>
      <c r="R319">
        <v>55</v>
      </c>
      <c r="S319">
        <v>91.666666666666657</v>
      </c>
      <c r="U319">
        <v>58</v>
      </c>
      <c r="V319">
        <v>92.063492063492063</v>
      </c>
    </row>
    <row r="320" spans="1:22" x14ac:dyDescent="0.2">
      <c r="A320">
        <v>291165</v>
      </c>
      <c r="B320" t="s">
        <v>784</v>
      </c>
      <c r="C320">
        <v>19</v>
      </c>
      <c r="D320">
        <v>79.166666666666657</v>
      </c>
      <c r="F320">
        <v>44</v>
      </c>
      <c r="G320">
        <v>93.61702127659575</v>
      </c>
      <c r="I320">
        <v>38</v>
      </c>
      <c r="J320">
        <v>92.682926829268297</v>
      </c>
      <c r="L320">
        <v>28</v>
      </c>
      <c r="M320">
        <v>87.5</v>
      </c>
      <c r="O320">
        <v>41</v>
      </c>
      <c r="P320">
        <v>93.181818181818173</v>
      </c>
      <c r="R320">
        <v>42</v>
      </c>
      <c r="S320">
        <v>97.674418604651152</v>
      </c>
      <c r="U320">
        <v>53</v>
      </c>
      <c r="V320">
        <v>98.148148148148152</v>
      </c>
    </row>
    <row r="321" spans="1:22" x14ac:dyDescent="0.2">
      <c r="A321">
        <v>291220</v>
      </c>
      <c r="B321" t="s">
        <v>785</v>
      </c>
      <c r="C321">
        <v>57</v>
      </c>
      <c r="D321">
        <v>95</v>
      </c>
      <c r="F321">
        <v>69</v>
      </c>
      <c r="G321">
        <v>98.571428571428584</v>
      </c>
      <c r="I321">
        <v>87</v>
      </c>
      <c r="J321">
        <v>100</v>
      </c>
      <c r="L321">
        <v>70</v>
      </c>
      <c r="M321">
        <v>97.222222222222214</v>
      </c>
      <c r="O321">
        <v>72</v>
      </c>
      <c r="P321">
        <v>96</v>
      </c>
      <c r="R321">
        <v>59</v>
      </c>
      <c r="S321">
        <v>86.764705882352942</v>
      </c>
      <c r="U321">
        <v>62</v>
      </c>
      <c r="V321">
        <v>88.571428571428569</v>
      </c>
    </row>
    <row r="322" spans="1:22" x14ac:dyDescent="0.2">
      <c r="A322">
        <v>291250</v>
      </c>
      <c r="B322" t="s">
        <v>786</v>
      </c>
      <c r="C322">
        <v>59</v>
      </c>
      <c r="D322">
        <v>90.769230769230774</v>
      </c>
      <c r="F322">
        <v>88</v>
      </c>
      <c r="G322">
        <v>95.652173913043484</v>
      </c>
      <c r="I322">
        <v>72</v>
      </c>
      <c r="J322">
        <v>92.307692307692307</v>
      </c>
      <c r="L322">
        <v>72</v>
      </c>
      <c r="M322">
        <v>92.307692307692307</v>
      </c>
      <c r="O322">
        <v>75</v>
      </c>
      <c r="P322">
        <v>93.75</v>
      </c>
      <c r="R322">
        <v>88</v>
      </c>
      <c r="S322">
        <v>98.876404494382015</v>
      </c>
      <c r="U322">
        <v>71</v>
      </c>
      <c r="V322">
        <v>93.421052631578945</v>
      </c>
    </row>
    <row r="323" spans="1:22" x14ac:dyDescent="0.2">
      <c r="A323">
        <v>291720</v>
      </c>
      <c r="B323" t="s">
        <v>787</v>
      </c>
      <c r="C323">
        <v>79</v>
      </c>
      <c r="D323">
        <v>79.797979797979806</v>
      </c>
      <c r="F323">
        <v>91</v>
      </c>
      <c r="G323">
        <v>86.666666666666671</v>
      </c>
      <c r="I323">
        <v>78</v>
      </c>
      <c r="J323">
        <v>95.121951219512198</v>
      </c>
      <c r="L323">
        <v>113</v>
      </c>
      <c r="M323">
        <v>89.682539682539684</v>
      </c>
      <c r="O323">
        <v>77</v>
      </c>
      <c r="P323">
        <v>80.208333333333343</v>
      </c>
      <c r="R323">
        <v>94</v>
      </c>
      <c r="S323">
        <v>85.454545454545453</v>
      </c>
      <c r="U323">
        <v>93</v>
      </c>
      <c r="V323">
        <v>80.869565217391298</v>
      </c>
    </row>
    <row r="324" spans="1:22" x14ac:dyDescent="0.2">
      <c r="A324">
        <v>291860</v>
      </c>
      <c r="B324" t="s">
        <v>788</v>
      </c>
      <c r="C324">
        <v>43</v>
      </c>
      <c r="D324">
        <v>79.629629629629633</v>
      </c>
      <c r="F324">
        <v>48</v>
      </c>
      <c r="G324">
        <v>75</v>
      </c>
      <c r="I324">
        <v>54</v>
      </c>
      <c r="J324">
        <v>90</v>
      </c>
      <c r="L324">
        <v>63</v>
      </c>
      <c r="M324">
        <v>95.454545454545453</v>
      </c>
      <c r="O324">
        <v>54</v>
      </c>
      <c r="P324">
        <v>91.525423728813564</v>
      </c>
      <c r="R324">
        <v>74</v>
      </c>
      <c r="S324">
        <v>97.368421052631575</v>
      </c>
      <c r="U324">
        <v>49</v>
      </c>
      <c r="V324">
        <v>98</v>
      </c>
    </row>
    <row r="325" spans="1:22" x14ac:dyDescent="0.2">
      <c r="A325">
        <v>291950</v>
      </c>
      <c r="B325" t="s">
        <v>789</v>
      </c>
      <c r="C325">
        <v>166</v>
      </c>
      <c r="D325">
        <v>83.838383838383834</v>
      </c>
      <c r="F325">
        <v>155</v>
      </c>
      <c r="G325">
        <v>76.354679802955658</v>
      </c>
      <c r="I325">
        <v>196</v>
      </c>
      <c r="J325">
        <v>98</v>
      </c>
      <c r="L325">
        <v>188</v>
      </c>
      <c r="M325">
        <v>91.707317073170742</v>
      </c>
      <c r="O325">
        <v>182</v>
      </c>
      <c r="P325">
        <v>92.857142857142861</v>
      </c>
      <c r="R325">
        <v>205</v>
      </c>
      <c r="S325">
        <v>95.348837209302332</v>
      </c>
      <c r="U325">
        <v>212</v>
      </c>
      <c r="V325">
        <v>90.598290598290603</v>
      </c>
    </row>
    <row r="326" spans="1:22" x14ac:dyDescent="0.2">
      <c r="A326">
        <v>291980</v>
      </c>
      <c r="B326" t="s">
        <v>790</v>
      </c>
      <c r="C326">
        <v>164</v>
      </c>
      <c r="D326">
        <v>77.358490566037744</v>
      </c>
      <c r="F326">
        <v>139</v>
      </c>
      <c r="G326">
        <v>70.918367346938766</v>
      </c>
      <c r="I326">
        <v>161</v>
      </c>
      <c r="J326">
        <v>62.890625</v>
      </c>
      <c r="L326">
        <v>177</v>
      </c>
      <c r="M326">
        <v>69.685039370078741</v>
      </c>
      <c r="O326">
        <v>174</v>
      </c>
      <c r="P326">
        <v>68.503937007874015</v>
      </c>
      <c r="R326">
        <v>178</v>
      </c>
      <c r="S326">
        <v>73.251028806584358</v>
      </c>
      <c r="U326">
        <v>159</v>
      </c>
      <c r="V326">
        <v>73.271889400921665</v>
      </c>
    </row>
    <row r="327" spans="1:22" x14ac:dyDescent="0.2">
      <c r="A327">
        <v>292030</v>
      </c>
      <c r="B327" t="s">
        <v>791</v>
      </c>
      <c r="C327">
        <v>31</v>
      </c>
      <c r="D327">
        <v>75.609756097560975</v>
      </c>
      <c r="F327">
        <v>37</v>
      </c>
      <c r="G327">
        <v>80.434782608695656</v>
      </c>
      <c r="I327">
        <v>29</v>
      </c>
      <c r="J327">
        <v>87.878787878787875</v>
      </c>
      <c r="L327">
        <v>29</v>
      </c>
      <c r="M327">
        <v>82.857142857142861</v>
      </c>
      <c r="O327">
        <v>34</v>
      </c>
      <c r="P327">
        <v>89.473684210526315</v>
      </c>
      <c r="R327">
        <v>30</v>
      </c>
      <c r="S327">
        <v>78.94736842105263</v>
      </c>
      <c r="U327">
        <v>23</v>
      </c>
      <c r="V327">
        <v>74.193548387096769</v>
      </c>
    </row>
    <row r="328" spans="1:22" x14ac:dyDescent="0.2">
      <c r="A328">
        <v>292360</v>
      </c>
      <c r="B328" t="s">
        <v>792</v>
      </c>
      <c r="C328">
        <v>90</v>
      </c>
      <c r="D328">
        <v>89.10891089108911</v>
      </c>
      <c r="F328">
        <v>122</v>
      </c>
      <c r="G328">
        <v>96.825396825396822</v>
      </c>
      <c r="I328">
        <v>136</v>
      </c>
      <c r="J328">
        <v>95.774647887323937</v>
      </c>
      <c r="L328">
        <v>119</v>
      </c>
      <c r="M328">
        <v>95.967741935483872</v>
      </c>
      <c r="O328">
        <v>111</v>
      </c>
      <c r="P328">
        <v>93.277310924369743</v>
      </c>
      <c r="R328">
        <v>116</v>
      </c>
      <c r="S328">
        <v>95.081967213114751</v>
      </c>
      <c r="U328">
        <v>103</v>
      </c>
      <c r="V328">
        <v>91.964285714285708</v>
      </c>
    </row>
    <row r="329" spans="1:22" x14ac:dyDescent="0.2">
      <c r="A329">
        <v>292670</v>
      </c>
      <c r="B329" t="s">
        <v>793</v>
      </c>
      <c r="C329">
        <v>74</v>
      </c>
      <c r="D329">
        <v>98.666666666666671</v>
      </c>
      <c r="F329">
        <v>71</v>
      </c>
      <c r="G329">
        <v>98.611111111111114</v>
      </c>
      <c r="I329">
        <v>93</v>
      </c>
      <c r="J329">
        <v>96.875</v>
      </c>
      <c r="L329">
        <v>78</v>
      </c>
      <c r="M329">
        <v>95.121951219512198</v>
      </c>
      <c r="O329">
        <v>94</v>
      </c>
      <c r="P329">
        <v>96.907216494845358</v>
      </c>
      <c r="R329">
        <v>107</v>
      </c>
      <c r="S329">
        <v>95.535714285714292</v>
      </c>
      <c r="U329">
        <v>82</v>
      </c>
      <c r="V329">
        <v>94.252873563218387</v>
      </c>
    </row>
    <row r="330" spans="1:22" x14ac:dyDescent="0.2">
      <c r="A330">
        <v>292690</v>
      </c>
      <c r="B330" t="s">
        <v>794</v>
      </c>
      <c r="C330">
        <v>67</v>
      </c>
      <c r="D330">
        <v>91.780821917808225</v>
      </c>
      <c r="F330">
        <v>54</v>
      </c>
      <c r="G330">
        <v>98.181818181818187</v>
      </c>
      <c r="I330">
        <v>69</v>
      </c>
      <c r="J330">
        <v>95.833333333333343</v>
      </c>
      <c r="L330">
        <v>61</v>
      </c>
      <c r="M330">
        <v>87.142857142857139</v>
      </c>
      <c r="O330">
        <v>63</v>
      </c>
      <c r="P330">
        <v>82.89473684210526</v>
      </c>
      <c r="R330">
        <v>46</v>
      </c>
      <c r="S330">
        <v>70.769230769230774</v>
      </c>
      <c r="U330">
        <v>50</v>
      </c>
      <c r="V330">
        <v>79.365079365079367</v>
      </c>
    </row>
    <row r="331" spans="1:22" x14ac:dyDescent="0.2">
      <c r="A331">
        <v>293100</v>
      </c>
      <c r="B331" t="s">
        <v>795</v>
      </c>
      <c r="C331">
        <v>98</v>
      </c>
      <c r="D331">
        <v>82.35294117647058</v>
      </c>
      <c r="F331">
        <v>65</v>
      </c>
      <c r="G331">
        <v>73.86363636363636</v>
      </c>
      <c r="I331">
        <v>99</v>
      </c>
      <c r="J331">
        <v>86.08695652173914</v>
      </c>
      <c r="L331">
        <v>106</v>
      </c>
      <c r="M331">
        <v>88.333333333333329</v>
      </c>
      <c r="O331">
        <v>86</v>
      </c>
      <c r="P331">
        <v>81.132075471698116</v>
      </c>
      <c r="R331">
        <v>84</v>
      </c>
      <c r="S331">
        <v>82.35294117647058</v>
      </c>
      <c r="U331">
        <v>95</v>
      </c>
      <c r="V331">
        <v>83.333333333333343</v>
      </c>
    </row>
    <row r="332" spans="1:22" x14ac:dyDescent="0.2">
      <c r="A332">
        <v>29082</v>
      </c>
      <c r="B332" t="s">
        <v>796</v>
      </c>
      <c r="C332">
        <v>1822</v>
      </c>
      <c r="D332">
        <v>87.891944042450547</v>
      </c>
      <c r="F332">
        <v>1919</v>
      </c>
      <c r="G332">
        <v>88.719371243643081</v>
      </c>
      <c r="I332">
        <v>1920</v>
      </c>
      <c r="J332">
        <v>87.631218621633948</v>
      </c>
      <c r="L332">
        <v>1896</v>
      </c>
      <c r="M332">
        <v>87.656033287101252</v>
      </c>
      <c r="O332">
        <v>1975</v>
      </c>
      <c r="P332">
        <v>85.092632485997413</v>
      </c>
      <c r="R332">
        <v>2076</v>
      </c>
      <c r="S332">
        <v>84.287454323995121</v>
      </c>
      <c r="U332">
        <v>1894</v>
      </c>
      <c r="V332">
        <v>82.169197396963128</v>
      </c>
    </row>
    <row r="333" spans="1:22" x14ac:dyDescent="0.2">
      <c r="A333">
        <v>290500</v>
      </c>
      <c r="B333" t="s">
        <v>797</v>
      </c>
      <c r="C333">
        <v>87</v>
      </c>
      <c r="D333">
        <v>84.466019417475721</v>
      </c>
      <c r="F333">
        <v>91</v>
      </c>
      <c r="G333">
        <v>91</v>
      </c>
      <c r="I333">
        <v>100</v>
      </c>
      <c r="J333">
        <v>80</v>
      </c>
      <c r="L333">
        <v>99</v>
      </c>
      <c r="M333">
        <v>91.666666666666657</v>
      </c>
      <c r="O333">
        <v>124</v>
      </c>
      <c r="P333">
        <v>84.353741496598644</v>
      </c>
      <c r="R333">
        <v>106</v>
      </c>
      <c r="S333">
        <v>86.178861788617894</v>
      </c>
      <c r="U333">
        <v>92</v>
      </c>
      <c r="V333">
        <v>87.61904761904762</v>
      </c>
    </row>
    <row r="334" spans="1:22" x14ac:dyDescent="0.2">
      <c r="A334">
        <v>290520</v>
      </c>
      <c r="B334" t="s">
        <v>798</v>
      </c>
      <c r="C334">
        <v>253</v>
      </c>
      <c r="D334">
        <v>97.683397683397686</v>
      </c>
      <c r="F334">
        <v>284</v>
      </c>
      <c r="G334">
        <v>96.598639455782305</v>
      </c>
      <c r="I334">
        <v>273</v>
      </c>
      <c r="J334">
        <v>91</v>
      </c>
      <c r="L334">
        <v>233</v>
      </c>
      <c r="M334">
        <v>87.265917602996254</v>
      </c>
      <c r="O334">
        <v>287</v>
      </c>
      <c r="P334">
        <v>96.632996632996637</v>
      </c>
      <c r="R334">
        <v>263</v>
      </c>
      <c r="S334">
        <v>92.932862190812727</v>
      </c>
      <c r="U334">
        <v>235</v>
      </c>
      <c r="V334">
        <v>82.456140350877192</v>
      </c>
    </row>
    <row r="335" spans="1:22" x14ac:dyDescent="0.2">
      <c r="A335">
        <v>290660</v>
      </c>
      <c r="B335" t="s">
        <v>799</v>
      </c>
      <c r="C335">
        <v>61</v>
      </c>
      <c r="D335">
        <v>95.3125</v>
      </c>
      <c r="F335">
        <v>70</v>
      </c>
      <c r="G335">
        <v>93.333333333333329</v>
      </c>
      <c r="I335">
        <v>74</v>
      </c>
      <c r="J335">
        <v>92.5</v>
      </c>
      <c r="L335">
        <v>76</v>
      </c>
      <c r="M335">
        <v>95</v>
      </c>
      <c r="O335">
        <v>56</v>
      </c>
      <c r="P335">
        <v>90.322580645161281</v>
      </c>
      <c r="R335">
        <v>59</v>
      </c>
      <c r="S335">
        <v>98.333333333333329</v>
      </c>
      <c r="U335">
        <v>67</v>
      </c>
      <c r="V335">
        <v>91.780821917808225</v>
      </c>
    </row>
    <row r="336" spans="1:22" x14ac:dyDescent="0.2">
      <c r="A336">
        <v>290710</v>
      </c>
      <c r="B336" t="s">
        <v>800</v>
      </c>
      <c r="C336">
        <v>93</v>
      </c>
      <c r="D336">
        <v>81.578947368421055</v>
      </c>
      <c r="F336">
        <v>91</v>
      </c>
      <c r="G336">
        <v>82.727272727272734</v>
      </c>
      <c r="I336">
        <v>98</v>
      </c>
      <c r="J336">
        <v>77.165354330708652</v>
      </c>
      <c r="L336">
        <v>86</v>
      </c>
      <c r="M336">
        <v>86.868686868686879</v>
      </c>
      <c r="O336">
        <v>109</v>
      </c>
      <c r="P336">
        <v>74.657534246575338</v>
      </c>
      <c r="R336">
        <v>114</v>
      </c>
      <c r="S336">
        <v>74.509803921568633</v>
      </c>
      <c r="U336">
        <v>106</v>
      </c>
      <c r="V336">
        <v>72.602739726027394</v>
      </c>
    </row>
    <row r="337" spans="1:22" x14ac:dyDescent="0.2">
      <c r="A337">
        <v>291170</v>
      </c>
      <c r="B337" t="s">
        <v>801</v>
      </c>
      <c r="C337">
        <v>396</v>
      </c>
      <c r="D337">
        <v>97.536945812807886</v>
      </c>
      <c r="F337">
        <v>479</v>
      </c>
      <c r="G337">
        <v>98.357289527720738</v>
      </c>
      <c r="I337">
        <v>443</v>
      </c>
      <c r="J337">
        <v>98.663697104677055</v>
      </c>
      <c r="L337">
        <v>431</v>
      </c>
      <c r="M337">
        <v>98.177676537585427</v>
      </c>
      <c r="O337">
        <v>425</v>
      </c>
      <c r="P337">
        <v>96.371882086167801</v>
      </c>
      <c r="R337">
        <v>447</v>
      </c>
      <c r="S337">
        <v>96.129032258064512</v>
      </c>
      <c r="U337">
        <v>437</v>
      </c>
      <c r="V337">
        <v>92.389006342494724</v>
      </c>
    </row>
    <row r="338" spans="1:22" x14ac:dyDescent="0.2">
      <c r="A338">
        <v>291200</v>
      </c>
      <c r="B338" t="s">
        <v>802</v>
      </c>
      <c r="C338">
        <v>60</v>
      </c>
      <c r="D338">
        <v>95.238095238095227</v>
      </c>
      <c r="F338">
        <v>52</v>
      </c>
      <c r="G338">
        <v>91.228070175438589</v>
      </c>
      <c r="I338">
        <v>52</v>
      </c>
      <c r="J338">
        <v>76.470588235294116</v>
      </c>
      <c r="L338">
        <v>71</v>
      </c>
      <c r="M338">
        <v>89.87341772151899</v>
      </c>
      <c r="O338">
        <v>54</v>
      </c>
      <c r="P338">
        <v>83.07692307692308</v>
      </c>
      <c r="R338">
        <v>61</v>
      </c>
      <c r="S338">
        <v>85.91549295774648</v>
      </c>
      <c r="U338">
        <v>58</v>
      </c>
      <c r="V338">
        <v>93.548387096774192</v>
      </c>
    </row>
    <row r="339" spans="1:22" x14ac:dyDescent="0.2">
      <c r="A339">
        <v>291340</v>
      </c>
      <c r="B339" t="s">
        <v>803</v>
      </c>
      <c r="C339">
        <v>59</v>
      </c>
      <c r="D339">
        <v>96.721311475409834</v>
      </c>
      <c r="F339">
        <v>59</v>
      </c>
      <c r="G339">
        <v>96.721311475409834</v>
      </c>
      <c r="I339">
        <v>71</v>
      </c>
      <c r="J339">
        <v>100</v>
      </c>
      <c r="L339">
        <v>79</v>
      </c>
      <c r="M339">
        <v>97.53086419753086</v>
      </c>
      <c r="O339">
        <v>72</v>
      </c>
      <c r="P339">
        <v>96</v>
      </c>
      <c r="R339">
        <v>68</v>
      </c>
      <c r="S339">
        <v>89.473684210526315</v>
      </c>
      <c r="U339">
        <v>72</v>
      </c>
      <c r="V339">
        <v>85.714285714285708</v>
      </c>
    </row>
    <row r="340" spans="1:22" x14ac:dyDescent="0.2">
      <c r="A340">
        <v>291733</v>
      </c>
      <c r="B340" t="s">
        <v>804</v>
      </c>
      <c r="C340">
        <v>42</v>
      </c>
      <c r="D340">
        <v>85.714285714285708</v>
      </c>
      <c r="F340">
        <v>37</v>
      </c>
      <c r="G340">
        <v>94.871794871794862</v>
      </c>
      <c r="I340">
        <v>46</v>
      </c>
      <c r="J340">
        <v>88.461538461538453</v>
      </c>
      <c r="L340">
        <v>48</v>
      </c>
      <c r="M340">
        <v>84.210526315789465</v>
      </c>
      <c r="O340">
        <v>41</v>
      </c>
      <c r="P340">
        <v>87.2340425531915</v>
      </c>
      <c r="R340">
        <v>32</v>
      </c>
      <c r="S340">
        <v>66.666666666666657</v>
      </c>
      <c r="U340">
        <v>36</v>
      </c>
      <c r="V340">
        <v>90</v>
      </c>
    </row>
    <row r="341" spans="1:22" x14ac:dyDescent="0.2">
      <c r="A341">
        <v>291740</v>
      </c>
      <c r="B341" t="s">
        <v>805</v>
      </c>
      <c r="C341">
        <v>58</v>
      </c>
      <c r="D341">
        <v>87.878787878787875</v>
      </c>
      <c r="F341">
        <v>58</v>
      </c>
      <c r="G341">
        <v>85.294117647058826</v>
      </c>
      <c r="I341">
        <v>69</v>
      </c>
      <c r="J341">
        <v>85.18518518518519</v>
      </c>
      <c r="L341">
        <v>84</v>
      </c>
      <c r="M341">
        <v>84.848484848484844</v>
      </c>
      <c r="O341">
        <v>74</v>
      </c>
      <c r="P341">
        <v>84.090909090909093</v>
      </c>
      <c r="R341">
        <v>92</v>
      </c>
      <c r="S341">
        <v>92</v>
      </c>
      <c r="U341">
        <v>68</v>
      </c>
      <c r="V341">
        <v>94.444444444444443</v>
      </c>
    </row>
    <row r="342" spans="1:22" x14ac:dyDescent="0.2">
      <c r="A342">
        <v>291875</v>
      </c>
      <c r="B342" t="s">
        <v>806</v>
      </c>
      <c r="C342">
        <v>40</v>
      </c>
      <c r="D342">
        <v>81.632653061224488</v>
      </c>
      <c r="F342">
        <v>39</v>
      </c>
      <c r="G342">
        <v>86.666666666666671</v>
      </c>
      <c r="I342">
        <v>41</v>
      </c>
      <c r="J342">
        <v>87.2340425531915</v>
      </c>
      <c r="L342">
        <v>40</v>
      </c>
      <c r="M342">
        <v>90.909090909090907</v>
      </c>
      <c r="O342">
        <v>51</v>
      </c>
      <c r="P342">
        <v>75</v>
      </c>
      <c r="R342">
        <v>58</v>
      </c>
      <c r="S342">
        <v>87.878787878787875</v>
      </c>
      <c r="U342">
        <v>38</v>
      </c>
      <c r="V342">
        <v>80.851063829787222</v>
      </c>
    </row>
    <row r="343" spans="1:22" x14ac:dyDescent="0.2">
      <c r="A343">
        <v>291940</v>
      </c>
      <c r="B343" t="s">
        <v>807</v>
      </c>
      <c r="C343">
        <v>61</v>
      </c>
      <c r="D343">
        <v>78.205128205128204</v>
      </c>
      <c r="F343">
        <v>54</v>
      </c>
      <c r="G343">
        <v>81.818181818181827</v>
      </c>
      <c r="I343">
        <v>54</v>
      </c>
      <c r="J343">
        <v>96.428571428571431</v>
      </c>
      <c r="L343">
        <v>50</v>
      </c>
      <c r="M343">
        <v>84.745762711864401</v>
      </c>
      <c r="O343">
        <v>56</v>
      </c>
      <c r="P343">
        <v>81.159420289855078</v>
      </c>
      <c r="R343">
        <v>63</v>
      </c>
      <c r="S343">
        <v>84</v>
      </c>
      <c r="U343">
        <v>51</v>
      </c>
      <c r="V343">
        <v>92.72727272727272</v>
      </c>
    </row>
    <row r="344" spans="1:22" x14ac:dyDescent="0.2">
      <c r="A344">
        <v>292020</v>
      </c>
      <c r="B344" t="s">
        <v>808</v>
      </c>
      <c r="C344">
        <v>45</v>
      </c>
      <c r="D344">
        <v>91.83673469387756</v>
      </c>
      <c r="F344">
        <v>63</v>
      </c>
      <c r="G344">
        <v>98.4375</v>
      </c>
      <c r="I344">
        <v>61</v>
      </c>
      <c r="J344">
        <v>96.825396825396822</v>
      </c>
      <c r="L344">
        <v>32</v>
      </c>
      <c r="M344">
        <v>94.117647058823522</v>
      </c>
      <c r="O344">
        <v>59</v>
      </c>
      <c r="P344">
        <v>86.764705882352942</v>
      </c>
      <c r="R344">
        <v>55</v>
      </c>
      <c r="S344">
        <v>71.428571428571431</v>
      </c>
      <c r="U344">
        <v>48</v>
      </c>
      <c r="V344">
        <v>66.666666666666657</v>
      </c>
    </row>
    <row r="345" spans="1:22" x14ac:dyDescent="0.2">
      <c r="A345">
        <v>292105</v>
      </c>
      <c r="B345" t="s">
        <v>809</v>
      </c>
      <c r="C345">
        <v>38</v>
      </c>
      <c r="D345">
        <v>80.851063829787222</v>
      </c>
      <c r="F345">
        <v>37</v>
      </c>
      <c r="G345">
        <v>92.5</v>
      </c>
      <c r="I345">
        <v>51</v>
      </c>
      <c r="J345">
        <v>94.444444444444443</v>
      </c>
      <c r="L345">
        <v>37</v>
      </c>
      <c r="M345">
        <v>92.5</v>
      </c>
      <c r="O345">
        <v>48</v>
      </c>
      <c r="P345">
        <v>78.688524590163937</v>
      </c>
      <c r="R345">
        <v>52</v>
      </c>
      <c r="S345">
        <v>85.245901639344254</v>
      </c>
      <c r="U345">
        <v>32</v>
      </c>
      <c r="V345">
        <v>84.210526315789465</v>
      </c>
    </row>
    <row r="346" spans="1:22" x14ac:dyDescent="0.2">
      <c r="A346">
        <v>292180</v>
      </c>
      <c r="B346" t="s">
        <v>810</v>
      </c>
      <c r="C346">
        <v>52</v>
      </c>
      <c r="D346">
        <v>74.285714285714292</v>
      </c>
      <c r="F346">
        <v>57</v>
      </c>
      <c r="G346">
        <v>69.512195121951208</v>
      </c>
      <c r="I346">
        <v>54</v>
      </c>
      <c r="J346">
        <v>73.972602739726028</v>
      </c>
      <c r="L346">
        <v>52</v>
      </c>
      <c r="M346">
        <v>74.285714285714292</v>
      </c>
      <c r="O346">
        <v>51</v>
      </c>
      <c r="P346">
        <v>64.556962025316452</v>
      </c>
      <c r="R346">
        <v>61</v>
      </c>
      <c r="S346">
        <v>65.591397849462368</v>
      </c>
      <c r="U346">
        <v>53</v>
      </c>
      <c r="V346">
        <v>72.602739726027394</v>
      </c>
    </row>
    <row r="347" spans="1:22" x14ac:dyDescent="0.2">
      <c r="A347">
        <v>292340</v>
      </c>
      <c r="B347" t="s">
        <v>811</v>
      </c>
      <c r="C347">
        <v>73</v>
      </c>
      <c r="D347">
        <v>94.805194805194802</v>
      </c>
      <c r="F347">
        <v>80</v>
      </c>
      <c r="G347">
        <v>93.023255813953483</v>
      </c>
      <c r="I347">
        <v>67</v>
      </c>
      <c r="J347">
        <v>95.714285714285722</v>
      </c>
      <c r="L347">
        <v>94</v>
      </c>
      <c r="M347">
        <v>95.918367346938766</v>
      </c>
      <c r="O347">
        <v>84</v>
      </c>
      <c r="P347">
        <v>80</v>
      </c>
      <c r="R347">
        <v>105</v>
      </c>
      <c r="S347">
        <v>82.677165354330711</v>
      </c>
      <c r="U347">
        <v>77</v>
      </c>
      <c r="V347">
        <v>71.296296296296291</v>
      </c>
    </row>
    <row r="348" spans="1:22" x14ac:dyDescent="0.2">
      <c r="A348">
        <v>292450</v>
      </c>
      <c r="B348" t="s">
        <v>812</v>
      </c>
      <c r="C348">
        <v>61</v>
      </c>
      <c r="D348">
        <v>83.561643835616437</v>
      </c>
      <c r="F348">
        <v>56</v>
      </c>
      <c r="G348">
        <v>88.888888888888886</v>
      </c>
      <c r="I348">
        <v>37</v>
      </c>
      <c r="J348">
        <v>77.083333333333343</v>
      </c>
      <c r="L348">
        <v>47</v>
      </c>
      <c r="M348">
        <v>62.666666666666671</v>
      </c>
      <c r="O348">
        <v>52</v>
      </c>
      <c r="P348">
        <v>59.090909090909093</v>
      </c>
      <c r="R348">
        <v>53</v>
      </c>
      <c r="S348">
        <v>58.888888888888893</v>
      </c>
      <c r="U348">
        <v>47</v>
      </c>
      <c r="V348">
        <v>71.212121212121218</v>
      </c>
    </row>
    <row r="349" spans="1:22" x14ac:dyDescent="0.2">
      <c r="A349">
        <v>292640</v>
      </c>
      <c r="B349" t="s">
        <v>813</v>
      </c>
      <c r="C349">
        <v>119</v>
      </c>
      <c r="D349">
        <v>63.978494623655912</v>
      </c>
      <c r="F349">
        <v>106</v>
      </c>
      <c r="G349">
        <v>60.227272727272727</v>
      </c>
      <c r="I349">
        <v>103</v>
      </c>
      <c r="J349">
        <v>60.946745562130175</v>
      </c>
      <c r="L349">
        <v>108</v>
      </c>
      <c r="M349">
        <v>63.157894736842103</v>
      </c>
      <c r="O349">
        <v>97</v>
      </c>
      <c r="P349">
        <v>65.100671140939596</v>
      </c>
      <c r="R349">
        <v>114</v>
      </c>
      <c r="S349">
        <v>65.142857142857153</v>
      </c>
      <c r="U349">
        <v>129</v>
      </c>
      <c r="V349">
        <v>61.722488038277511</v>
      </c>
    </row>
    <row r="350" spans="1:22" x14ac:dyDescent="0.2">
      <c r="A350">
        <v>292680</v>
      </c>
      <c r="B350" t="s">
        <v>814</v>
      </c>
      <c r="C350">
        <v>39</v>
      </c>
      <c r="D350">
        <v>78</v>
      </c>
      <c r="F350">
        <v>50</v>
      </c>
      <c r="G350">
        <v>94.339622641509436</v>
      </c>
      <c r="I350">
        <v>48</v>
      </c>
      <c r="J350">
        <v>96</v>
      </c>
      <c r="L350">
        <v>46</v>
      </c>
      <c r="M350">
        <v>97.872340425531917</v>
      </c>
      <c r="O350">
        <v>58</v>
      </c>
      <c r="P350">
        <v>96.666666666666671</v>
      </c>
      <c r="R350">
        <v>67</v>
      </c>
      <c r="S350">
        <v>91.780821917808225</v>
      </c>
      <c r="U350">
        <v>67</v>
      </c>
      <c r="V350">
        <v>94.366197183098592</v>
      </c>
    </row>
    <row r="351" spans="1:22" x14ac:dyDescent="0.2">
      <c r="A351">
        <v>293000</v>
      </c>
      <c r="B351" t="s">
        <v>815</v>
      </c>
      <c r="C351">
        <v>46</v>
      </c>
      <c r="D351">
        <v>93.877551020408163</v>
      </c>
      <c r="F351">
        <v>38</v>
      </c>
      <c r="G351">
        <v>95</v>
      </c>
      <c r="I351">
        <v>45</v>
      </c>
      <c r="J351">
        <v>95.744680851063833</v>
      </c>
      <c r="L351">
        <v>49</v>
      </c>
      <c r="M351">
        <v>96.078431372549019</v>
      </c>
      <c r="O351">
        <v>42</v>
      </c>
      <c r="P351">
        <v>85.714285714285708</v>
      </c>
      <c r="R351">
        <v>51</v>
      </c>
      <c r="S351">
        <v>91.071428571428569</v>
      </c>
      <c r="U351">
        <v>49</v>
      </c>
      <c r="V351">
        <v>94.230769230769226</v>
      </c>
    </row>
    <row r="352" spans="1:22" x14ac:dyDescent="0.2">
      <c r="A352">
        <v>293105</v>
      </c>
      <c r="B352" t="s">
        <v>816</v>
      </c>
      <c r="C352">
        <v>83</v>
      </c>
      <c r="D352">
        <v>93.258426966292134</v>
      </c>
      <c r="F352">
        <v>55</v>
      </c>
      <c r="G352">
        <v>69.620253164556971</v>
      </c>
      <c r="I352">
        <v>60</v>
      </c>
      <c r="J352">
        <v>81.081081081081081</v>
      </c>
      <c r="L352">
        <v>72</v>
      </c>
      <c r="M352">
        <v>83.720930232558146</v>
      </c>
      <c r="O352">
        <v>72</v>
      </c>
      <c r="P352">
        <v>97.297297297297305</v>
      </c>
      <c r="R352">
        <v>86</v>
      </c>
      <c r="S352">
        <v>84.313725490196077</v>
      </c>
      <c r="U352">
        <v>68</v>
      </c>
      <c r="V352">
        <v>80</v>
      </c>
    </row>
    <row r="353" spans="1:22" x14ac:dyDescent="0.2">
      <c r="A353">
        <v>293260</v>
      </c>
      <c r="B353" t="s">
        <v>817</v>
      </c>
      <c r="C353">
        <v>56</v>
      </c>
      <c r="D353">
        <v>78.873239436619713</v>
      </c>
      <c r="F353">
        <v>63</v>
      </c>
      <c r="G353">
        <v>80.769230769230774</v>
      </c>
      <c r="I353">
        <v>73</v>
      </c>
      <c r="J353">
        <v>83.908045977011497</v>
      </c>
      <c r="L353">
        <v>62</v>
      </c>
      <c r="M353">
        <v>78.48101265822784</v>
      </c>
      <c r="O353">
        <v>63</v>
      </c>
      <c r="P353">
        <v>75.903614457831324</v>
      </c>
      <c r="R353">
        <v>69</v>
      </c>
      <c r="S353">
        <v>77.528089887640448</v>
      </c>
      <c r="U353">
        <v>64</v>
      </c>
      <c r="V353">
        <v>71.910112359550567</v>
      </c>
    </row>
    <row r="354" spans="1:22" x14ac:dyDescent="0.2">
      <c r="A354">
        <v>29083</v>
      </c>
      <c r="B354" t="s">
        <v>818</v>
      </c>
      <c r="C354">
        <v>1026</v>
      </c>
      <c r="D354">
        <v>76.567164179104481</v>
      </c>
      <c r="F354">
        <v>1064</v>
      </c>
      <c r="G354">
        <v>76.657060518731996</v>
      </c>
      <c r="I354">
        <v>1214</v>
      </c>
      <c r="J354">
        <v>82.980177717019814</v>
      </c>
      <c r="L354">
        <v>1169</v>
      </c>
      <c r="M354">
        <v>83.025568181818173</v>
      </c>
      <c r="O354">
        <v>1235</v>
      </c>
      <c r="P354">
        <v>79.626047711154087</v>
      </c>
      <c r="R354">
        <v>1093</v>
      </c>
      <c r="S354">
        <v>73.553162853297437</v>
      </c>
      <c r="U354">
        <v>997</v>
      </c>
      <c r="V354">
        <v>70.759403832505313</v>
      </c>
    </row>
    <row r="355" spans="1:22" x14ac:dyDescent="0.2">
      <c r="A355">
        <v>290480</v>
      </c>
      <c r="B355" t="s">
        <v>819</v>
      </c>
      <c r="C355">
        <v>16</v>
      </c>
      <c r="D355">
        <v>55.172413793103445</v>
      </c>
      <c r="F355">
        <v>23</v>
      </c>
      <c r="G355">
        <v>52.272727272727273</v>
      </c>
      <c r="I355">
        <v>19</v>
      </c>
      <c r="J355">
        <v>86.36363636363636</v>
      </c>
      <c r="L355">
        <v>34</v>
      </c>
      <c r="M355">
        <v>82.926829268292678</v>
      </c>
      <c r="O355">
        <v>34</v>
      </c>
      <c r="P355">
        <v>85</v>
      </c>
      <c r="R355">
        <v>33</v>
      </c>
      <c r="S355">
        <v>75</v>
      </c>
      <c r="U355">
        <v>33</v>
      </c>
      <c r="V355">
        <v>82.5</v>
      </c>
    </row>
    <row r="356" spans="1:22" x14ac:dyDescent="0.2">
      <c r="A356">
        <v>291090</v>
      </c>
      <c r="B356" t="s">
        <v>820</v>
      </c>
      <c r="C356">
        <v>15</v>
      </c>
      <c r="D356">
        <v>88.235294117647058</v>
      </c>
      <c r="F356">
        <v>16</v>
      </c>
      <c r="G356">
        <v>80</v>
      </c>
      <c r="I356">
        <v>20</v>
      </c>
      <c r="J356">
        <v>100</v>
      </c>
      <c r="L356">
        <v>23</v>
      </c>
      <c r="M356">
        <v>85.18518518518519</v>
      </c>
      <c r="O356">
        <v>15</v>
      </c>
      <c r="P356">
        <v>83.333333333333343</v>
      </c>
      <c r="R356">
        <v>27</v>
      </c>
      <c r="S356">
        <v>77.142857142857153</v>
      </c>
      <c r="U356">
        <v>19</v>
      </c>
      <c r="V356">
        <v>65.517241379310349</v>
      </c>
    </row>
    <row r="357" spans="1:22" x14ac:dyDescent="0.2">
      <c r="A357">
        <v>291230</v>
      </c>
      <c r="B357" t="s">
        <v>821</v>
      </c>
      <c r="C357">
        <v>52</v>
      </c>
      <c r="D357">
        <v>94.545454545454547</v>
      </c>
      <c r="F357">
        <v>100</v>
      </c>
      <c r="G357">
        <v>90.909090909090907</v>
      </c>
      <c r="I357">
        <v>78</v>
      </c>
      <c r="J357">
        <v>83.870967741935488</v>
      </c>
      <c r="L357">
        <v>60</v>
      </c>
      <c r="M357">
        <v>83.333333333333343</v>
      </c>
      <c r="O357">
        <v>86</v>
      </c>
      <c r="P357">
        <v>88.659793814432987</v>
      </c>
      <c r="R357">
        <v>90</v>
      </c>
      <c r="S357">
        <v>83.333333333333343</v>
      </c>
      <c r="U357">
        <v>68</v>
      </c>
      <c r="V357">
        <v>89.473684210526315</v>
      </c>
    </row>
    <row r="358" spans="1:22" x14ac:dyDescent="0.2">
      <c r="A358">
        <v>291350</v>
      </c>
      <c r="B358" t="s">
        <v>822</v>
      </c>
      <c r="C358">
        <v>79</v>
      </c>
      <c r="D358">
        <v>54.861111111111114</v>
      </c>
      <c r="F358">
        <v>63</v>
      </c>
      <c r="G358">
        <v>49.21875</v>
      </c>
      <c r="I358">
        <v>120</v>
      </c>
      <c r="J358">
        <v>83.333333333333343</v>
      </c>
      <c r="L358">
        <v>140</v>
      </c>
      <c r="M358">
        <v>89.743589743589752</v>
      </c>
      <c r="O358">
        <v>132</v>
      </c>
      <c r="P358">
        <v>94.285714285714278</v>
      </c>
      <c r="R358">
        <v>114</v>
      </c>
      <c r="S358">
        <v>73.548387096774192</v>
      </c>
      <c r="U358">
        <v>63</v>
      </c>
      <c r="V358">
        <v>51.639344262295083</v>
      </c>
    </row>
    <row r="359" spans="1:22" x14ac:dyDescent="0.2">
      <c r="A359">
        <v>291580</v>
      </c>
      <c r="B359" t="s">
        <v>823</v>
      </c>
      <c r="C359">
        <v>127</v>
      </c>
      <c r="D359">
        <v>77.439024390243901</v>
      </c>
      <c r="F359">
        <v>114</v>
      </c>
      <c r="G359">
        <v>69.512195121951208</v>
      </c>
      <c r="I359">
        <v>131</v>
      </c>
      <c r="J359">
        <v>68.229166666666657</v>
      </c>
      <c r="L359">
        <v>80</v>
      </c>
      <c r="M359">
        <v>60.606060606060609</v>
      </c>
      <c r="O359">
        <v>101</v>
      </c>
      <c r="P359">
        <v>58.045977011494251</v>
      </c>
      <c r="R359">
        <v>88</v>
      </c>
      <c r="S359">
        <v>55.696202531645568</v>
      </c>
      <c r="U359">
        <v>105</v>
      </c>
      <c r="V359">
        <v>61.403508771929829</v>
      </c>
    </row>
    <row r="360" spans="1:22" x14ac:dyDescent="0.2">
      <c r="A360">
        <v>291640</v>
      </c>
      <c r="B360" t="s">
        <v>824</v>
      </c>
      <c r="C360">
        <v>316</v>
      </c>
      <c r="D360">
        <v>73.317865429234345</v>
      </c>
      <c r="F360">
        <v>325</v>
      </c>
      <c r="G360">
        <v>77.751196172248811</v>
      </c>
      <c r="I360">
        <v>396</v>
      </c>
      <c r="J360">
        <v>86.462882096069876</v>
      </c>
      <c r="L360">
        <v>396</v>
      </c>
      <c r="M360">
        <v>90</v>
      </c>
      <c r="O360">
        <v>433</v>
      </c>
      <c r="P360">
        <v>90.208333333333329</v>
      </c>
      <c r="R360">
        <v>395</v>
      </c>
      <c r="S360">
        <v>83.15789473684211</v>
      </c>
      <c r="U360">
        <v>380</v>
      </c>
      <c r="V360">
        <v>73.217726396917143</v>
      </c>
    </row>
    <row r="361" spans="1:22" x14ac:dyDescent="0.2">
      <c r="A361">
        <v>291680</v>
      </c>
      <c r="B361" t="s">
        <v>825</v>
      </c>
      <c r="C361">
        <v>79</v>
      </c>
      <c r="D361">
        <v>92.941176470588232</v>
      </c>
      <c r="F361">
        <v>74</v>
      </c>
      <c r="G361">
        <v>92.5</v>
      </c>
      <c r="I361">
        <v>58</v>
      </c>
      <c r="J361">
        <v>90.625</v>
      </c>
      <c r="L361">
        <v>70</v>
      </c>
      <c r="M361">
        <v>92.10526315789474</v>
      </c>
      <c r="O361">
        <v>80</v>
      </c>
      <c r="P361">
        <v>68.376068376068375</v>
      </c>
      <c r="R361">
        <v>74</v>
      </c>
      <c r="S361">
        <v>72.549019607843135</v>
      </c>
      <c r="U361">
        <v>46</v>
      </c>
      <c r="V361">
        <v>70.769230769230774</v>
      </c>
    </row>
    <row r="362" spans="1:22" x14ac:dyDescent="0.2">
      <c r="A362">
        <v>291710</v>
      </c>
      <c r="B362" t="s">
        <v>826</v>
      </c>
      <c r="C362">
        <v>116</v>
      </c>
      <c r="D362">
        <v>79.452054794520549</v>
      </c>
      <c r="F362">
        <v>106</v>
      </c>
      <c r="G362">
        <v>75.177304964539005</v>
      </c>
      <c r="I362">
        <v>129</v>
      </c>
      <c r="J362">
        <v>85.430463576158942</v>
      </c>
      <c r="L362">
        <v>119</v>
      </c>
      <c r="M362">
        <v>86.231884057971016</v>
      </c>
      <c r="O362">
        <v>121</v>
      </c>
      <c r="P362">
        <v>76.100628930817621</v>
      </c>
      <c r="R362">
        <v>85</v>
      </c>
      <c r="S362">
        <v>66.929133858267718</v>
      </c>
      <c r="U362">
        <v>104</v>
      </c>
      <c r="V362">
        <v>71.232876712328761</v>
      </c>
    </row>
    <row r="363" spans="1:22" x14ac:dyDescent="0.2">
      <c r="A363">
        <v>291970</v>
      </c>
      <c r="B363" t="s">
        <v>827</v>
      </c>
      <c r="C363">
        <v>93</v>
      </c>
      <c r="D363">
        <v>87.735849056603783</v>
      </c>
      <c r="F363">
        <v>83</v>
      </c>
      <c r="G363">
        <v>84.693877551020407</v>
      </c>
      <c r="I363">
        <v>113</v>
      </c>
      <c r="J363">
        <v>88.28125</v>
      </c>
      <c r="L363">
        <v>106</v>
      </c>
      <c r="M363">
        <v>81.538461538461533</v>
      </c>
      <c r="O363">
        <v>98</v>
      </c>
      <c r="P363">
        <v>71.014492753623188</v>
      </c>
      <c r="R363">
        <v>61</v>
      </c>
      <c r="S363">
        <v>63.541666666666664</v>
      </c>
      <c r="U363">
        <v>65</v>
      </c>
      <c r="V363">
        <v>65.656565656565661</v>
      </c>
    </row>
    <row r="364" spans="1:22" x14ac:dyDescent="0.2">
      <c r="A364">
        <v>292000</v>
      </c>
      <c r="B364" t="s">
        <v>828</v>
      </c>
      <c r="C364">
        <v>43</v>
      </c>
      <c r="D364">
        <v>100</v>
      </c>
      <c r="F364">
        <v>49</v>
      </c>
      <c r="G364">
        <v>92.452830188679243</v>
      </c>
      <c r="I364">
        <v>47</v>
      </c>
      <c r="J364">
        <v>97.916666666666657</v>
      </c>
      <c r="L364">
        <v>54</v>
      </c>
      <c r="M364">
        <v>91.525423728813564</v>
      </c>
      <c r="O364">
        <v>39</v>
      </c>
      <c r="P364">
        <v>90.697674418604649</v>
      </c>
      <c r="R364">
        <v>34</v>
      </c>
      <c r="S364">
        <v>73.91304347826086</v>
      </c>
      <c r="U364">
        <v>33</v>
      </c>
      <c r="V364">
        <v>94.285714285714278</v>
      </c>
    </row>
    <row r="365" spans="1:22" x14ac:dyDescent="0.2">
      <c r="A365">
        <v>292270</v>
      </c>
      <c r="B365" t="s">
        <v>829</v>
      </c>
      <c r="C365">
        <v>46</v>
      </c>
      <c r="D365">
        <v>62.162162162162161</v>
      </c>
      <c r="F365">
        <v>67</v>
      </c>
      <c r="G365">
        <v>77.011494252873561</v>
      </c>
      <c r="I365">
        <v>57</v>
      </c>
      <c r="J365">
        <v>59.375</v>
      </c>
      <c r="L365">
        <v>41</v>
      </c>
      <c r="M365">
        <v>47.126436781609193</v>
      </c>
      <c r="O365">
        <v>42</v>
      </c>
      <c r="P365">
        <v>48.275862068965516</v>
      </c>
      <c r="R365">
        <v>51</v>
      </c>
      <c r="S365">
        <v>53.125</v>
      </c>
      <c r="U365">
        <v>41</v>
      </c>
      <c r="V365">
        <v>67.213114754098356</v>
      </c>
    </row>
    <row r="366" spans="1:22" x14ac:dyDescent="0.2">
      <c r="A366">
        <v>292540</v>
      </c>
      <c r="B366" t="s">
        <v>830</v>
      </c>
      <c r="C366">
        <v>44</v>
      </c>
      <c r="D366">
        <v>95.652173913043484</v>
      </c>
      <c r="F366">
        <v>44</v>
      </c>
      <c r="G366">
        <v>97.777777777777771</v>
      </c>
      <c r="I366">
        <v>46</v>
      </c>
      <c r="J366">
        <v>97.872340425531917</v>
      </c>
      <c r="L366">
        <v>46</v>
      </c>
      <c r="M366">
        <v>92</v>
      </c>
      <c r="O366">
        <v>54</v>
      </c>
      <c r="P366">
        <v>93.103448275862064</v>
      </c>
      <c r="R366">
        <v>41</v>
      </c>
      <c r="S366">
        <v>93.181818181818173</v>
      </c>
      <c r="U366">
        <v>40</v>
      </c>
      <c r="V366">
        <v>86.956521739130437</v>
      </c>
    </row>
    <row r="367" spans="1:22" x14ac:dyDescent="0.2">
      <c r="A367">
        <v>29084</v>
      </c>
      <c r="B367" t="s">
        <v>831</v>
      </c>
      <c r="C367">
        <v>2972</v>
      </c>
      <c r="D367">
        <v>79.25333333333333</v>
      </c>
      <c r="F367">
        <v>2872</v>
      </c>
      <c r="G367">
        <v>75.045727724065841</v>
      </c>
      <c r="I367">
        <v>3272</v>
      </c>
      <c r="J367">
        <v>83.448099974496301</v>
      </c>
      <c r="L367">
        <v>3541</v>
      </c>
      <c r="M367">
        <v>86.155717761557185</v>
      </c>
      <c r="O367">
        <v>3378</v>
      </c>
      <c r="P367">
        <v>83.386818069612445</v>
      </c>
      <c r="R367">
        <v>3291</v>
      </c>
      <c r="S367">
        <v>80.760736196319016</v>
      </c>
      <c r="U367">
        <v>3150</v>
      </c>
      <c r="V367">
        <v>77.567101699088894</v>
      </c>
    </row>
    <row r="368" spans="1:22" x14ac:dyDescent="0.2">
      <c r="A368">
        <v>290120</v>
      </c>
      <c r="B368" t="s">
        <v>832</v>
      </c>
      <c r="C368">
        <v>48</v>
      </c>
      <c r="D368">
        <v>39.344262295081968</v>
      </c>
      <c r="F368">
        <v>64</v>
      </c>
      <c r="G368">
        <v>46.715328467153284</v>
      </c>
      <c r="I368">
        <v>83</v>
      </c>
      <c r="J368">
        <v>66.935483870967744</v>
      </c>
      <c r="L368">
        <v>100</v>
      </c>
      <c r="M368">
        <v>64.935064935064929</v>
      </c>
      <c r="O368">
        <v>78</v>
      </c>
      <c r="P368">
        <v>56.934306569343065</v>
      </c>
      <c r="R368">
        <v>75</v>
      </c>
      <c r="S368">
        <v>51.369863013698634</v>
      </c>
      <c r="U368">
        <v>75</v>
      </c>
      <c r="V368">
        <v>60</v>
      </c>
    </row>
    <row r="369" spans="1:22" x14ac:dyDescent="0.2">
      <c r="A369">
        <v>290290</v>
      </c>
      <c r="B369" t="s">
        <v>833</v>
      </c>
      <c r="C369">
        <v>181</v>
      </c>
      <c r="D369">
        <v>89.603960396039611</v>
      </c>
      <c r="F369">
        <v>175</v>
      </c>
      <c r="G369">
        <v>90.206185567010309</v>
      </c>
      <c r="I369">
        <v>176</v>
      </c>
      <c r="J369">
        <v>89.340101522842644</v>
      </c>
      <c r="L369">
        <v>182</v>
      </c>
      <c r="M369">
        <v>91.457286432160799</v>
      </c>
      <c r="O369">
        <v>143</v>
      </c>
      <c r="P369">
        <v>78.571428571428569</v>
      </c>
      <c r="R369">
        <v>114</v>
      </c>
      <c r="S369">
        <v>60.638297872340431</v>
      </c>
      <c r="U369">
        <v>158</v>
      </c>
      <c r="V369">
        <v>70.852017937219742</v>
      </c>
    </row>
    <row r="370" spans="1:22" x14ac:dyDescent="0.2">
      <c r="A370">
        <v>290350</v>
      </c>
      <c r="B370" t="s">
        <v>834</v>
      </c>
      <c r="C370">
        <v>78</v>
      </c>
      <c r="D370">
        <v>70.909090909090907</v>
      </c>
      <c r="F370">
        <v>79</v>
      </c>
      <c r="G370">
        <v>68.103448275862064</v>
      </c>
      <c r="I370">
        <v>79</v>
      </c>
      <c r="J370">
        <v>82.291666666666657</v>
      </c>
      <c r="L370">
        <v>89</v>
      </c>
      <c r="M370">
        <v>74.789915966386559</v>
      </c>
      <c r="O370">
        <v>100</v>
      </c>
      <c r="P370">
        <v>74.074074074074076</v>
      </c>
      <c r="R370">
        <v>100</v>
      </c>
      <c r="S370">
        <v>76.335877862595424</v>
      </c>
      <c r="U370">
        <v>76</v>
      </c>
      <c r="V370">
        <v>71.028037383177562</v>
      </c>
    </row>
    <row r="371" spans="1:22" x14ac:dyDescent="0.2">
      <c r="A371">
        <v>290395</v>
      </c>
      <c r="B371" t="s">
        <v>835</v>
      </c>
      <c r="C371">
        <v>26</v>
      </c>
      <c r="D371">
        <v>55.319148936170215</v>
      </c>
      <c r="F371">
        <v>53</v>
      </c>
      <c r="G371">
        <v>82.8125</v>
      </c>
      <c r="I371">
        <v>51</v>
      </c>
      <c r="J371">
        <v>82.258064516129039</v>
      </c>
      <c r="L371">
        <v>43</v>
      </c>
      <c r="M371">
        <v>86</v>
      </c>
      <c r="O371">
        <v>46</v>
      </c>
      <c r="P371">
        <v>73.015873015873012</v>
      </c>
      <c r="R371">
        <v>32</v>
      </c>
      <c r="S371">
        <v>69.565217391304344</v>
      </c>
      <c r="U371">
        <v>39</v>
      </c>
      <c r="V371">
        <v>59.090909090909093</v>
      </c>
    </row>
    <row r="372" spans="1:22" x14ac:dyDescent="0.2">
      <c r="A372">
        <v>290515</v>
      </c>
      <c r="B372" t="s">
        <v>836</v>
      </c>
      <c r="C372">
        <v>29</v>
      </c>
      <c r="D372">
        <v>72.5</v>
      </c>
      <c r="F372">
        <v>27</v>
      </c>
      <c r="G372">
        <v>54</v>
      </c>
      <c r="I372">
        <v>34</v>
      </c>
      <c r="J372">
        <v>72.340425531914903</v>
      </c>
      <c r="L372">
        <v>63</v>
      </c>
      <c r="M372">
        <v>92.64705882352942</v>
      </c>
      <c r="O372">
        <v>41</v>
      </c>
      <c r="P372">
        <v>73.214285714285708</v>
      </c>
      <c r="R372">
        <v>39</v>
      </c>
      <c r="S372">
        <v>78</v>
      </c>
      <c r="U372">
        <v>21</v>
      </c>
      <c r="V372">
        <v>65.625</v>
      </c>
    </row>
    <row r="373" spans="1:22" x14ac:dyDescent="0.2">
      <c r="A373">
        <v>290670</v>
      </c>
      <c r="B373" t="s">
        <v>837</v>
      </c>
      <c r="C373">
        <v>105</v>
      </c>
      <c r="D373">
        <v>72.916666666666657</v>
      </c>
      <c r="F373">
        <v>98</v>
      </c>
      <c r="G373">
        <v>69.503546099290787</v>
      </c>
      <c r="I373">
        <v>122</v>
      </c>
      <c r="J373">
        <v>82.432432432432435</v>
      </c>
      <c r="L373">
        <v>132</v>
      </c>
      <c r="M373">
        <v>72.527472527472526</v>
      </c>
      <c r="O373">
        <v>125</v>
      </c>
      <c r="P373">
        <v>69.060773480662988</v>
      </c>
      <c r="R373">
        <v>128</v>
      </c>
      <c r="S373">
        <v>73.142857142857139</v>
      </c>
      <c r="U373">
        <v>139</v>
      </c>
      <c r="V373">
        <v>78.531073446327682</v>
      </c>
    </row>
    <row r="374" spans="1:22" x14ac:dyDescent="0.2">
      <c r="A374">
        <v>290689</v>
      </c>
      <c r="B374" t="s">
        <v>838</v>
      </c>
      <c r="C374">
        <v>33</v>
      </c>
      <c r="D374">
        <v>50</v>
      </c>
      <c r="F374">
        <v>57</v>
      </c>
      <c r="G374">
        <v>83.82352941176471</v>
      </c>
      <c r="I374">
        <v>53</v>
      </c>
      <c r="J374">
        <v>86.885245901639337</v>
      </c>
      <c r="L374">
        <v>51</v>
      </c>
      <c r="M374">
        <v>86.440677966101703</v>
      </c>
      <c r="O374">
        <v>37</v>
      </c>
      <c r="P374">
        <v>69.811320754716974</v>
      </c>
      <c r="R374">
        <v>32</v>
      </c>
      <c r="S374">
        <v>65.306122448979593</v>
      </c>
      <c r="U374">
        <v>31</v>
      </c>
      <c r="V374">
        <v>57.407407407407405</v>
      </c>
    </row>
    <row r="375" spans="1:22" x14ac:dyDescent="0.2">
      <c r="A375">
        <v>290870</v>
      </c>
      <c r="B375" t="s">
        <v>839</v>
      </c>
      <c r="C375">
        <v>62</v>
      </c>
      <c r="D375">
        <v>53.913043478260867</v>
      </c>
      <c r="F375">
        <v>57</v>
      </c>
      <c r="G375">
        <v>53.271028037383175</v>
      </c>
      <c r="I375">
        <v>90</v>
      </c>
      <c r="J375">
        <v>84.112149532710276</v>
      </c>
      <c r="L375">
        <v>103</v>
      </c>
      <c r="M375">
        <v>88.793103448275872</v>
      </c>
      <c r="O375">
        <v>103</v>
      </c>
      <c r="P375">
        <v>81.746031746031747</v>
      </c>
      <c r="R375">
        <v>88</v>
      </c>
      <c r="S375">
        <v>67.175572519083971</v>
      </c>
      <c r="U375">
        <v>61</v>
      </c>
      <c r="V375">
        <v>60.396039603960396</v>
      </c>
    </row>
    <row r="376" spans="1:22" x14ac:dyDescent="0.2">
      <c r="A376">
        <v>290900</v>
      </c>
      <c r="B376" t="s">
        <v>840</v>
      </c>
      <c r="C376">
        <v>35</v>
      </c>
      <c r="D376">
        <v>74.468085106382972</v>
      </c>
      <c r="F376">
        <v>38</v>
      </c>
      <c r="G376">
        <v>79.166666666666657</v>
      </c>
      <c r="I376">
        <v>34</v>
      </c>
      <c r="J376">
        <v>72.340425531914903</v>
      </c>
      <c r="L376">
        <v>34</v>
      </c>
      <c r="M376">
        <v>89.473684210526315</v>
      </c>
      <c r="O376">
        <v>35</v>
      </c>
      <c r="P376">
        <v>92.10526315789474</v>
      </c>
      <c r="R376">
        <v>47</v>
      </c>
      <c r="S376">
        <v>90.384615384615387</v>
      </c>
      <c r="U376">
        <v>46</v>
      </c>
      <c r="V376">
        <v>83.636363636363626</v>
      </c>
    </row>
    <row r="377" spans="1:22" x14ac:dyDescent="0.2">
      <c r="A377">
        <v>291040</v>
      </c>
      <c r="B377" t="s">
        <v>841</v>
      </c>
      <c r="C377">
        <v>76</v>
      </c>
      <c r="D377">
        <v>68.468468468468473</v>
      </c>
      <c r="F377">
        <v>59</v>
      </c>
      <c r="G377">
        <v>53.63636363636364</v>
      </c>
      <c r="I377">
        <v>98</v>
      </c>
      <c r="J377">
        <v>84.482758620689651</v>
      </c>
      <c r="L377">
        <v>114</v>
      </c>
      <c r="M377">
        <v>90.476190476190482</v>
      </c>
      <c r="O377">
        <v>127</v>
      </c>
      <c r="P377">
        <v>92.028985507246375</v>
      </c>
      <c r="R377">
        <v>114</v>
      </c>
      <c r="S377">
        <v>85.714285714285708</v>
      </c>
      <c r="U377">
        <v>86</v>
      </c>
      <c r="V377">
        <v>65.648854961832058</v>
      </c>
    </row>
    <row r="378" spans="1:22" x14ac:dyDescent="0.2">
      <c r="A378">
        <v>291995</v>
      </c>
      <c r="B378" t="s">
        <v>842</v>
      </c>
      <c r="C378">
        <v>43</v>
      </c>
      <c r="D378">
        <v>91.489361702127653</v>
      </c>
      <c r="F378">
        <v>31</v>
      </c>
      <c r="G378">
        <v>91.17647058823529</v>
      </c>
      <c r="I378">
        <v>45</v>
      </c>
      <c r="J378">
        <v>97.826086956521735</v>
      </c>
      <c r="L378">
        <v>37</v>
      </c>
      <c r="M378">
        <v>94.871794871794862</v>
      </c>
      <c r="O378">
        <v>47</v>
      </c>
      <c r="P378">
        <v>95.918367346938766</v>
      </c>
      <c r="R378">
        <v>39</v>
      </c>
      <c r="S378">
        <v>90.697674418604649</v>
      </c>
      <c r="U378">
        <v>46</v>
      </c>
      <c r="V378">
        <v>100</v>
      </c>
    </row>
    <row r="379" spans="1:22" x14ac:dyDescent="0.2">
      <c r="A379">
        <v>292145</v>
      </c>
      <c r="B379" t="s">
        <v>843</v>
      </c>
      <c r="C379">
        <v>31</v>
      </c>
      <c r="D379">
        <v>83.78378378378379</v>
      </c>
      <c r="F379">
        <v>42</v>
      </c>
      <c r="G379">
        <v>89.361702127659569</v>
      </c>
      <c r="I379">
        <v>35</v>
      </c>
      <c r="J379">
        <v>92.10526315789474</v>
      </c>
      <c r="L379">
        <v>23</v>
      </c>
      <c r="M379">
        <v>63.888888888888886</v>
      </c>
      <c r="O379">
        <v>23</v>
      </c>
      <c r="P379">
        <v>67.64705882352942</v>
      </c>
      <c r="R379">
        <v>30</v>
      </c>
      <c r="S379">
        <v>69.767441860465112</v>
      </c>
      <c r="U379">
        <v>27</v>
      </c>
      <c r="V379">
        <v>69.230769230769226</v>
      </c>
    </row>
    <row r="380" spans="1:22" x14ac:dyDescent="0.2">
      <c r="A380">
        <v>292470</v>
      </c>
      <c r="B380" t="s">
        <v>844</v>
      </c>
      <c r="C380">
        <v>34</v>
      </c>
      <c r="D380">
        <v>73.91304347826086</v>
      </c>
      <c r="F380">
        <v>47</v>
      </c>
      <c r="G380">
        <v>87.037037037037038</v>
      </c>
      <c r="I380">
        <v>73</v>
      </c>
      <c r="J380">
        <v>94.805194805194802</v>
      </c>
      <c r="L380">
        <v>67</v>
      </c>
      <c r="M380">
        <v>87.012987012987011</v>
      </c>
      <c r="O380">
        <v>45</v>
      </c>
      <c r="P380">
        <v>83.333333333333343</v>
      </c>
      <c r="R380">
        <v>55</v>
      </c>
      <c r="S380">
        <v>87.301587301587304</v>
      </c>
      <c r="U380">
        <v>57</v>
      </c>
      <c r="V380">
        <v>87.692307692307693</v>
      </c>
    </row>
    <row r="381" spans="1:22" x14ac:dyDescent="0.2">
      <c r="A381">
        <v>292500</v>
      </c>
      <c r="B381" t="s">
        <v>845</v>
      </c>
      <c r="C381">
        <v>91</v>
      </c>
      <c r="D381">
        <v>63.194444444444443</v>
      </c>
      <c r="F381">
        <v>105</v>
      </c>
      <c r="G381">
        <v>65.217391304347828</v>
      </c>
      <c r="I381">
        <v>95</v>
      </c>
      <c r="J381">
        <v>74.803149606299215</v>
      </c>
      <c r="L381">
        <v>131</v>
      </c>
      <c r="M381">
        <v>79.878048780487802</v>
      </c>
      <c r="O381">
        <v>116</v>
      </c>
      <c r="P381">
        <v>74.838709677419359</v>
      </c>
      <c r="R381">
        <v>123</v>
      </c>
      <c r="S381">
        <v>72.781065088757401</v>
      </c>
      <c r="U381">
        <v>130</v>
      </c>
      <c r="V381">
        <v>86.666666666666671</v>
      </c>
    </row>
    <row r="382" spans="1:22" x14ac:dyDescent="0.2">
      <c r="A382">
        <v>292510</v>
      </c>
      <c r="B382" t="s">
        <v>846</v>
      </c>
      <c r="C382">
        <v>229</v>
      </c>
      <c r="D382">
        <v>82.374100719424462</v>
      </c>
      <c r="F382">
        <v>162</v>
      </c>
      <c r="G382">
        <v>51.592356687898089</v>
      </c>
      <c r="I382">
        <v>309</v>
      </c>
      <c r="J382">
        <v>90.350877192982466</v>
      </c>
      <c r="L382">
        <v>295</v>
      </c>
      <c r="M382">
        <v>87.278106508875737</v>
      </c>
      <c r="O382">
        <v>294</v>
      </c>
      <c r="P382">
        <v>89.090909090909093</v>
      </c>
      <c r="R382">
        <v>280</v>
      </c>
      <c r="S382">
        <v>85.106382978723403</v>
      </c>
      <c r="U382">
        <v>229</v>
      </c>
      <c r="V382">
        <v>67.751479289940832</v>
      </c>
    </row>
    <row r="383" spans="1:22" x14ac:dyDescent="0.2">
      <c r="A383">
        <v>292570</v>
      </c>
      <c r="B383" t="s">
        <v>847</v>
      </c>
      <c r="C383">
        <v>60</v>
      </c>
      <c r="D383">
        <v>86.956521739130437</v>
      </c>
      <c r="F383">
        <v>54</v>
      </c>
      <c r="G383">
        <v>77.142857142857153</v>
      </c>
      <c r="I383">
        <v>51</v>
      </c>
      <c r="J383">
        <v>82.258064516129039</v>
      </c>
      <c r="L383">
        <v>65</v>
      </c>
      <c r="M383">
        <v>78.313253012048193</v>
      </c>
      <c r="O383">
        <v>69</v>
      </c>
      <c r="P383">
        <v>82.142857142857139</v>
      </c>
      <c r="R383">
        <v>67</v>
      </c>
      <c r="S383">
        <v>81.707317073170728</v>
      </c>
      <c r="U383">
        <v>64</v>
      </c>
      <c r="V383">
        <v>87.671232876712324</v>
      </c>
    </row>
    <row r="384" spans="1:22" x14ac:dyDescent="0.2">
      <c r="A384">
        <v>292665</v>
      </c>
      <c r="B384" t="s">
        <v>848</v>
      </c>
      <c r="C384">
        <v>38</v>
      </c>
      <c r="D384">
        <v>97.435897435897431</v>
      </c>
      <c r="F384">
        <v>31</v>
      </c>
      <c r="G384">
        <v>91.17647058823529</v>
      </c>
      <c r="I384">
        <v>30</v>
      </c>
      <c r="J384">
        <v>85.714285714285708</v>
      </c>
      <c r="L384">
        <v>24</v>
      </c>
      <c r="M384">
        <v>82.758620689655174</v>
      </c>
      <c r="O384">
        <v>41</v>
      </c>
      <c r="P384">
        <v>85.416666666666657</v>
      </c>
      <c r="R384">
        <v>28</v>
      </c>
      <c r="S384">
        <v>82.35294117647058</v>
      </c>
      <c r="U384">
        <v>25</v>
      </c>
      <c r="V384">
        <v>73.529411764705884</v>
      </c>
    </row>
    <row r="385" spans="1:22" x14ac:dyDescent="0.2">
      <c r="A385">
        <v>293180</v>
      </c>
      <c r="B385" t="s">
        <v>849</v>
      </c>
      <c r="C385">
        <v>77</v>
      </c>
      <c r="D385">
        <v>60.15625</v>
      </c>
      <c r="F385">
        <v>69</v>
      </c>
      <c r="G385">
        <v>60</v>
      </c>
      <c r="I385">
        <v>68</v>
      </c>
      <c r="J385">
        <v>56.198347107438018</v>
      </c>
      <c r="L385">
        <v>110</v>
      </c>
      <c r="M385">
        <v>81.481481481481481</v>
      </c>
      <c r="O385">
        <v>68</v>
      </c>
      <c r="P385">
        <v>58.119658119658126</v>
      </c>
      <c r="R385">
        <v>88</v>
      </c>
      <c r="S385">
        <v>59.060402684563762</v>
      </c>
      <c r="U385">
        <v>87</v>
      </c>
      <c r="V385">
        <v>73.109243697478988</v>
      </c>
    </row>
    <row r="386" spans="1:22" x14ac:dyDescent="0.2">
      <c r="A386">
        <v>293330</v>
      </c>
      <c r="B386" t="s">
        <v>850</v>
      </c>
      <c r="C386">
        <v>1696</v>
      </c>
      <c r="D386">
        <v>86.618998978549541</v>
      </c>
      <c r="F386">
        <v>1624</v>
      </c>
      <c r="G386">
        <v>82.730514518593992</v>
      </c>
      <c r="I386">
        <v>1746</v>
      </c>
      <c r="J386">
        <v>84.429400386847192</v>
      </c>
      <c r="L386">
        <v>1878</v>
      </c>
      <c r="M386">
        <v>89.513822688274544</v>
      </c>
      <c r="O386">
        <v>1840</v>
      </c>
      <c r="P386">
        <v>88.845968131337514</v>
      </c>
      <c r="R386">
        <v>1812</v>
      </c>
      <c r="S386">
        <v>87.875848690591667</v>
      </c>
      <c r="U386">
        <v>1753</v>
      </c>
      <c r="V386">
        <v>82.455315145813728</v>
      </c>
    </row>
    <row r="387" spans="1:22" x14ac:dyDescent="0.2">
      <c r="A387">
        <v>2909</v>
      </c>
      <c r="B387" t="s">
        <v>851</v>
      </c>
      <c r="C387">
        <v>8374</v>
      </c>
      <c r="D387">
        <v>83.464566929133852</v>
      </c>
      <c r="F387">
        <v>8411</v>
      </c>
      <c r="G387">
        <v>82.630906768837804</v>
      </c>
      <c r="I387">
        <v>8478</v>
      </c>
      <c r="J387">
        <v>82.736410656777593</v>
      </c>
      <c r="L387">
        <v>8518</v>
      </c>
      <c r="M387">
        <v>83.199843719476462</v>
      </c>
      <c r="O387">
        <v>8818</v>
      </c>
      <c r="P387">
        <v>82.557812938863407</v>
      </c>
      <c r="R387">
        <v>8955</v>
      </c>
      <c r="S387">
        <v>81.982971711068387</v>
      </c>
      <c r="U387">
        <v>9072</v>
      </c>
      <c r="V387">
        <v>79.474375821287779</v>
      </c>
    </row>
    <row r="388" spans="1:22" x14ac:dyDescent="0.2">
      <c r="A388">
        <v>29091</v>
      </c>
      <c r="B388" t="s">
        <v>852</v>
      </c>
      <c r="C388">
        <v>1819</v>
      </c>
      <c r="D388">
        <v>88.861748900830477</v>
      </c>
      <c r="F388">
        <v>1778</v>
      </c>
      <c r="G388">
        <v>86.774036115178134</v>
      </c>
      <c r="I388">
        <v>1653</v>
      </c>
      <c r="J388">
        <v>83.82352941176471</v>
      </c>
      <c r="L388">
        <v>1788</v>
      </c>
      <c r="M388">
        <v>83.395522388059703</v>
      </c>
      <c r="O388">
        <v>1910</v>
      </c>
      <c r="P388">
        <v>87.055606198723794</v>
      </c>
      <c r="R388">
        <v>1905</v>
      </c>
      <c r="S388">
        <v>87.586206896551715</v>
      </c>
      <c r="U388">
        <v>1941</v>
      </c>
      <c r="V388">
        <v>81.383647798742146</v>
      </c>
    </row>
    <row r="389" spans="1:22" x14ac:dyDescent="0.2">
      <c r="A389">
        <v>290225</v>
      </c>
      <c r="B389" t="s">
        <v>853</v>
      </c>
      <c r="C389">
        <v>35</v>
      </c>
      <c r="D389">
        <v>89.743589743589752</v>
      </c>
      <c r="F389">
        <v>33</v>
      </c>
      <c r="G389">
        <v>75</v>
      </c>
      <c r="I389">
        <v>38</v>
      </c>
      <c r="J389">
        <v>71.698113207547166</v>
      </c>
      <c r="L389">
        <v>51</v>
      </c>
      <c r="M389">
        <v>75</v>
      </c>
      <c r="O389">
        <v>44</v>
      </c>
      <c r="P389">
        <v>86.274509803921575</v>
      </c>
      <c r="R389">
        <v>51</v>
      </c>
      <c r="S389">
        <v>83.606557377049185</v>
      </c>
      <c r="U389">
        <v>69</v>
      </c>
      <c r="V389">
        <v>88.461538461538453</v>
      </c>
    </row>
    <row r="390" spans="1:22" x14ac:dyDescent="0.2">
      <c r="A390">
        <v>290630</v>
      </c>
      <c r="B390" t="s">
        <v>854</v>
      </c>
      <c r="C390">
        <v>198</v>
      </c>
      <c r="D390">
        <v>96.116504854368941</v>
      </c>
      <c r="F390">
        <v>208</v>
      </c>
      <c r="G390">
        <v>92.444444444444443</v>
      </c>
      <c r="I390">
        <v>205</v>
      </c>
      <c r="J390">
        <v>87.2340425531915</v>
      </c>
      <c r="L390">
        <v>189</v>
      </c>
      <c r="M390">
        <v>84.753363228699556</v>
      </c>
      <c r="O390">
        <v>196</v>
      </c>
      <c r="P390">
        <v>83.760683760683762</v>
      </c>
      <c r="R390">
        <v>181</v>
      </c>
      <c r="S390">
        <v>88.292682926829272</v>
      </c>
      <c r="U390">
        <v>190</v>
      </c>
      <c r="V390">
        <v>84.821428571428569</v>
      </c>
    </row>
    <row r="391" spans="1:22" x14ac:dyDescent="0.2">
      <c r="A391">
        <v>291360</v>
      </c>
      <c r="B391" t="s">
        <v>855</v>
      </c>
      <c r="C391">
        <v>1114</v>
      </c>
      <c r="D391">
        <v>87.785657998423957</v>
      </c>
      <c r="F391">
        <v>1098</v>
      </c>
      <c r="G391">
        <v>85.647425897035873</v>
      </c>
      <c r="I391">
        <v>989</v>
      </c>
      <c r="J391">
        <v>84.241908006814313</v>
      </c>
      <c r="L391">
        <v>1063</v>
      </c>
      <c r="M391">
        <v>82.788161993769478</v>
      </c>
      <c r="O391">
        <v>1230</v>
      </c>
      <c r="P391">
        <v>90.84194977843427</v>
      </c>
      <c r="R391">
        <v>1197</v>
      </c>
      <c r="S391">
        <v>89.595808383233532</v>
      </c>
      <c r="U391">
        <v>1197</v>
      </c>
      <c r="V391">
        <v>80.013368983957221</v>
      </c>
    </row>
    <row r="392" spans="1:22" x14ac:dyDescent="0.2">
      <c r="A392">
        <v>291490</v>
      </c>
      <c r="B392" t="s">
        <v>856</v>
      </c>
      <c r="C392">
        <v>79</v>
      </c>
      <c r="D392">
        <v>88.764044943820224</v>
      </c>
      <c r="F392">
        <v>100</v>
      </c>
      <c r="G392">
        <v>95.238095238095227</v>
      </c>
      <c r="I392">
        <v>77</v>
      </c>
      <c r="J392">
        <v>88.505747126436788</v>
      </c>
      <c r="L392">
        <v>87</v>
      </c>
      <c r="M392">
        <v>90.625</v>
      </c>
      <c r="O392">
        <v>91</v>
      </c>
      <c r="P392">
        <v>85.046728971962608</v>
      </c>
      <c r="R392">
        <v>86</v>
      </c>
      <c r="S392">
        <v>86.868686868686879</v>
      </c>
      <c r="U392">
        <v>83</v>
      </c>
      <c r="V392">
        <v>88.297872340425528</v>
      </c>
    </row>
    <row r="393" spans="1:22" x14ac:dyDescent="0.2">
      <c r="A393">
        <v>292090</v>
      </c>
      <c r="B393" t="s">
        <v>857</v>
      </c>
      <c r="C393">
        <v>61</v>
      </c>
      <c r="D393">
        <v>91.044776119402982</v>
      </c>
      <c r="F393">
        <v>59</v>
      </c>
      <c r="G393">
        <v>90.769230769230774</v>
      </c>
      <c r="I393">
        <v>46</v>
      </c>
      <c r="J393">
        <v>83.636363636363626</v>
      </c>
      <c r="L393">
        <v>70</v>
      </c>
      <c r="M393">
        <v>78.651685393258433</v>
      </c>
      <c r="O393">
        <v>50</v>
      </c>
      <c r="P393">
        <v>68.493150684931507</v>
      </c>
      <c r="R393">
        <v>54</v>
      </c>
      <c r="S393">
        <v>70.129870129870127</v>
      </c>
      <c r="U393">
        <v>62</v>
      </c>
      <c r="V393">
        <v>67.391304347826093</v>
      </c>
    </row>
    <row r="394" spans="1:22" x14ac:dyDescent="0.2">
      <c r="A394">
        <v>292805</v>
      </c>
      <c r="B394" t="s">
        <v>858</v>
      </c>
      <c r="C394">
        <v>75</v>
      </c>
      <c r="D394">
        <v>93.75</v>
      </c>
      <c r="F394">
        <v>58</v>
      </c>
      <c r="G394">
        <v>87.878787878787875</v>
      </c>
      <c r="I394">
        <v>61</v>
      </c>
      <c r="J394">
        <v>65.591397849462368</v>
      </c>
      <c r="L394">
        <v>61</v>
      </c>
      <c r="M394">
        <v>78.205128205128204</v>
      </c>
      <c r="O394">
        <v>58</v>
      </c>
      <c r="P394">
        <v>73.417721518987349</v>
      </c>
      <c r="R394">
        <v>69</v>
      </c>
      <c r="S394">
        <v>76.666666666666671</v>
      </c>
      <c r="U394">
        <v>74</v>
      </c>
      <c r="V394">
        <v>71.844660194174764</v>
      </c>
    </row>
    <row r="395" spans="1:22" x14ac:dyDescent="0.2">
      <c r="A395">
        <v>293250</v>
      </c>
      <c r="B395" t="s">
        <v>859</v>
      </c>
      <c r="C395">
        <v>129</v>
      </c>
      <c r="D395">
        <v>91.489361702127653</v>
      </c>
      <c r="F395">
        <v>118</v>
      </c>
      <c r="G395">
        <v>92.913385826771659</v>
      </c>
      <c r="I395">
        <v>115</v>
      </c>
      <c r="J395">
        <v>95.041322314049594</v>
      </c>
      <c r="L395">
        <v>137</v>
      </c>
      <c r="M395">
        <v>96.478873239436624</v>
      </c>
      <c r="O395">
        <v>138</v>
      </c>
      <c r="P395">
        <v>98.571428571428584</v>
      </c>
      <c r="R395">
        <v>152</v>
      </c>
      <c r="S395">
        <v>98.701298701298697</v>
      </c>
      <c r="U395">
        <v>150</v>
      </c>
      <c r="V395">
        <v>98.039215686274503</v>
      </c>
    </row>
    <row r="396" spans="1:22" x14ac:dyDescent="0.2">
      <c r="A396">
        <v>293270</v>
      </c>
      <c r="B396" t="s">
        <v>860</v>
      </c>
      <c r="C396">
        <v>128</v>
      </c>
      <c r="D396">
        <v>82.051282051282044</v>
      </c>
      <c r="F396">
        <v>104</v>
      </c>
      <c r="G396">
        <v>77.037037037037038</v>
      </c>
      <c r="I396">
        <v>122</v>
      </c>
      <c r="J396">
        <v>79.220779220779221</v>
      </c>
      <c r="L396">
        <v>130</v>
      </c>
      <c r="M396">
        <v>79.268292682926827</v>
      </c>
      <c r="O396">
        <v>103</v>
      </c>
      <c r="P396">
        <v>66.025641025641022</v>
      </c>
      <c r="R396">
        <v>115</v>
      </c>
      <c r="S396">
        <v>75.16339869281046</v>
      </c>
      <c r="U396">
        <v>116</v>
      </c>
      <c r="V396">
        <v>80</v>
      </c>
    </row>
    <row r="397" spans="1:22" x14ac:dyDescent="0.2">
      <c r="A397">
        <v>29092</v>
      </c>
      <c r="B397" t="s">
        <v>861</v>
      </c>
      <c r="C397">
        <v>3020</v>
      </c>
      <c r="D397">
        <v>86.532951289398284</v>
      </c>
      <c r="F397">
        <v>2978</v>
      </c>
      <c r="G397">
        <v>83.370660694288915</v>
      </c>
      <c r="I397">
        <v>3036</v>
      </c>
      <c r="J397">
        <v>81.921208850512684</v>
      </c>
      <c r="L397">
        <v>2984</v>
      </c>
      <c r="M397">
        <v>84.436898698358803</v>
      </c>
      <c r="O397">
        <v>3078</v>
      </c>
      <c r="P397">
        <v>82.475884244372992</v>
      </c>
      <c r="R397">
        <v>3230</v>
      </c>
      <c r="S397">
        <v>85.608269281738671</v>
      </c>
      <c r="U397">
        <v>3504</v>
      </c>
      <c r="V397">
        <v>83.528009535160905</v>
      </c>
    </row>
    <row r="398" spans="1:22" x14ac:dyDescent="0.2">
      <c r="A398">
        <v>290090</v>
      </c>
      <c r="B398" t="s">
        <v>862</v>
      </c>
      <c r="C398">
        <v>48</v>
      </c>
      <c r="D398">
        <v>90.566037735849065</v>
      </c>
      <c r="F398">
        <v>46</v>
      </c>
      <c r="G398">
        <v>90.196078431372555</v>
      </c>
      <c r="I398">
        <v>35</v>
      </c>
      <c r="J398">
        <v>77.777777777777786</v>
      </c>
      <c r="L398">
        <v>56</v>
      </c>
      <c r="M398">
        <v>93.333333333333329</v>
      </c>
      <c r="O398">
        <v>45</v>
      </c>
      <c r="P398">
        <v>93.75</v>
      </c>
      <c r="R398">
        <v>55</v>
      </c>
      <c r="S398">
        <v>98.214285714285708</v>
      </c>
      <c r="U398">
        <v>40</v>
      </c>
      <c r="V398">
        <v>97.560975609756099</v>
      </c>
    </row>
    <row r="399" spans="1:22" x14ac:dyDescent="0.2">
      <c r="A399">
        <v>290240</v>
      </c>
      <c r="B399" t="s">
        <v>863</v>
      </c>
      <c r="C399">
        <v>59</v>
      </c>
      <c r="D399">
        <v>77.631578947368425</v>
      </c>
      <c r="F399">
        <v>74</v>
      </c>
      <c r="G399">
        <v>70.476190476190482</v>
      </c>
      <c r="I399">
        <v>64</v>
      </c>
      <c r="J399">
        <v>81.012658227848107</v>
      </c>
      <c r="L399">
        <v>75</v>
      </c>
      <c r="M399">
        <v>82.417582417582409</v>
      </c>
      <c r="O399">
        <v>64</v>
      </c>
      <c r="P399">
        <v>76.19047619047619</v>
      </c>
      <c r="R399">
        <v>56</v>
      </c>
      <c r="S399">
        <v>75.675675675675677</v>
      </c>
      <c r="U399">
        <v>64</v>
      </c>
      <c r="V399">
        <v>74.418604651162795</v>
      </c>
    </row>
    <row r="400" spans="1:22" x14ac:dyDescent="0.2">
      <c r="A400">
        <v>290330</v>
      </c>
      <c r="B400" t="s">
        <v>864</v>
      </c>
      <c r="C400">
        <v>29</v>
      </c>
      <c r="D400">
        <v>80.555555555555557</v>
      </c>
      <c r="F400">
        <v>42</v>
      </c>
      <c r="G400">
        <v>87.5</v>
      </c>
      <c r="I400">
        <v>43</v>
      </c>
      <c r="J400">
        <v>87.755102040816325</v>
      </c>
      <c r="L400">
        <v>51</v>
      </c>
      <c r="M400">
        <v>94.444444444444443</v>
      </c>
      <c r="O400">
        <v>55</v>
      </c>
      <c r="P400">
        <v>94.827586206896555</v>
      </c>
      <c r="R400">
        <v>59</v>
      </c>
      <c r="S400">
        <v>93.650793650793645</v>
      </c>
      <c r="U400">
        <v>44</v>
      </c>
      <c r="V400">
        <v>88</v>
      </c>
    </row>
    <row r="401" spans="1:22" x14ac:dyDescent="0.2">
      <c r="A401">
        <v>290470</v>
      </c>
      <c r="B401" t="s">
        <v>865</v>
      </c>
      <c r="C401">
        <v>124</v>
      </c>
      <c r="D401">
        <v>91.17647058823529</v>
      </c>
      <c r="F401">
        <v>132</v>
      </c>
      <c r="G401">
        <v>87.41721854304636</v>
      </c>
      <c r="I401">
        <v>124</v>
      </c>
      <c r="J401">
        <v>81.578947368421055</v>
      </c>
      <c r="L401">
        <v>104</v>
      </c>
      <c r="M401">
        <v>83.870967741935488</v>
      </c>
      <c r="O401">
        <v>109</v>
      </c>
      <c r="P401">
        <v>77.857142857142861</v>
      </c>
      <c r="R401">
        <v>136</v>
      </c>
      <c r="S401">
        <v>83.435582822085891</v>
      </c>
      <c r="U401">
        <v>145</v>
      </c>
      <c r="V401">
        <v>84.795321637426895</v>
      </c>
    </row>
    <row r="402" spans="1:22" x14ac:dyDescent="0.2">
      <c r="A402">
        <v>290560</v>
      </c>
      <c r="B402" t="s">
        <v>866</v>
      </c>
      <c r="C402">
        <v>162</v>
      </c>
      <c r="D402">
        <v>73.972602739726028</v>
      </c>
      <c r="F402">
        <v>147</v>
      </c>
      <c r="G402">
        <v>74.619289340101531</v>
      </c>
      <c r="I402">
        <v>159</v>
      </c>
      <c r="J402">
        <v>63.855421686746979</v>
      </c>
      <c r="L402">
        <v>186</v>
      </c>
      <c r="M402">
        <v>78.813559322033896</v>
      </c>
      <c r="O402">
        <v>156</v>
      </c>
      <c r="P402">
        <v>76.470588235294116</v>
      </c>
      <c r="R402">
        <v>139</v>
      </c>
      <c r="S402">
        <v>75.543478260869563</v>
      </c>
      <c r="U402">
        <v>160</v>
      </c>
      <c r="V402">
        <v>73.732718894009224</v>
      </c>
    </row>
    <row r="403" spans="1:22" x14ac:dyDescent="0.2">
      <c r="A403">
        <v>290800</v>
      </c>
      <c r="B403" t="s">
        <v>867</v>
      </c>
      <c r="C403">
        <v>176</v>
      </c>
      <c r="D403">
        <v>92.146596858638745</v>
      </c>
      <c r="F403">
        <v>158</v>
      </c>
      <c r="G403">
        <v>89.772727272727266</v>
      </c>
      <c r="I403">
        <v>165</v>
      </c>
      <c r="J403">
        <v>93.75</v>
      </c>
      <c r="L403">
        <v>130</v>
      </c>
      <c r="M403">
        <v>74.285714285714292</v>
      </c>
      <c r="O403">
        <v>146</v>
      </c>
      <c r="P403">
        <v>78.918918918918919</v>
      </c>
      <c r="R403">
        <v>172</v>
      </c>
      <c r="S403">
        <v>84.729064039408868</v>
      </c>
      <c r="U403">
        <v>172</v>
      </c>
      <c r="V403">
        <v>81.132075471698116</v>
      </c>
    </row>
    <row r="404" spans="1:22" x14ac:dyDescent="0.2">
      <c r="A404">
        <v>291100</v>
      </c>
      <c r="B404" t="s">
        <v>868</v>
      </c>
      <c r="C404">
        <v>61</v>
      </c>
      <c r="D404">
        <v>89.705882352941174</v>
      </c>
      <c r="F404">
        <v>53</v>
      </c>
      <c r="G404">
        <v>88.333333333333329</v>
      </c>
      <c r="I404">
        <v>58</v>
      </c>
      <c r="J404">
        <v>84.05797101449275</v>
      </c>
      <c r="L404">
        <v>58</v>
      </c>
      <c r="M404">
        <v>81.690140845070431</v>
      </c>
      <c r="O404">
        <v>71</v>
      </c>
      <c r="P404">
        <v>86.58536585365853</v>
      </c>
      <c r="R404">
        <v>69</v>
      </c>
      <c r="S404">
        <v>87.341772151898738</v>
      </c>
      <c r="U404">
        <v>85</v>
      </c>
      <c r="V404">
        <v>90.425531914893625</v>
      </c>
    </row>
    <row r="405" spans="1:22" x14ac:dyDescent="0.2">
      <c r="A405">
        <v>291150</v>
      </c>
      <c r="B405" t="s">
        <v>869</v>
      </c>
      <c r="C405">
        <v>29</v>
      </c>
      <c r="D405">
        <v>59.183673469387756</v>
      </c>
      <c r="F405">
        <v>22</v>
      </c>
      <c r="G405">
        <v>57.894736842105267</v>
      </c>
      <c r="I405">
        <v>24</v>
      </c>
      <c r="J405">
        <v>77.41935483870968</v>
      </c>
      <c r="L405">
        <v>23</v>
      </c>
      <c r="M405">
        <v>76.666666666666671</v>
      </c>
      <c r="O405">
        <v>22</v>
      </c>
      <c r="P405">
        <v>62.857142857142854</v>
      </c>
      <c r="R405">
        <v>26</v>
      </c>
      <c r="S405">
        <v>59.090909090909093</v>
      </c>
      <c r="U405">
        <v>31</v>
      </c>
      <c r="V405">
        <v>81.578947368421055</v>
      </c>
    </row>
    <row r="406" spans="1:22" x14ac:dyDescent="0.2">
      <c r="A406">
        <v>291210</v>
      </c>
      <c r="B406" t="s">
        <v>870</v>
      </c>
      <c r="C406">
        <v>147</v>
      </c>
      <c r="D406">
        <v>80.327868852459019</v>
      </c>
      <c r="F406">
        <v>154</v>
      </c>
      <c r="G406">
        <v>78.172588832487307</v>
      </c>
      <c r="I406">
        <v>158</v>
      </c>
      <c r="J406">
        <v>79.396984924623112</v>
      </c>
      <c r="L406">
        <v>138</v>
      </c>
      <c r="M406">
        <v>70.408163265306129</v>
      </c>
      <c r="O406">
        <v>135</v>
      </c>
      <c r="P406">
        <v>68.877551020408163</v>
      </c>
      <c r="R406">
        <v>193</v>
      </c>
      <c r="S406">
        <v>78.455284552845526</v>
      </c>
      <c r="U406">
        <v>168</v>
      </c>
      <c r="V406">
        <v>68.016194331983797</v>
      </c>
    </row>
    <row r="407" spans="1:22" x14ac:dyDescent="0.2">
      <c r="A407">
        <v>291270</v>
      </c>
      <c r="B407" t="s">
        <v>871</v>
      </c>
      <c r="C407">
        <v>101</v>
      </c>
      <c r="D407">
        <v>80.158730158730165</v>
      </c>
      <c r="F407">
        <v>79</v>
      </c>
      <c r="G407">
        <v>75.238095238095241</v>
      </c>
      <c r="I407">
        <v>108</v>
      </c>
      <c r="J407">
        <v>81.818181818181827</v>
      </c>
      <c r="L407">
        <v>91</v>
      </c>
      <c r="M407">
        <v>79.824561403508781</v>
      </c>
      <c r="O407">
        <v>101</v>
      </c>
      <c r="P407">
        <v>70.138888888888886</v>
      </c>
      <c r="R407">
        <v>104</v>
      </c>
      <c r="S407">
        <v>73.239436619718319</v>
      </c>
      <c r="U407">
        <v>100</v>
      </c>
      <c r="V407">
        <v>71.428571428571431</v>
      </c>
    </row>
    <row r="408" spans="1:22" x14ac:dyDescent="0.2">
      <c r="A408">
        <v>291480</v>
      </c>
      <c r="B408" t="s">
        <v>872</v>
      </c>
      <c r="C408">
        <v>1340</v>
      </c>
      <c r="D408">
        <v>90.970807875084859</v>
      </c>
      <c r="F408">
        <v>1392</v>
      </c>
      <c r="G408">
        <v>86.674968866749694</v>
      </c>
      <c r="I408">
        <v>1388</v>
      </c>
      <c r="J408">
        <v>83.413461538461547</v>
      </c>
      <c r="L408">
        <v>1371</v>
      </c>
      <c r="M408">
        <v>91.4</v>
      </c>
      <c r="O408">
        <v>1475</v>
      </c>
      <c r="P408">
        <v>87.589073634204269</v>
      </c>
      <c r="R408">
        <v>1467</v>
      </c>
      <c r="S408">
        <v>92.906903103229894</v>
      </c>
      <c r="U408">
        <v>1703</v>
      </c>
      <c r="V408">
        <v>89.868073878627968</v>
      </c>
    </row>
    <row r="409" spans="1:22" x14ac:dyDescent="0.2">
      <c r="A409">
        <v>291540</v>
      </c>
      <c r="B409" t="s">
        <v>873</v>
      </c>
      <c r="C409">
        <v>33</v>
      </c>
      <c r="D409">
        <v>91.666666666666657</v>
      </c>
      <c r="F409">
        <v>19</v>
      </c>
      <c r="G409">
        <v>82.608695652173907</v>
      </c>
      <c r="I409">
        <v>24</v>
      </c>
      <c r="J409">
        <v>72.727272727272734</v>
      </c>
      <c r="L409">
        <v>30</v>
      </c>
      <c r="M409">
        <v>69.767441860465112</v>
      </c>
      <c r="O409">
        <v>25</v>
      </c>
      <c r="P409">
        <v>78.125</v>
      </c>
      <c r="R409">
        <v>27</v>
      </c>
      <c r="S409">
        <v>72.972972972972968</v>
      </c>
      <c r="U409">
        <v>31</v>
      </c>
      <c r="V409">
        <v>79.487179487179489</v>
      </c>
    </row>
    <row r="410" spans="1:22" x14ac:dyDescent="0.2">
      <c r="A410">
        <v>291550</v>
      </c>
      <c r="B410" t="s">
        <v>874</v>
      </c>
      <c r="C410">
        <v>161</v>
      </c>
      <c r="D410">
        <v>86.55913978494624</v>
      </c>
      <c r="F410">
        <v>134</v>
      </c>
      <c r="G410">
        <v>88.741721854304629</v>
      </c>
      <c r="I410">
        <v>148</v>
      </c>
      <c r="J410">
        <v>86.549707602339183</v>
      </c>
      <c r="L410">
        <v>147</v>
      </c>
      <c r="M410">
        <v>90.184049079754601</v>
      </c>
      <c r="O410">
        <v>133</v>
      </c>
      <c r="P410">
        <v>84.713375796178354</v>
      </c>
      <c r="R410">
        <v>170</v>
      </c>
      <c r="S410">
        <v>86.734693877551024</v>
      </c>
      <c r="U410">
        <v>168</v>
      </c>
      <c r="V410">
        <v>81.159420289855078</v>
      </c>
    </row>
    <row r="411" spans="1:22" x14ac:dyDescent="0.2">
      <c r="A411">
        <v>291620</v>
      </c>
      <c r="B411" t="s">
        <v>875</v>
      </c>
      <c r="C411">
        <v>53</v>
      </c>
      <c r="D411">
        <v>92.982456140350877</v>
      </c>
      <c r="F411">
        <v>60</v>
      </c>
      <c r="G411">
        <v>92.307692307692307</v>
      </c>
      <c r="I411">
        <v>59</v>
      </c>
      <c r="J411">
        <v>90.769230769230774</v>
      </c>
      <c r="L411">
        <v>69</v>
      </c>
      <c r="M411">
        <v>89.610389610389603</v>
      </c>
      <c r="O411">
        <v>82</v>
      </c>
      <c r="P411">
        <v>97.61904761904762</v>
      </c>
      <c r="R411">
        <v>72</v>
      </c>
      <c r="S411">
        <v>83.720930232558146</v>
      </c>
      <c r="U411">
        <v>81</v>
      </c>
      <c r="V411">
        <v>81</v>
      </c>
    </row>
    <row r="412" spans="1:22" x14ac:dyDescent="0.2">
      <c r="A412">
        <v>291660</v>
      </c>
      <c r="B412" t="s">
        <v>876</v>
      </c>
      <c r="C412">
        <v>31</v>
      </c>
      <c r="D412">
        <v>83.78378378378379</v>
      </c>
      <c r="F412">
        <v>40</v>
      </c>
      <c r="G412">
        <v>85.106382978723403</v>
      </c>
      <c r="I412">
        <v>51</v>
      </c>
      <c r="J412">
        <v>91.071428571428569</v>
      </c>
      <c r="L412">
        <v>45</v>
      </c>
      <c r="M412">
        <v>78.94736842105263</v>
      </c>
      <c r="O412">
        <v>38</v>
      </c>
      <c r="P412">
        <v>84.444444444444443</v>
      </c>
      <c r="R412">
        <v>55</v>
      </c>
      <c r="S412">
        <v>79.710144927536234</v>
      </c>
      <c r="U412">
        <v>56</v>
      </c>
      <c r="V412">
        <v>86.15384615384616</v>
      </c>
    </row>
    <row r="413" spans="1:22" x14ac:dyDescent="0.2">
      <c r="A413">
        <v>291855</v>
      </c>
      <c r="B413" t="s">
        <v>877</v>
      </c>
      <c r="C413">
        <v>30</v>
      </c>
      <c r="D413">
        <v>88.235294117647058</v>
      </c>
      <c r="F413">
        <v>35</v>
      </c>
      <c r="G413">
        <v>89.743589743589752</v>
      </c>
      <c r="I413">
        <v>45</v>
      </c>
      <c r="J413">
        <v>88.235294117647058</v>
      </c>
      <c r="L413">
        <v>33</v>
      </c>
      <c r="M413">
        <v>84.615384615384613</v>
      </c>
      <c r="O413">
        <v>27</v>
      </c>
      <c r="P413">
        <v>87.096774193548384</v>
      </c>
      <c r="R413">
        <v>46</v>
      </c>
      <c r="S413">
        <v>92</v>
      </c>
      <c r="U413">
        <v>36</v>
      </c>
      <c r="V413">
        <v>92.307692307692307</v>
      </c>
    </row>
    <row r="414" spans="1:22" x14ac:dyDescent="0.2">
      <c r="A414">
        <v>292070</v>
      </c>
      <c r="B414" t="s">
        <v>878</v>
      </c>
      <c r="C414">
        <v>54</v>
      </c>
      <c r="D414">
        <v>88.52459016393442</v>
      </c>
      <c r="F414">
        <v>44</v>
      </c>
      <c r="G414">
        <v>75.862068965517238</v>
      </c>
      <c r="I414">
        <v>52</v>
      </c>
      <c r="J414">
        <v>86.666666666666671</v>
      </c>
      <c r="L414">
        <v>35</v>
      </c>
      <c r="M414">
        <v>77.777777777777786</v>
      </c>
      <c r="O414">
        <v>51</v>
      </c>
      <c r="P414">
        <v>85</v>
      </c>
      <c r="R414">
        <v>39</v>
      </c>
      <c r="S414">
        <v>86.666666666666671</v>
      </c>
      <c r="U414">
        <v>48</v>
      </c>
      <c r="V414">
        <v>78.688524590163937</v>
      </c>
    </row>
    <row r="415" spans="1:22" x14ac:dyDescent="0.2">
      <c r="A415">
        <v>292390</v>
      </c>
      <c r="B415" t="s">
        <v>879</v>
      </c>
      <c r="C415">
        <v>77</v>
      </c>
      <c r="D415">
        <v>93.902439024390233</v>
      </c>
      <c r="F415">
        <v>66</v>
      </c>
      <c r="G415">
        <v>88</v>
      </c>
      <c r="I415">
        <v>65</v>
      </c>
      <c r="J415">
        <v>92.857142857142861</v>
      </c>
      <c r="L415">
        <v>55</v>
      </c>
      <c r="M415">
        <v>88.709677419354833</v>
      </c>
      <c r="O415">
        <v>71</v>
      </c>
      <c r="P415">
        <v>93.421052631578945</v>
      </c>
      <c r="R415">
        <v>57</v>
      </c>
      <c r="S415">
        <v>95</v>
      </c>
      <c r="U415">
        <v>73</v>
      </c>
      <c r="V415">
        <v>84.883720930232556</v>
      </c>
    </row>
    <row r="416" spans="1:22" x14ac:dyDescent="0.2">
      <c r="A416">
        <v>292780</v>
      </c>
      <c r="B416" t="s">
        <v>880</v>
      </c>
      <c r="C416">
        <v>41</v>
      </c>
      <c r="D416">
        <v>95.348837209302332</v>
      </c>
      <c r="F416">
        <v>39</v>
      </c>
      <c r="G416">
        <v>95.121951219512198</v>
      </c>
      <c r="I416">
        <v>39</v>
      </c>
      <c r="J416">
        <v>97.5</v>
      </c>
      <c r="L416">
        <v>35</v>
      </c>
      <c r="M416">
        <v>100</v>
      </c>
      <c r="O416">
        <v>36</v>
      </c>
      <c r="P416">
        <v>94.73684210526315</v>
      </c>
      <c r="R416">
        <v>37</v>
      </c>
      <c r="S416">
        <v>97.368421052631575</v>
      </c>
      <c r="U416">
        <v>36</v>
      </c>
      <c r="V416">
        <v>94.73684210526315</v>
      </c>
    </row>
    <row r="417" spans="1:22" x14ac:dyDescent="0.2">
      <c r="A417">
        <v>292935</v>
      </c>
      <c r="B417" t="s">
        <v>881</v>
      </c>
      <c r="C417">
        <v>40</v>
      </c>
      <c r="D417">
        <v>81.632653061224488</v>
      </c>
      <c r="F417">
        <v>35</v>
      </c>
      <c r="G417">
        <v>97.222222222222214</v>
      </c>
      <c r="I417">
        <v>43</v>
      </c>
      <c r="J417">
        <v>78.181818181818187</v>
      </c>
      <c r="L417">
        <v>33</v>
      </c>
      <c r="M417">
        <v>71.739130434782609</v>
      </c>
      <c r="O417">
        <v>35</v>
      </c>
      <c r="P417">
        <v>72.916666666666657</v>
      </c>
      <c r="R417">
        <v>39</v>
      </c>
      <c r="S417">
        <v>75</v>
      </c>
      <c r="U417">
        <v>48</v>
      </c>
      <c r="V417">
        <v>63.157894736842103</v>
      </c>
    </row>
    <row r="418" spans="1:22" x14ac:dyDescent="0.2">
      <c r="A418">
        <v>293220</v>
      </c>
      <c r="B418" t="s">
        <v>882</v>
      </c>
      <c r="C418">
        <v>126</v>
      </c>
      <c r="D418">
        <v>92.64705882352942</v>
      </c>
      <c r="F418">
        <v>125</v>
      </c>
      <c r="G418">
        <v>79.617834394904463</v>
      </c>
      <c r="I418">
        <v>102</v>
      </c>
      <c r="J418">
        <v>76.691729323308266</v>
      </c>
      <c r="L418">
        <v>128</v>
      </c>
      <c r="M418">
        <v>77.108433734939766</v>
      </c>
      <c r="O418">
        <v>106</v>
      </c>
      <c r="P418">
        <v>70.666666666666671</v>
      </c>
      <c r="R418">
        <v>112</v>
      </c>
      <c r="S418">
        <v>72.727272727272734</v>
      </c>
      <c r="U418">
        <v>107</v>
      </c>
      <c r="V418">
        <v>75.352112676056336</v>
      </c>
    </row>
    <row r="419" spans="1:22" x14ac:dyDescent="0.2">
      <c r="A419">
        <v>293230</v>
      </c>
      <c r="B419" t="s">
        <v>883</v>
      </c>
      <c r="C419">
        <v>98</v>
      </c>
      <c r="D419">
        <v>61.635220125786162</v>
      </c>
      <c r="F419">
        <v>82</v>
      </c>
      <c r="G419">
        <v>56.164383561643838</v>
      </c>
      <c r="I419">
        <v>82</v>
      </c>
      <c r="J419">
        <v>64.566929133858267</v>
      </c>
      <c r="L419">
        <v>91</v>
      </c>
      <c r="M419">
        <v>60.666666666666671</v>
      </c>
      <c r="O419">
        <v>95</v>
      </c>
      <c r="P419">
        <v>62.913907284768214</v>
      </c>
      <c r="R419">
        <v>100</v>
      </c>
      <c r="S419">
        <v>65.359477124183002</v>
      </c>
      <c r="U419">
        <v>108</v>
      </c>
      <c r="V419">
        <v>71.523178807947019</v>
      </c>
    </row>
    <row r="420" spans="1:22" x14ac:dyDescent="0.2">
      <c r="A420">
        <v>29093</v>
      </c>
      <c r="B420" t="s">
        <v>884</v>
      </c>
      <c r="C420">
        <v>2332</v>
      </c>
      <c r="D420">
        <v>76.184253511924211</v>
      </c>
      <c r="F420">
        <v>2442</v>
      </c>
      <c r="G420">
        <v>78.622021893110102</v>
      </c>
      <c r="I420">
        <v>2602</v>
      </c>
      <c r="J420">
        <v>82.082018927444807</v>
      </c>
      <c r="L420">
        <v>2544</v>
      </c>
      <c r="M420">
        <v>81.721811757147449</v>
      </c>
      <c r="O420">
        <v>2471</v>
      </c>
      <c r="P420">
        <v>78.097345132743371</v>
      </c>
      <c r="R420">
        <v>2562</v>
      </c>
      <c r="S420">
        <v>74.089068825910928</v>
      </c>
      <c r="U420">
        <v>2420</v>
      </c>
      <c r="V420">
        <v>71.365378944264222</v>
      </c>
    </row>
    <row r="421" spans="1:22" x14ac:dyDescent="0.2">
      <c r="A421">
        <v>290060</v>
      </c>
      <c r="B421" t="s">
        <v>885</v>
      </c>
      <c r="C421">
        <v>27</v>
      </c>
      <c r="D421">
        <v>84.375</v>
      </c>
      <c r="F421">
        <v>19</v>
      </c>
      <c r="G421">
        <v>82.608695652173907</v>
      </c>
      <c r="I421">
        <v>23</v>
      </c>
      <c r="J421">
        <v>79.310344827586206</v>
      </c>
      <c r="L421">
        <v>21</v>
      </c>
      <c r="M421">
        <v>72.41379310344827</v>
      </c>
      <c r="O421">
        <v>20</v>
      </c>
      <c r="P421">
        <v>62.5</v>
      </c>
      <c r="R421">
        <v>17</v>
      </c>
      <c r="S421">
        <v>65.384615384615387</v>
      </c>
      <c r="U421">
        <v>19</v>
      </c>
      <c r="V421">
        <v>70.370370370370367</v>
      </c>
    </row>
    <row r="422" spans="1:22" x14ac:dyDescent="0.2">
      <c r="A422">
        <v>290195</v>
      </c>
      <c r="B422" t="s">
        <v>886</v>
      </c>
      <c r="C422">
        <v>29</v>
      </c>
      <c r="D422">
        <v>85.294117647058826</v>
      </c>
      <c r="F422">
        <v>19</v>
      </c>
      <c r="G422">
        <v>45.238095238095241</v>
      </c>
      <c r="I422">
        <v>32</v>
      </c>
      <c r="J422">
        <v>65.306122448979593</v>
      </c>
      <c r="L422">
        <v>30</v>
      </c>
      <c r="M422">
        <v>88.235294117647058</v>
      </c>
      <c r="O422">
        <v>36</v>
      </c>
      <c r="P422">
        <v>90</v>
      </c>
      <c r="R422">
        <v>41</v>
      </c>
      <c r="S422">
        <v>87.2340425531915</v>
      </c>
      <c r="U422">
        <v>26</v>
      </c>
      <c r="V422">
        <v>57.777777777777771</v>
      </c>
    </row>
    <row r="423" spans="1:22" x14ac:dyDescent="0.2">
      <c r="A423">
        <v>290310</v>
      </c>
      <c r="B423" t="s">
        <v>887</v>
      </c>
      <c r="C423">
        <v>25</v>
      </c>
      <c r="D423">
        <v>92.592592592592595</v>
      </c>
      <c r="F423">
        <v>33</v>
      </c>
      <c r="G423">
        <v>97.058823529411768</v>
      </c>
      <c r="I423">
        <v>29</v>
      </c>
      <c r="J423">
        <v>93.548387096774192</v>
      </c>
      <c r="L423">
        <v>24</v>
      </c>
      <c r="M423">
        <v>96</v>
      </c>
      <c r="O423">
        <v>37</v>
      </c>
      <c r="P423">
        <v>92.5</v>
      </c>
      <c r="R423">
        <v>42</v>
      </c>
      <c r="S423">
        <v>93.333333333333329</v>
      </c>
      <c r="U423">
        <v>21</v>
      </c>
      <c r="V423">
        <v>70</v>
      </c>
    </row>
    <row r="424" spans="1:22" x14ac:dyDescent="0.2">
      <c r="A424">
        <v>290370</v>
      </c>
      <c r="B424" t="s">
        <v>888</v>
      </c>
      <c r="C424">
        <v>44</v>
      </c>
      <c r="D424">
        <v>53.01204819277109</v>
      </c>
      <c r="F424">
        <v>49</v>
      </c>
      <c r="G424">
        <v>52.12765957446809</v>
      </c>
      <c r="I424">
        <v>93</v>
      </c>
      <c r="J424">
        <v>82.30088495575221</v>
      </c>
      <c r="L424">
        <v>86</v>
      </c>
      <c r="M424">
        <v>85.148514851485146</v>
      </c>
      <c r="O424">
        <v>87</v>
      </c>
      <c r="P424">
        <v>82.857142857142861</v>
      </c>
      <c r="R424">
        <v>98</v>
      </c>
      <c r="S424">
        <v>85.217391304347828</v>
      </c>
      <c r="U424">
        <v>88</v>
      </c>
      <c r="V424">
        <v>83.80952380952381</v>
      </c>
    </row>
    <row r="425" spans="1:22" x14ac:dyDescent="0.2">
      <c r="A425">
        <v>290430</v>
      </c>
      <c r="B425" t="s">
        <v>889</v>
      </c>
      <c r="C425">
        <v>74</v>
      </c>
      <c r="D425">
        <v>94.871794871794862</v>
      </c>
      <c r="F425">
        <v>81</v>
      </c>
      <c r="G425">
        <v>92.045454545454547</v>
      </c>
      <c r="I425">
        <v>103</v>
      </c>
      <c r="J425">
        <v>99.038461538461547</v>
      </c>
      <c r="L425">
        <v>61</v>
      </c>
      <c r="M425">
        <v>93.84615384615384</v>
      </c>
      <c r="O425">
        <v>82</v>
      </c>
      <c r="P425">
        <v>95.348837209302332</v>
      </c>
      <c r="R425">
        <v>81</v>
      </c>
      <c r="S425">
        <v>95.294117647058812</v>
      </c>
      <c r="U425">
        <v>82</v>
      </c>
      <c r="V425">
        <v>84.536082474226802</v>
      </c>
    </row>
    <row r="426" spans="1:22" x14ac:dyDescent="0.2">
      <c r="A426">
        <v>290950</v>
      </c>
      <c r="B426" t="s">
        <v>890</v>
      </c>
      <c r="C426">
        <v>32</v>
      </c>
      <c r="D426">
        <v>88.888888888888886</v>
      </c>
      <c r="F426">
        <v>20</v>
      </c>
      <c r="G426">
        <v>86.956521739130437</v>
      </c>
      <c r="I426">
        <v>28</v>
      </c>
      <c r="J426">
        <v>90.322580645161281</v>
      </c>
      <c r="L426">
        <v>19</v>
      </c>
      <c r="M426">
        <v>90.476190476190482</v>
      </c>
      <c r="O426">
        <v>26</v>
      </c>
      <c r="P426">
        <v>89.65517241379311</v>
      </c>
      <c r="R426">
        <v>26</v>
      </c>
      <c r="S426">
        <v>92.857142857142861</v>
      </c>
      <c r="U426">
        <v>30</v>
      </c>
      <c r="V426">
        <v>88.235294117647058</v>
      </c>
    </row>
    <row r="427" spans="1:22" x14ac:dyDescent="0.2">
      <c r="A427">
        <v>291000</v>
      </c>
      <c r="B427" t="s">
        <v>891</v>
      </c>
      <c r="C427">
        <v>42</v>
      </c>
      <c r="D427">
        <v>95.454545454545453</v>
      </c>
      <c r="F427">
        <v>51</v>
      </c>
      <c r="G427">
        <v>92.72727272727272</v>
      </c>
      <c r="I427">
        <v>46</v>
      </c>
      <c r="J427">
        <v>93.877551020408163</v>
      </c>
      <c r="L427">
        <v>38</v>
      </c>
      <c r="M427">
        <v>74.509803921568633</v>
      </c>
      <c r="O427">
        <v>41</v>
      </c>
      <c r="P427">
        <v>73.214285714285708</v>
      </c>
      <c r="R427">
        <v>52</v>
      </c>
      <c r="S427">
        <v>77.611940298507463</v>
      </c>
      <c r="U427">
        <v>52</v>
      </c>
      <c r="V427">
        <v>75.362318840579718</v>
      </c>
    </row>
    <row r="428" spans="1:22" x14ac:dyDescent="0.2">
      <c r="A428">
        <v>291290</v>
      </c>
      <c r="B428" t="s">
        <v>892</v>
      </c>
      <c r="C428">
        <v>103</v>
      </c>
      <c r="D428">
        <v>76.296296296296291</v>
      </c>
      <c r="F428">
        <v>91</v>
      </c>
      <c r="G428">
        <v>73.387096774193552</v>
      </c>
      <c r="I428">
        <v>119</v>
      </c>
      <c r="J428">
        <v>77.272727272727266</v>
      </c>
      <c r="L428">
        <v>113</v>
      </c>
      <c r="M428">
        <v>83.703703703703695</v>
      </c>
      <c r="O428">
        <v>91</v>
      </c>
      <c r="P428">
        <v>82.727272727272734</v>
      </c>
      <c r="R428">
        <v>138</v>
      </c>
      <c r="S428">
        <v>91.390728476821195</v>
      </c>
      <c r="U428">
        <v>154</v>
      </c>
      <c r="V428">
        <v>82.795698924731184</v>
      </c>
    </row>
    <row r="429" spans="1:22" x14ac:dyDescent="0.2">
      <c r="A429">
        <v>291390</v>
      </c>
      <c r="B429" t="s">
        <v>893</v>
      </c>
      <c r="C429">
        <v>262</v>
      </c>
      <c r="D429">
        <v>75.50432276657061</v>
      </c>
      <c r="F429">
        <v>253</v>
      </c>
      <c r="G429">
        <v>82.679738562091501</v>
      </c>
      <c r="I429">
        <v>295</v>
      </c>
      <c r="J429">
        <v>84.770114942528735</v>
      </c>
      <c r="L429">
        <v>263</v>
      </c>
      <c r="M429">
        <v>83.757961783439498</v>
      </c>
      <c r="O429">
        <v>264</v>
      </c>
      <c r="P429">
        <v>83.018867924528308</v>
      </c>
      <c r="R429">
        <v>272</v>
      </c>
      <c r="S429">
        <v>73.118279569892479</v>
      </c>
      <c r="U429">
        <v>252</v>
      </c>
      <c r="V429">
        <v>73.469387755102048</v>
      </c>
    </row>
    <row r="430" spans="1:22" x14ac:dyDescent="0.2">
      <c r="A430">
        <v>291420</v>
      </c>
      <c r="B430" t="s">
        <v>894</v>
      </c>
      <c r="C430">
        <v>28</v>
      </c>
      <c r="D430">
        <v>80</v>
      </c>
      <c r="F430">
        <v>22</v>
      </c>
      <c r="G430">
        <v>66.666666666666657</v>
      </c>
      <c r="I430">
        <v>29</v>
      </c>
      <c r="J430">
        <v>80.555555555555557</v>
      </c>
      <c r="L430">
        <v>27</v>
      </c>
      <c r="M430">
        <v>58.695652173913047</v>
      </c>
      <c r="O430">
        <v>23</v>
      </c>
      <c r="P430">
        <v>52.272727272727273</v>
      </c>
      <c r="R430">
        <v>26</v>
      </c>
      <c r="S430">
        <v>57.777777777777771</v>
      </c>
      <c r="U430">
        <v>31</v>
      </c>
      <c r="V430">
        <v>73.80952380952381</v>
      </c>
    </row>
    <row r="431" spans="1:22" x14ac:dyDescent="0.2">
      <c r="A431">
        <v>291430</v>
      </c>
      <c r="B431" t="s">
        <v>895</v>
      </c>
      <c r="C431">
        <v>45</v>
      </c>
      <c r="D431">
        <v>97.826086956521735</v>
      </c>
      <c r="F431">
        <v>50</v>
      </c>
      <c r="G431">
        <v>92.592592592592595</v>
      </c>
      <c r="I431">
        <v>56</v>
      </c>
      <c r="J431">
        <v>87.5</v>
      </c>
      <c r="L431">
        <v>43</v>
      </c>
      <c r="M431">
        <v>78.181818181818187</v>
      </c>
      <c r="O431">
        <v>29</v>
      </c>
      <c r="P431">
        <v>61.702127659574465</v>
      </c>
      <c r="R431">
        <v>33</v>
      </c>
      <c r="S431">
        <v>68.75</v>
      </c>
      <c r="U431">
        <v>43</v>
      </c>
      <c r="V431">
        <v>75.438596491228068</v>
      </c>
    </row>
    <row r="432" spans="1:22" x14ac:dyDescent="0.2">
      <c r="A432">
        <v>291510</v>
      </c>
      <c r="B432" t="s">
        <v>896</v>
      </c>
      <c r="C432">
        <v>100</v>
      </c>
      <c r="D432">
        <v>95.238095238095227</v>
      </c>
      <c r="F432">
        <v>97</v>
      </c>
      <c r="G432">
        <v>93.269230769230774</v>
      </c>
      <c r="I432">
        <v>89</v>
      </c>
      <c r="J432">
        <v>94.680851063829792</v>
      </c>
      <c r="L432">
        <v>96</v>
      </c>
      <c r="M432">
        <v>95.049504950495049</v>
      </c>
      <c r="O432">
        <v>84</v>
      </c>
      <c r="P432">
        <v>87.5</v>
      </c>
      <c r="R432">
        <v>94</v>
      </c>
      <c r="S432">
        <v>92.156862745098039</v>
      </c>
      <c r="U432">
        <v>94</v>
      </c>
      <c r="V432">
        <v>87.037037037037038</v>
      </c>
    </row>
    <row r="433" spans="1:22" x14ac:dyDescent="0.2">
      <c r="A433">
        <v>291520</v>
      </c>
      <c r="B433" t="s">
        <v>897</v>
      </c>
      <c r="C433">
        <v>80</v>
      </c>
      <c r="D433">
        <v>75.471698113207552</v>
      </c>
      <c r="F433">
        <v>86</v>
      </c>
      <c r="G433">
        <v>92.473118279569889</v>
      </c>
      <c r="I433">
        <v>59</v>
      </c>
      <c r="J433">
        <v>77.631578947368425</v>
      </c>
      <c r="L433">
        <v>95</v>
      </c>
      <c r="M433">
        <v>91.34615384615384</v>
      </c>
      <c r="O433">
        <v>68</v>
      </c>
      <c r="P433">
        <v>79.069767441860463</v>
      </c>
      <c r="R433">
        <v>62</v>
      </c>
      <c r="S433">
        <v>75.609756097560975</v>
      </c>
      <c r="U433">
        <v>49</v>
      </c>
      <c r="V433">
        <v>71.014492753623188</v>
      </c>
    </row>
    <row r="434" spans="1:22" x14ac:dyDescent="0.2">
      <c r="A434">
        <v>291570</v>
      </c>
      <c r="B434" t="s">
        <v>898</v>
      </c>
      <c r="C434">
        <v>44</v>
      </c>
      <c r="D434">
        <v>91.666666666666657</v>
      </c>
      <c r="F434">
        <v>32</v>
      </c>
      <c r="G434">
        <v>74.418604651162795</v>
      </c>
      <c r="I434">
        <v>44</v>
      </c>
      <c r="J434">
        <v>78.571428571428569</v>
      </c>
      <c r="L434">
        <v>45</v>
      </c>
      <c r="M434">
        <v>93.75</v>
      </c>
      <c r="O434">
        <v>33</v>
      </c>
      <c r="P434">
        <v>76.744186046511629</v>
      </c>
      <c r="R434">
        <v>43</v>
      </c>
      <c r="S434">
        <v>79.629629629629633</v>
      </c>
      <c r="U434">
        <v>27</v>
      </c>
      <c r="V434">
        <v>61.363636363636367</v>
      </c>
    </row>
    <row r="435" spans="1:22" x14ac:dyDescent="0.2">
      <c r="A435">
        <v>291670</v>
      </c>
      <c r="B435" t="s">
        <v>899</v>
      </c>
      <c r="C435">
        <v>46</v>
      </c>
      <c r="D435">
        <v>77.966101694915253</v>
      </c>
      <c r="F435">
        <v>46</v>
      </c>
      <c r="G435">
        <v>73.015873015873012</v>
      </c>
      <c r="I435">
        <v>31</v>
      </c>
      <c r="J435">
        <v>54.385964912280706</v>
      </c>
      <c r="L435">
        <v>34</v>
      </c>
      <c r="M435">
        <v>77.272727272727266</v>
      </c>
      <c r="O435">
        <v>36</v>
      </c>
      <c r="P435">
        <v>64.285714285714292</v>
      </c>
      <c r="R435">
        <v>46</v>
      </c>
      <c r="S435">
        <v>68.656716417910445</v>
      </c>
      <c r="U435">
        <v>41</v>
      </c>
      <c r="V435">
        <v>70.689655172413794</v>
      </c>
    </row>
    <row r="436" spans="1:22" x14ac:dyDescent="0.2">
      <c r="A436">
        <v>291690</v>
      </c>
      <c r="B436" t="s">
        <v>900</v>
      </c>
      <c r="C436">
        <v>82</v>
      </c>
      <c r="D436">
        <v>93.181818181818173</v>
      </c>
      <c r="F436">
        <v>98</v>
      </c>
      <c r="G436">
        <v>93.333333333333329</v>
      </c>
      <c r="I436">
        <v>76</v>
      </c>
      <c r="J436">
        <v>76.767676767676761</v>
      </c>
      <c r="L436">
        <v>62</v>
      </c>
      <c r="M436">
        <v>69.662921348314612</v>
      </c>
      <c r="O436">
        <v>59</v>
      </c>
      <c r="P436">
        <v>62.765957446808507</v>
      </c>
      <c r="R436">
        <v>69</v>
      </c>
      <c r="S436">
        <v>62.727272727272734</v>
      </c>
      <c r="U436">
        <v>65</v>
      </c>
      <c r="V436">
        <v>59.633027522935777</v>
      </c>
    </row>
    <row r="437" spans="1:22" x14ac:dyDescent="0.2">
      <c r="A437">
        <v>291760</v>
      </c>
      <c r="B437" t="s">
        <v>901</v>
      </c>
      <c r="C437">
        <v>176</v>
      </c>
      <c r="D437">
        <v>60.273972602739725</v>
      </c>
      <c r="F437">
        <v>211</v>
      </c>
      <c r="G437">
        <v>70.099667774086384</v>
      </c>
      <c r="I437">
        <v>232</v>
      </c>
      <c r="J437">
        <v>76.821192052980138</v>
      </c>
      <c r="L437">
        <v>251</v>
      </c>
      <c r="M437">
        <v>81.493506493506501</v>
      </c>
      <c r="O437">
        <v>243</v>
      </c>
      <c r="P437">
        <v>77.388535031847141</v>
      </c>
      <c r="R437">
        <v>233</v>
      </c>
      <c r="S437">
        <v>74.679487179487182</v>
      </c>
      <c r="U437">
        <v>210</v>
      </c>
      <c r="V437">
        <v>61.224489795918366</v>
      </c>
    </row>
    <row r="438" spans="1:22" x14ac:dyDescent="0.2">
      <c r="A438">
        <v>291800</v>
      </c>
      <c r="B438" t="s">
        <v>902</v>
      </c>
      <c r="C438">
        <v>732</v>
      </c>
      <c r="D438">
        <v>75.38619979402678</v>
      </c>
      <c r="F438">
        <v>771</v>
      </c>
      <c r="G438">
        <v>75.44031311154599</v>
      </c>
      <c r="I438">
        <v>859</v>
      </c>
      <c r="J438">
        <v>82.59615384615384</v>
      </c>
      <c r="L438">
        <v>821</v>
      </c>
      <c r="M438">
        <v>79.018286814244462</v>
      </c>
      <c r="O438">
        <v>816</v>
      </c>
      <c r="P438">
        <v>77.788369876072451</v>
      </c>
      <c r="R438">
        <v>799</v>
      </c>
      <c r="S438">
        <v>70.645446507515473</v>
      </c>
      <c r="U438">
        <v>778</v>
      </c>
      <c r="V438">
        <v>73.396226415094333</v>
      </c>
    </row>
    <row r="439" spans="1:22" x14ac:dyDescent="0.2">
      <c r="A439">
        <v>291830</v>
      </c>
      <c r="B439" t="s">
        <v>903</v>
      </c>
      <c r="C439">
        <v>50</v>
      </c>
      <c r="D439">
        <v>98.039215686274503</v>
      </c>
      <c r="F439">
        <v>65</v>
      </c>
      <c r="G439">
        <v>87.837837837837839</v>
      </c>
      <c r="I439">
        <v>60</v>
      </c>
      <c r="J439">
        <v>96.774193548387103</v>
      </c>
      <c r="L439">
        <v>62</v>
      </c>
      <c r="M439">
        <v>76.543209876543202</v>
      </c>
      <c r="O439">
        <v>72</v>
      </c>
      <c r="P439">
        <v>69.230769230769226</v>
      </c>
      <c r="R439">
        <v>90</v>
      </c>
      <c r="S439">
        <v>84.112149532710276</v>
      </c>
      <c r="U439">
        <v>57</v>
      </c>
      <c r="V439">
        <v>62.637362637362635</v>
      </c>
    </row>
    <row r="440" spans="1:22" x14ac:dyDescent="0.2">
      <c r="A440">
        <v>291870</v>
      </c>
      <c r="B440" t="s">
        <v>904</v>
      </c>
      <c r="C440">
        <v>27</v>
      </c>
      <c r="D440">
        <v>93.103448275862064</v>
      </c>
      <c r="F440">
        <v>19</v>
      </c>
      <c r="G440">
        <v>79.166666666666657</v>
      </c>
      <c r="I440">
        <v>21</v>
      </c>
      <c r="J440">
        <v>84</v>
      </c>
      <c r="L440">
        <v>24</v>
      </c>
      <c r="M440">
        <v>85.714285714285708</v>
      </c>
      <c r="O440">
        <v>19</v>
      </c>
      <c r="P440">
        <v>90.476190476190482</v>
      </c>
      <c r="R440">
        <v>14</v>
      </c>
      <c r="S440">
        <v>58.333333333333336</v>
      </c>
      <c r="U440">
        <v>16</v>
      </c>
      <c r="V440">
        <v>48.484848484848484</v>
      </c>
    </row>
    <row r="441" spans="1:22" x14ac:dyDescent="0.2">
      <c r="A441">
        <v>291905</v>
      </c>
      <c r="B441" t="s">
        <v>905</v>
      </c>
      <c r="C441">
        <v>24</v>
      </c>
      <c r="D441">
        <v>55.813953488372093</v>
      </c>
      <c r="F441">
        <v>43</v>
      </c>
      <c r="G441">
        <v>82.692307692307693</v>
      </c>
      <c r="I441">
        <v>31</v>
      </c>
      <c r="J441">
        <v>86.111111111111114</v>
      </c>
      <c r="L441">
        <v>37</v>
      </c>
      <c r="M441">
        <v>84.090909090909093</v>
      </c>
      <c r="O441">
        <v>34</v>
      </c>
      <c r="P441">
        <v>69.387755102040813</v>
      </c>
      <c r="R441">
        <v>29</v>
      </c>
      <c r="S441">
        <v>54.716981132075468</v>
      </c>
      <c r="U441">
        <v>39</v>
      </c>
      <c r="V441">
        <v>75</v>
      </c>
    </row>
    <row r="442" spans="1:22" x14ac:dyDescent="0.2">
      <c r="A442">
        <v>292040</v>
      </c>
      <c r="B442" t="s">
        <v>906</v>
      </c>
      <c r="C442">
        <v>64</v>
      </c>
      <c r="D442">
        <v>74.418604651162795</v>
      </c>
      <c r="F442">
        <v>57</v>
      </c>
      <c r="G442">
        <v>81.428571428571431</v>
      </c>
      <c r="I442">
        <v>50</v>
      </c>
      <c r="J442">
        <v>63.291139240506332</v>
      </c>
      <c r="L442">
        <v>45</v>
      </c>
      <c r="M442">
        <v>65.217391304347828</v>
      </c>
      <c r="O442">
        <v>38</v>
      </c>
      <c r="P442">
        <v>69.090909090909093</v>
      </c>
      <c r="R442">
        <v>54</v>
      </c>
      <c r="S442">
        <v>58.695652173913047</v>
      </c>
      <c r="U442">
        <v>47</v>
      </c>
      <c r="V442">
        <v>60.256410256410255</v>
      </c>
    </row>
    <row r="443" spans="1:22" x14ac:dyDescent="0.2">
      <c r="A443">
        <v>292050</v>
      </c>
      <c r="B443" t="s">
        <v>907</v>
      </c>
      <c r="C443">
        <v>95</v>
      </c>
      <c r="D443">
        <v>61.688311688311693</v>
      </c>
      <c r="F443">
        <v>119</v>
      </c>
      <c r="G443">
        <v>83.216783216783213</v>
      </c>
      <c r="I443">
        <v>111</v>
      </c>
      <c r="J443">
        <v>88.095238095238088</v>
      </c>
      <c r="L443">
        <v>124</v>
      </c>
      <c r="M443">
        <v>85.517241379310349</v>
      </c>
      <c r="O443">
        <v>145</v>
      </c>
      <c r="P443">
        <v>86.82634730538922</v>
      </c>
      <c r="R443">
        <v>107</v>
      </c>
      <c r="S443">
        <v>69.032258064516128</v>
      </c>
      <c r="U443">
        <v>103</v>
      </c>
      <c r="V443">
        <v>64.375</v>
      </c>
    </row>
    <row r="444" spans="1:22" x14ac:dyDescent="0.2">
      <c r="A444">
        <v>292490</v>
      </c>
      <c r="B444" t="s">
        <v>908</v>
      </c>
      <c r="C444">
        <v>42</v>
      </c>
      <c r="D444">
        <v>91.304347826086953</v>
      </c>
      <c r="F444">
        <v>53</v>
      </c>
      <c r="G444">
        <v>100</v>
      </c>
      <c r="I444">
        <v>37</v>
      </c>
      <c r="J444">
        <v>88.095238095238088</v>
      </c>
      <c r="L444">
        <v>46</v>
      </c>
      <c r="M444">
        <v>95.833333333333343</v>
      </c>
      <c r="O444">
        <v>29</v>
      </c>
      <c r="P444">
        <v>69.047619047619051</v>
      </c>
      <c r="R444">
        <v>36</v>
      </c>
      <c r="S444">
        <v>73.469387755102048</v>
      </c>
      <c r="U444">
        <v>23</v>
      </c>
      <c r="V444">
        <v>56.09756097560976</v>
      </c>
    </row>
    <row r="445" spans="1:22" x14ac:dyDescent="0.2">
      <c r="A445">
        <v>292790</v>
      </c>
      <c r="B445" t="s">
        <v>909</v>
      </c>
      <c r="C445">
        <v>59</v>
      </c>
      <c r="D445">
        <v>68.604651162790702</v>
      </c>
      <c r="F445">
        <v>57</v>
      </c>
      <c r="G445">
        <v>68.674698795180717</v>
      </c>
      <c r="I445">
        <v>49</v>
      </c>
      <c r="J445">
        <v>72.058823529411768</v>
      </c>
      <c r="L445">
        <v>77</v>
      </c>
      <c r="M445">
        <v>86.516853932584269</v>
      </c>
      <c r="O445">
        <v>59</v>
      </c>
      <c r="P445">
        <v>72.839506172839506</v>
      </c>
      <c r="R445">
        <v>60</v>
      </c>
      <c r="S445">
        <v>65.934065934065927</v>
      </c>
      <c r="U445">
        <v>73</v>
      </c>
      <c r="V445">
        <v>66.363636363636374</v>
      </c>
    </row>
    <row r="446" spans="1:22" x14ac:dyDescent="0.2">
      <c r="A446">
        <v>29094</v>
      </c>
      <c r="B446" t="s">
        <v>910</v>
      </c>
      <c r="C446">
        <v>1203</v>
      </c>
      <c r="D446">
        <v>83.832752613240416</v>
      </c>
      <c r="F446">
        <v>1213</v>
      </c>
      <c r="G446">
        <v>83.539944903581258</v>
      </c>
      <c r="I446">
        <v>1187</v>
      </c>
      <c r="J446">
        <v>84.846318799142239</v>
      </c>
      <c r="L446">
        <v>1202</v>
      </c>
      <c r="M446">
        <v>83.068417415342083</v>
      </c>
      <c r="O446">
        <v>1359</v>
      </c>
      <c r="P446">
        <v>85.417976115650532</v>
      </c>
      <c r="R446">
        <v>1258</v>
      </c>
      <c r="S446">
        <v>82.926829268292678</v>
      </c>
      <c r="U446">
        <v>1207</v>
      </c>
      <c r="V446">
        <v>83.587257617728525</v>
      </c>
    </row>
    <row r="447" spans="1:22" x14ac:dyDescent="0.2">
      <c r="A447">
        <v>290540</v>
      </c>
      <c r="B447" t="s">
        <v>911</v>
      </c>
      <c r="C447">
        <v>45</v>
      </c>
      <c r="D447">
        <v>90</v>
      </c>
      <c r="F447">
        <v>45</v>
      </c>
      <c r="G447">
        <v>84.905660377358487</v>
      </c>
      <c r="I447">
        <v>32</v>
      </c>
      <c r="J447">
        <v>86.486486486486484</v>
      </c>
      <c r="L447">
        <v>43</v>
      </c>
      <c r="M447">
        <v>93.478260869565219</v>
      </c>
      <c r="O447">
        <v>55</v>
      </c>
      <c r="P447">
        <v>90.163934426229503</v>
      </c>
      <c r="R447">
        <v>50</v>
      </c>
      <c r="S447">
        <v>86.206896551724128</v>
      </c>
      <c r="U447">
        <v>58</v>
      </c>
      <c r="V447">
        <v>96.666666666666671</v>
      </c>
    </row>
    <row r="448" spans="1:22" x14ac:dyDescent="0.2">
      <c r="A448">
        <v>290580</v>
      </c>
      <c r="B448" t="s">
        <v>912</v>
      </c>
      <c r="C448">
        <v>116</v>
      </c>
      <c r="D448">
        <v>92.063492063492063</v>
      </c>
      <c r="F448">
        <v>122</v>
      </c>
      <c r="G448">
        <v>91.729323308270665</v>
      </c>
      <c r="I448">
        <v>113</v>
      </c>
      <c r="J448">
        <v>89.682539682539684</v>
      </c>
      <c r="L448">
        <v>130</v>
      </c>
      <c r="M448">
        <v>80.745341614906835</v>
      </c>
      <c r="O448">
        <v>147</v>
      </c>
      <c r="P448">
        <v>85.964912280701753</v>
      </c>
      <c r="R448">
        <v>151</v>
      </c>
      <c r="S448">
        <v>90.419161676646709</v>
      </c>
      <c r="U448">
        <v>155</v>
      </c>
      <c r="V448">
        <v>83.78378378378379</v>
      </c>
    </row>
    <row r="449" spans="1:22" x14ac:dyDescent="0.2">
      <c r="A449">
        <v>291120</v>
      </c>
      <c r="B449" t="s">
        <v>913</v>
      </c>
      <c r="C449">
        <v>149</v>
      </c>
      <c r="D449">
        <v>84.659090909090907</v>
      </c>
      <c r="F449">
        <v>160</v>
      </c>
      <c r="G449">
        <v>86.021505376344081</v>
      </c>
      <c r="I449">
        <v>147</v>
      </c>
      <c r="J449">
        <v>90.184049079754601</v>
      </c>
      <c r="L449">
        <v>139</v>
      </c>
      <c r="M449">
        <v>89.677419354838705</v>
      </c>
      <c r="O449">
        <v>150</v>
      </c>
      <c r="P449">
        <v>94.936708860759495</v>
      </c>
      <c r="R449">
        <v>138</v>
      </c>
      <c r="S449">
        <v>75.409836065573771</v>
      </c>
      <c r="U449">
        <v>143</v>
      </c>
      <c r="V449">
        <v>72.959183673469383</v>
      </c>
    </row>
    <row r="450" spans="1:22" x14ac:dyDescent="0.2">
      <c r="A450">
        <v>291345</v>
      </c>
      <c r="B450" t="s">
        <v>914</v>
      </c>
      <c r="C450">
        <v>32</v>
      </c>
      <c r="D450">
        <v>91.428571428571431</v>
      </c>
      <c r="F450">
        <v>36</v>
      </c>
      <c r="G450">
        <v>76.59574468085107</v>
      </c>
      <c r="I450">
        <v>30</v>
      </c>
      <c r="J450">
        <v>88.235294117647058</v>
      </c>
      <c r="L450">
        <v>29</v>
      </c>
      <c r="M450">
        <v>85.294117647058826</v>
      </c>
      <c r="O450">
        <v>49</v>
      </c>
      <c r="P450">
        <v>83.050847457627114</v>
      </c>
      <c r="R450">
        <v>39</v>
      </c>
      <c r="S450">
        <v>88.63636363636364</v>
      </c>
      <c r="U450">
        <v>50</v>
      </c>
      <c r="V450">
        <v>94.339622641509436</v>
      </c>
    </row>
    <row r="451" spans="1:22" x14ac:dyDescent="0.2">
      <c r="A451">
        <v>291730</v>
      </c>
      <c r="B451" t="s">
        <v>915</v>
      </c>
      <c r="C451">
        <v>103</v>
      </c>
      <c r="D451">
        <v>70.547945205479451</v>
      </c>
      <c r="F451">
        <v>107</v>
      </c>
      <c r="G451">
        <v>71.812080536912745</v>
      </c>
      <c r="I451">
        <v>125</v>
      </c>
      <c r="J451">
        <v>80.128205128205138</v>
      </c>
      <c r="L451">
        <v>123</v>
      </c>
      <c r="M451">
        <v>82</v>
      </c>
      <c r="O451">
        <v>106</v>
      </c>
      <c r="P451">
        <v>85.483870967741936</v>
      </c>
      <c r="R451">
        <v>126</v>
      </c>
      <c r="S451">
        <v>85.13513513513513</v>
      </c>
      <c r="U451">
        <v>110</v>
      </c>
      <c r="V451">
        <v>93.220338983050837</v>
      </c>
    </row>
    <row r="452" spans="1:22" x14ac:dyDescent="0.2">
      <c r="A452">
        <v>292260</v>
      </c>
      <c r="B452" t="s">
        <v>916</v>
      </c>
      <c r="C452">
        <v>44</v>
      </c>
      <c r="D452">
        <v>73.333333333333329</v>
      </c>
      <c r="F452">
        <v>42</v>
      </c>
      <c r="G452">
        <v>75</v>
      </c>
      <c r="I452">
        <v>45</v>
      </c>
      <c r="J452">
        <v>81.818181818181827</v>
      </c>
      <c r="L452">
        <v>39</v>
      </c>
      <c r="M452">
        <v>79.591836734693871</v>
      </c>
      <c r="O452">
        <v>43</v>
      </c>
      <c r="P452">
        <v>75.438596491228068</v>
      </c>
      <c r="R452">
        <v>47</v>
      </c>
      <c r="S452">
        <v>75.806451612903231</v>
      </c>
      <c r="U452">
        <v>47</v>
      </c>
      <c r="V452">
        <v>82.456140350877192</v>
      </c>
    </row>
    <row r="453" spans="1:22" x14ac:dyDescent="0.2">
      <c r="A453">
        <v>292275</v>
      </c>
      <c r="B453" t="s">
        <v>917</v>
      </c>
      <c r="C453">
        <v>23</v>
      </c>
      <c r="D453">
        <v>88.461538461538453</v>
      </c>
      <c r="F453">
        <v>28</v>
      </c>
      <c r="G453">
        <v>87.5</v>
      </c>
      <c r="I453">
        <v>22</v>
      </c>
      <c r="J453">
        <v>100</v>
      </c>
      <c r="L453">
        <v>31</v>
      </c>
      <c r="M453">
        <v>86.111111111111114</v>
      </c>
      <c r="O453">
        <v>32</v>
      </c>
      <c r="P453">
        <v>80</v>
      </c>
      <c r="R453">
        <v>30</v>
      </c>
      <c r="S453">
        <v>73.170731707317074</v>
      </c>
      <c r="U453">
        <v>17</v>
      </c>
      <c r="V453">
        <v>77.272727272727266</v>
      </c>
    </row>
    <row r="454" spans="1:22" x14ac:dyDescent="0.2">
      <c r="A454">
        <v>292467</v>
      </c>
      <c r="B454" t="s">
        <v>918</v>
      </c>
      <c r="C454">
        <v>30</v>
      </c>
      <c r="D454">
        <v>96.774193548387103</v>
      </c>
      <c r="F454">
        <v>38</v>
      </c>
      <c r="G454">
        <v>92.682926829268297</v>
      </c>
      <c r="I454">
        <v>34</v>
      </c>
      <c r="J454">
        <v>97.142857142857139</v>
      </c>
      <c r="L454">
        <v>28</v>
      </c>
      <c r="M454">
        <v>100</v>
      </c>
      <c r="O454">
        <v>43</v>
      </c>
      <c r="P454">
        <v>87.755102040816325</v>
      </c>
      <c r="R454">
        <v>35</v>
      </c>
      <c r="S454">
        <v>87.5</v>
      </c>
      <c r="U454">
        <v>19</v>
      </c>
      <c r="V454">
        <v>73.076923076923066</v>
      </c>
    </row>
    <row r="455" spans="1:22" x14ac:dyDescent="0.2">
      <c r="A455">
        <v>293120</v>
      </c>
      <c r="B455" t="s">
        <v>919</v>
      </c>
      <c r="C455">
        <v>52</v>
      </c>
      <c r="D455">
        <v>75.362318840579718</v>
      </c>
      <c r="F455">
        <v>55</v>
      </c>
      <c r="G455">
        <v>82.089552238805979</v>
      </c>
      <c r="I455">
        <v>55</v>
      </c>
      <c r="J455">
        <v>83.333333333333343</v>
      </c>
      <c r="L455">
        <v>78</v>
      </c>
      <c r="M455">
        <v>79.591836734693871</v>
      </c>
      <c r="O455">
        <v>85</v>
      </c>
      <c r="P455">
        <v>88.541666666666657</v>
      </c>
      <c r="R455">
        <v>65</v>
      </c>
      <c r="S455">
        <v>83.333333333333343</v>
      </c>
      <c r="U455">
        <v>44</v>
      </c>
      <c r="V455">
        <v>88</v>
      </c>
    </row>
    <row r="456" spans="1:22" x14ac:dyDescent="0.2">
      <c r="A456">
        <v>293160</v>
      </c>
      <c r="B456" t="s">
        <v>920</v>
      </c>
      <c r="C456">
        <v>47</v>
      </c>
      <c r="D456">
        <v>85.454545454545453</v>
      </c>
      <c r="F456">
        <v>63</v>
      </c>
      <c r="G456">
        <v>81.818181818181827</v>
      </c>
      <c r="I456">
        <v>57</v>
      </c>
      <c r="J456">
        <v>86.36363636363636</v>
      </c>
      <c r="L456">
        <v>48</v>
      </c>
      <c r="M456">
        <v>90.566037735849065</v>
      </c>
      <c r="O456">
        <v>66</v>
      </c>
      <c r="P456">
        <v>92.957746478873233</v>
      </c>
      <c r="R456">
        <v>61</v>
      </c>
      <c r="S456">
        <v>93.84615384615384</v>
      </c>
      <c r="U456">
        <v>62</v>
      </c>
      <c r="V456">
        <v>100</v>
      </c>
    </row>
    <row r="457" spans="1:22" x14ac:dyDescent="0.2">
      <c r="A457">
        <v>293290</v>
      </c>
      <c r="B457" t="s">
        <v>921</v>
      </c>
      <c r="C457">
        <v>485</v>
      </c>
      <c r="D457">
        <v>85.99290780141844</v>
      </c>
      <c r="F457">
        <v>433</v>
      </c>
      <c r="G457">
        <v>84.5703125</v>
      </c>
      <c r="I457">
        <v>449</v>
      </c>
      <c r="J457">
        <v>82.688766114180481</v>
      </c>
      <c r="L457">
        <v>430</v>
      </c>
      <c r="M457">
        <v>80.675422138836765</v>
      </c>
      <c r="O457">
        <v>504</v>
      </c>
      <c r="P457">
        <v>84.280936454849495</v>
      </c>
      <c r="R457">
        <v>445</v>
      </c>
      <c r="S457">
        <v>82.2550831792976</v>
      </c>
      <c r="U457">
        <v>420</v>
      </c>
      <c r="V457">
        <v>81.553398058252426</v>
      </c>
    </row>
    <row r="458" spans="1:22" x14ac:dyDescent="0.2">
      <c r="A458">
        <v>293350</v>
      </c>
      <c r="B458" t="s">
        <v>922</v>
      </c>
      <c r="C458">
        <v>77</v>
      </c>
      <c r="D458">
        <v>79.381443298969074</v>
      </c>
      <c r="F458">
        <v>84</v>
      </c>
      <c r="G458">
        <v>84.848484848484844</v>
      </c>
      <c r="I458">
        <v>78</v>
      </c>
      <c r="J458">
        <v>81.25</v>
      </c>
      <c r="L458">
        <v>84</v>
      </c>
      <c r="M458">
        <v>80.769230769230774</v>
      </c>
      <c r="O458">
        <v>79</v>
      </c>
      <c r="P458">
        <v>73.831775700934571</v>
      </c>
      <c r="R458">
        <v>71</v>
      </c>
      <c r="S458">
        <v>78.888888888888886</v>
      </c>
      <c r="U458">
        <v>82</v>
      </c>
      <c r="V458">
        <v>82</v>
      </c>
    </row>
    <row r="459" spans="1:22" x14ac:dyDescent="0.2">
      <c r="A459" t="s">
        <v>923</v>
      </c>
    </row>
    <row r="460" spans="1:22" x14ac:dyDescent="0.2">
      <c r="A460" t="s">
        <v>924</v>
      </c>
    </row>
  </sheetData>
  <sheetProtection selectLockedCells="1" selectUnlockedCells="1"/>
  <autoFilter ref="A3:V3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F464"/>
  <sheetViews>
    <sheetView workbookViewId="0">
      <pane ySplit="3" topLeftCell="A444" activePane="bottomLeft" state="frozen"/>
      <selection pane="bottomLeft" activeCell="A462" sqref="A462:A465"/>
    </sheetView>
  </sheetViews>
  <sheetFormatPr defaultColWidth="9" defaultRowHeight="12.75" x14ac:dyDescent="0.2"/>
  <cols>
    <col min="1" max="1" width="48.28515625" style="187" customWidth="1"/>
    <col min="3" max="3" width="16.28515625" customWidth="1"/>
  </cols>
  <sheetData>
    <row r="1" spans="1:32" s="3" customFormat="1" ht="15" customHeight="1" x14ac:dyDescent="0.25">
      <c r="A1" s="280" t="s">
        <v>1899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32" ht="25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32" s="3" customFormat="1" ht="18" customHeight="1" x14ac:dyDescent="0.25">
      <c r="A3" s="281" t="s">
        <v>1901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32" s="186" customFormat="1" ht="15.75" customHeight="1" x14ac:dyDescent="0.25">
      <c r="A4" s="282" t="s">
        <v>1</v>
      </c>
      <c r="B4" s="279" t="s">
        <v>5</v>
      </c>
      <c r="C4" s="279"/>
      <c r="D4" s="279" t="s">
        <v>6</v>
      </c>
      <c r="E4" s="279"/>
      <c r="F4" s="279" t="s">
        <v>7</v>
      </c>
      <c r="G4" s="279"/>
      <c r="H4" s="279" t="s">
        <v>8</v>
      </c>
      <c r="I4" s="279"/>
      <c r="J4" s="279" t="s">
        <v>9</v>
      </c>
      <c r="K4" s="279"/>
      <c r="L4" s="279" t="s">
        <v>1909</v>
      </c>
      <c r="M4" s="279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ht="15.75" x14ac:dyDescent="0.25">
      <c r="A5" s="283"/>
      <c r="B5" s="237" t="s">
        <v>1910</v>
      </c>
      <c r="C5" s="237" t="s">
        <v>467</v>
      </c>
      <c r="D5" s="237" t="s">
        <v>1910</v>
      </c>
      <c r="E5" s="237" t="s">
        <v>467</v>
      </c>
      <c r="F5" s="237" t="s">
        <v>1910</v>
      </c>
      <c r="G5" s="237" t="s">
        <v>467</v>
      </c>
      <c r="H5" s="237" t="s">
        <v>1910</v>
      </c>
      <c r="I5" s="237" t="s">
        <v>467</v>
      </c>
      <c r="J5" s="237" t="s">
        <v>1910</v>
      </c>
      <c r="K5" s="237" t="s">
        <v>467</v>
      </c>
      <c r="L5" s="237" t="s">
        <v>1910</v>
      </c>
      <c r="M5" s="237" t="s">
        <v>467</v>
      </c>
    </row>
    <row r="6" spans="1:32" ht="15.75" x14ac:dyDescent="0.25">
      <c r="A6" s="231" t="s">
        <v>10</v>
      </c>
      <c r="B6" s="232">
        <v>9945</v>
      </c>
      <c r="C6" s="233">
        <v>80.246913580246911</v>
      </c>
      <c r="D6" s="232">
        <v>10006</v>
      </c>
      <c r="E6" s="233">
        <v>78.855701788951066</v>
      </c>
      <c r="F6" s="232">
        <v>10463</v>
      </c>
      <c r="G6" s="233">
        <v>76.803934522498722</v>
      </c>
      <c r="H6" s="232">
        <v>10239</v>
      </c>
      <c r="I6" s="233">
        <v>78.225991290396507</v>
      </c>
      <c r="J6" s="232">
        <v>10985</v>
      </c>
      <c r="K6" s="233">
        <v>79.176877612800922</v>
      </c>
      <c r="L6" s="232">
        <v>10863</v>
      </c>
      <c r="M6" s="233">
        <v>80.436875231395774</v>
      </c>
    </row>
    <row r="7" spans="1:32" ht="15.75" x14ac:dyDescent="0.25">
      <c r="A7" s="231" t="s">
        <v>11</v>
      </c>
      <c r="B7" s="232">
        <v>5550</v>
      </c>
      <c r="C7" s="233">
        <v>84.668192219679639</v>
      </c>
      <c r="D7" s="232">
        <v>5518</v>
      </c>
      <c r="E7" s="233">
        <v>81.71183177846882</v>
      </c>
      <c r="F7" s="232">
        <v>5770</v>
      </c>
      <c r="G7" s="233">
        <v>78.375441456126055</v>
      </c>
      <c r="H7" s="232">
        <v>5516</v>
      </c>
      <c r="I7" s="233">
        <v>80.127832655432883</v>
      </c>
      <c r="J7" s="232">
        <v>6068</v>
      </c>
      <c r="K7" s="233">
        <v>81.036324786324784</v>
      </c>
      <c r="L7" s="232">
        <v>5806</v>
      </c>
      <c r="M7" s="233">
        <v>80.005511919525972</v>
      </c>
    </row>
    <row r="8" spans="1:32" ht="15" x14ac:dyDescent="0.2">
      <c r="A8" s="228" t="s">
        <v>12</v>
      </c>
      <c r="B8" s="230">
        <v>127</v>
      </c>
      <c r="C8" s="229">
        <v>88.194444444444443</v>
      </c>
      <c r="D8" s="230">
        <v>138</v>
      </c>
      <c r="E8" s="229">
        <v>90.789473684210535</v>
      </c>
      <c r="F8" s="230">
        <v>149</v>
      </c>
      <c r="G8" s="229">
        <v>87.134502923976612</v>
      </c>
      <c r="H8" s="230">
        <v>97</v>
      </c>
      <c r="I8" s="229">
        <v>83.620689655172413</v>
      </c>
      <c r="J8" s="230">
        <v>152</v>
      </c>
      <c r="K8" s="229">
        <v>93.827160493827151</v>
      </c>
      <c r="L8" s="230">
        <v>156</v>
      </c>
      <c r="M8" s="229">
        <v>86.187845303867405</v>
      </c>
    </row>
    <row r="9" spans="1:32" ht="15" x14ac:dyDescent="0.2">
      <c r="A9" s="228" t="s">
        <v>13</v>
      </c>
      <c r="B9" s="230">
        <v>62</v>
      </c>
      <c r="C9" s="229">
        <v>92.537313432835816</v>
      </c>
      <c r="D9" s="230">
        <v>62</v>
      </c>
      <c r="E9" s="229">
        <v>89.85507246376811</v>
      </c>
      <c r="F9" s="230">
        <v>53</v>
      </c>
      <c r="G9" s="229">
        <v>89.830508474576277</v>
      </c>
      <c r="H9" s="230">
        <v>45</v>
      </c>
      <c r="I9" s="229">
        <v>78.94736842105263</v>
      </c>
      <c r="J9" s="230">
        <v>70</v>
      </c>
      <c r="K9" s="229">
        <v>82.35294117647058</v>
      </c>
      <c r="L9" s="230">
        <v>64</v>
      </c>
      <c r="M9" s="229">
        <v>85.333333333333343</v>
      </c>
    </row>
    <row r="10" spans="1:32" ht="15" x14ac:dyDescent="0.2">
      <c r="A10" s="228" t="s">
        <v>14</v>
      </c>
      <c r="B10" s="230">
        <v>55</v>
      </c>
      <c r="C10" s="229">
        <v>79.710144927536234</v>
      </c>
      <c r="D10" s="230">
        <v>48</v>
      </c>
      <c r="E10" s="229">
        <v>82.758620689655174</v>
      </c>
      <c r="F10" s="230">
        <v>60</v>
      </c>
      <c r="G10" s="229">
        <v>84.507042253521121</v>
      </c>
      <c r="H10" s="230">
        <v>46</v>
      </c>
      <c r="I10" s="229">
        <v>71.875</v>
      </c>
      <c r="J10" s="230">
        <v>50</v>
      </c>
      <c r="K10" s="229">
        <v>81.967213114754102</v>
      </c>
      <c r="L10" s="230">
        <v>54</v>
      </c>
      <c r="M10" s="229">
        <v>72.972972972972968</v>
      </c>
    </row>
    <row r="11" spans="1:32" ht="15" x14ac:dyDescent="0.2">
      <c r="A11" s="228" t="s">
        <v>15</v>
      </c>
      <c r="B11" s="230">
        <v>91</v>
      </c>
      <c r="C11" s="229">
        <v>75.833333333333329</v>
      </c>
      <c r="D11" s="230">
        <v>78</v>
      </c>
      <c r="E11" s="229">
        <v>63.414634146341463</v>
      </c>
      <c r="F11" s="230">
        <v>104</v>
      </c>
      <c r="G11" s="229">
        <v>78.787878787878782</v>
      </c>
      <c r="H11" s="230">
        <v>108</v>
      </c>
      <c r="I11" s="229">
        <v>77.697841726618705</v>
      </c>
      <c r="J11" s="230">
        <v>103</v>
      </c>
      <c r="K11" s="229">
        <v>63.975155279503106</v>
      </c>
      <c r="L11" s="230">
        <v>107</v>
      </c>
      <c r="M11" s="229">
        <v>81.679389312977108</v>
      </c>
    </row>
    <row r="12" spans="1:32" ht="15" x14ac:dyDescent="0.2">
      <c r="A12" s="228" t="s">
        <v>16</v>
      </c>
      <c r="B12" s="230">
        <v>41</v>
      </c>
      <c r="C12" s="229">
        <v>66.129032258064512</v>
      </c>
      <c r="D12" s="230">
        <v>33</v>
      </c>
      <c r="E12" s="229">
        <v>66</v>
      </c>
      <c r="F12" s="230">
        <v>28</v>
      </c>
      <c r="G12" s="229">
        <v>51.851851851851848</v>
      </c>
      <c r="H12" s="230">
        <v>25</v>
      </c>
      <c r="I12" s="229">
        <v>58.139534883720934</v>
      </c>
      <c r="J12" s="230">
        <v>44</v>
      </c>
      <c r="K12" s="229">
        <v>62.857142857142854</v>
      </c>
      <c r="L12" s="230">
        <v>36</v>
      </c>
      <c r="M12" s="229">
        <v>64.285714285714292</v>
      </c>
    </row>
    <row r="13" spans="1:32" ht="15" x14ac:dyDescent="0.2">
      <c r="A13" s="228" t="s">
        <v>17</v>
      </c>
      <c r="B13" s="230">
        <v>40</v>
      </c>
      <c r="C13" s="229">
        <v>75.471698113207552</v>
      </c>
      <c r="D13" s="230">
        <v>46</v>
      </c>
      <c r="E13" s="229">
        <v>83.636363636363626</v>
      </c>
      <c r="F13" s="230">
        <v>42</v>
      </c>
      <c r="G13" s="229">
        <v>70</v>
      </c>
      <c r="H13" s="230">
        <v>49</v>
      </c>
      <c r="I13" s="229">
        <v>77.777777777777786</v>
      </c>
      <c r="J13" s="230">
        <v>49</v>
      </c>
      <c r="K13" s="229">
        <v>59.036144578313255</v>
      </c>
      <c r="L13" s="230">
        <v>57</v>
      </c>
      <c r="M13" s="229">
        <v>76</v>
      </c>
    </row>
    <row r="14" spans="1:32" ht="15" x14ac:dyDescent="0.2">
      <c r="A14" s="228" t="s">
        <v>18</v>
      </c>
      <c r="B14" s="230">
        <v>139</v>
      </c>
      <c r="C14" s="229">
        <v>86.875</v>
      </c>
      <c r="D14" s="230">
        <v>166</v>
      </c>
      <c r="E14" s="229">
        <v>79.425837320574161</v>
      </c>
      <c r="F14" s="230">
        <v>184</v>
      </c>
      <c r="G14" s="229">
        <v>84.792626728110605</v>
      </c>
      <c r="H14" s="230">
        <v>199</v>
      </c>
      <c r="I14" s="229">
        <v>88.053097345132741</v>
      </c>
      <c r="J14" s="230">
        <v>176</v>
      </c>
      <c r="K14" s="229">
        <v>86.274509803921575</v>
      </c>
      <c r="L14" s="230">
        <v>175</v>
      </c>
      <c r="M14" s="229">
        <v>82.547169811320757</v>
      </c>
    </row>
    <row r="15" spans="1:32" ht="15" x14ac:dyDescent="0.2">
      <c r="A15" s="228" t="s">
        <v>19</v>
      </c>
      <c r="B15" s="230">
        <v>78</v>
      </c>
      <c r="C15" s="229">
        <v>55.319148936170215</v>
      </c>
      <c r="D15" s="230">
        <v>79</v>
      </c>
      <c r="E15" s="229">
        <v>62.698412698412696</v>
      </c>
      <c r="F15" s="230">
        <v>109</v>
      </c>
      <c r="G15" s="229">
        <v>83.206106870229007</v>
      </c>
      <c r="H15" s="230">
        <v>120</v>
      </c>
      <c r="I15" s="229">
        <v>88.235294117647058</v>
      </c>
      <c r="J15" s="230">
        <v>142</v>
      </c>
      <c r="K15" s="229">
        <v>83.040935672514621</v>
      </c>
      <c r="L15" s="230">
        <v>143</v>
      </c>
      <c r="M15" s="229">
        <v>83.139534883720927</v>
      </c>
    </row>
    <row r="16" spans="1:32" ht="15" x14ac:dyDescent="0.2">
      <c r="A16" s="228" t="s">
        <v>20</v>
      </c>
      <c r="B16" s="230">
        <v>3022</v>
      </c>
      <c r="C16" s="229">
        <v>89.434744007102694</v>
      </c>
      <c r="D16" s="230">
        <v>3055</v>
      </c>
      <c r="E16" s="229">
        <v>85.097493036211702</v>
      </c>
      <c r="F16" s="230">
        <v>3006</v>
      </c>
      <c r="G16" s="229">
        <v>79.502777043110285</v>
      </c>
      <c r="H16" s="230">
        <v>3023</v>
      </c>
      <c r="I16" s="229">
        <v>82.393022621967845</v>
      </c>
      <c r="J16" s="230">
        <v>3154</v>
      </c>
      <c r="K16" s="229">
        <v>82.912723449001049</v>
      </c>
      <c r="L16" s="230">
        <v>3049</v>
      </c>
      <c r="M16" s="229">
        <v>81.852348993288587</v>
      </c>
    </row>
    <row r="17" spans="1:13" ht="15" x14ac:dyDescent="0.2">
      <c r="A17" s="228" t="s">
        <v>21</v>
      </c>
      <c r="B17" s="230">
        <v>16</v>
      </c>
      <c r="C17" s="229">
        <v>53.333333333333336</v>
      </c>
      <c r="D17" s="230">
        <v>15</v>
      </c>
      <c r="E17" s="229">
        <v>53.571428571428569</v>
      </c>
      <c r="F17" s="230">
        <v>17</v>
      </c>
      <c r="G17" s="229">
        <v>60.714285714285708</v>
      </c>
      <c r="H17" s="230">
        <v>16</v>
      </c>
      <c r="I17" s="229">
        <v>72.727272727272734</v>
      </c>
      <c r="J17" s="230">
        <v>22</v>
      </c>
      <c r="K17" s="229">
        <v>68.75</v>
      </c>
      <c r="L17" s="230">
        <v>17</v>
      </c>
      <c r="M17" s="229">
        <v>85</v>
      </c>
    </row>
    <row r="18" spans="1:13" ht="15" x14ac:dyDescent="0.2">
      <c r="A18" s="228" t="s">
        <v>22</v>
      </c>
      <c r="B18" s="230">
        <v>33</v>
      </c>
      <c r="C18" s="229">
        <v>86.842105263157904</v>
      </c>
      <c r="D18" s="230">
        <v>25</v>
      </c>
      <c r="E18" s="229">
        <v>86.206896551724128</v>
      </c>
      <c r="F18" s="230">
        <v>23</v>
      </c>
      <c r="G18" s="229">
        <v>57.499999999999993</v>
      </c>
      <c r="H18" s="230">
        <v>23</v>
      </c>
      <c r="I18" s="229">
        <v>82.142857142857139</v>
      </c>
      <c r="J18" s="230">
        <v>35</v>
      </c>
      <c r="K18" s="229">
        <v>97.222222222222214</v>
      </c>
      <c r="L18" s="230">
        <v>24</v>
      </c>
      <c r="M18" s="229">
        <v>75</v>
      </c>
    </row>
    <row r="19" spans="1:13" ht="15" x14ac:dyDescent="0.2">
      <c r="A19" s="228" t="s">
        <v>23</v>
      </c>
      <c r="B19" s="230">
        <v>65</v>
      </c>
      <c r="C19" s="229">
        <v>73.86363636363636</v>
      </c>
      <c r="D19" s="230">
        <v>64</v>
      </c>
      <c r="E19" s="229">
        <v>78.048780487804876</v>
      </c>
      <c r="F19" s="230">
        <v>63</v>
      </c>
      <c r="G19" s="229">
        <v>77.777777777777786</v>
      </c>
      <c r="H19" s="230">
        <v>62</v>
      </c>
      <c r="I19" s="229">
        <v>75.609756097560975</v>
      </c>
      <c r="J19" s="230">
        <v>97</v>
      </c>
      <c r="K19" s="229">
        <v>85.840707964601776</v>
      </c>
      <c r="L19" s="230">
        <v>64</v>
      </c>
      <c r="M19" s="229">
        <v>79.012345679012341</v>
      </c>
    </row>
    <row r="20" spans="1:13" ht="15" x14ac:dyDescent="0.2">
      <c r="A20" s="228" t="s">
        <v>24</v>
      </c>
      <c r="B20" s="230">
        <v>256</v>
      </c>
      <c r="C20" s="229">
        <v>67.191601049868765</v>
      </c>
      <c r="D20" s="230">
        <v>218</v>
      </c>
      <c r="E20" s="229">
        <v>58.13333333333334</v>
      </c>
      <c r="F20" s="230">
        <v>242</v>
      </c>
      <c r="G20" s="229">
        <v>52.494577006507591</v>
      </c>
      <c r="H20" s="230">
        <v>218</v>
      </c>
      <c r="I20" s="229">
        <v>59.726027397260275</v>
      </c>
      <c r="J20" s="230">
        <v>242</v>
      </c>
      <c r="K20" s="229">
        <v>58.595641646489106</v>
      </c>
      <c r="L20" s="230">
        <v>278</v>
      </c>
      <c r="M20" s="229">
        <v>64.351851851851848</v>
      </c>
    </row>
    <row r="21" spans="1:13" ht="15" x14ac:dyDescent="0.2">
      <c r="A21" s="228" t="s">
        <v>25</v>
      </c>
      <c r="B21" s="230">
        <v>141</v>
      </c>
      <c r="C21" s="229">
        <v>85.975609756097555</v>
      </c>
      <c r="D21" s="230">
        <v>145</v>
      </c>
      <c r="E21" s="229">
        <v>85.294117647058826</v>
      </c>
      <c r="F21" s="230">
        <v>145</v>
      </c>
      <c r="G21" s="229">
        <v>70.388349514563103</v>
      </c>
      <c r="H21" s="230">
        <v>136</v>
      </c>
      <c r="I21" s="229">
        <v>68.341708542713562</v>
      </c>
      <c r="J21" s="230">
        <v>185</v>
      </c>
      <c r="K21" s="229">
        <v>92.039800995024876</v>
      </c>
      <c r="L21" s="230">
        <v>198</v>
      </c>
      <c r="M21" s="229">
        <v>90.410958904109577</v>
      </c>
    </row>
    <row r="22" spans="1:13" ht="15" x14ac:dyDescent="0.2">
      <c r="A22" s="228" t="s">
        <v>26</v>
      </c>
      <c r="B22" s="230">
        <v>68</v>
      </c>
      <c r="C22" s="229">
        <v>55.284552845528459</v>
      </c>
      <c r="D22" s="230">
        <v>84</v>
      </c>
      <c r="E22" s="229">
        <v>59.154929577464785</v>
      </c>
      <c r="F22" s="230">
        <v>84</v>
      </c>
      <c r="G22" s="229">
        <v>62.68656716417911</v>
      </c>
      <c r="H22" s="230">
        <v>93</v>
      </c>
      <c r="I22" s="229">
        <v>60.784313725490193</v>
      </c>
      <c r="J22" s="230">
        <v>77</v>
      </c>
      <c r="K22" s="229">
        <v>55.000000000000007</v>
      </c>
      <c r="L22" s="230">
        <v>81</v>
      </c>
      <c r="M22" s="229">
        <v>65.322580645161281</v>
      </c>
    </row>
    <row r="23" spans="1:13" ht="15" x14ac:dyDescent="0.2">
      <c r="A23" s="228" t="s">
        <v>27</v>
      </c>
      <c r="B23" s="230">
        <v>34</v>
      </c>
      <c r="C23" s="229">
        <v>97.142857142857139</v>
      </c>
      <c r="D23" s="230">
        <v>39</v>
      </c>
      <c r="E23" s="229">
        <v>90.697674418604649</v>
      </c>
      <c r="F23" s="230">
        <v>49</v>
      </c>
      <c r="G23" s="229">
        <v>90.740740740740748</v>
      </c>
      <c r="H23" s="230">
        <v>37</v>
      </c>
      <c r="I23" s="229">
        <v>88.095238095238088</v>
      </c>
      <c r="J23" s="230">
        <v>58</v>
      </c>
      <c r="K23" s="229">
        <v>93.548387096774192</v>
      </c>
      <c r="L23" s="230">
        <v>30</v>
      </c>
      <c r="M23" s="229">
        <v>90.909090909090907</v>
      </c>
    </row>
    <row r="24" spans="1:13" ht="15" x14ac:dyDescent="0.2">
      <c r="A24" s="228" t="s">
        <v>28</v>
      </c>
      <c r="B24" s="230">
        <v>63</v>
      </c>
      <c r="C24" s="229">
        <v>81.818181818181827</v>
      </c>
      <c r="D24" s="230">
        <v>49</v>
      </c>
      <c r="E24" s="229">
        <v>72.058823529411768</v>
      </c>
      <c r="F24" s="230">
        <v>58</v>
      </c>
      <c r="G24" s="229">
        <v>69.879518072289159</v>
      </c>
      <c r="H24" s="230">
        <v>49</v>
      </c>
      <c r="I24" s="229">
        <v>80.327868852459019</v>
      </c>
      <c r="J24" s="230">
        <v>69</v>
      </c>
      <c r="K24" s="229">
        <v>81.17647058823529</v>
      </c>
      <c r="L24" s="230">
        <v>86</v>
      </c>
      <c r="M24" s="229">
        <v>90.526315789473685</v>
      </c>
    </row>
    <row r="25" spans="1:13" ht="15" x14ac:dyDescent="0.2">
      <c r="A25" s="228" t="s">
        <v>29</v>
      </c>
      <c r="B25" s="230">
        <v>44</v>
      </c>
      <c r="C25" s="229">
        <v>78.571428571428569</v>
      </c>
      <c r="D25" s="230">
        <v>49</v>
      </c>
      <c r="E25" s="229">
        <v>80.327868852459019</v>
      </c>
      <c r="F25" s="230">
        <v>52</v>
      </c>
      <c r="G25" s="229">
        <v>78.787878787878782</v>
      </c>
      <c r="H25" s="230">
        <v>37</v>
      </c>
      <c r="I25" s="229">
        <v>74</v>
      </c>
      <c r="J25" s="230">
        <v>55</v>
      </c>
      <c r="K25" s="229">
        <v>80.882352941176478</v>
      </c>
      <c r="L25" s="230">
        <v>34</v>
      </c>
      <c r="M25" s="229">
        <v>70.833333333333343</v>
      </c>
    </row>
    <row r="26" spans="1:13" ht="15" x14ac:dyDescent="0.2">
      <c r="A26" s="228" t="s">
        <v>30</v>
      </c>
      <c r="B26" s="230">
        <v>108</v>
      </c>
      <c r="C26" s="229">
        <v>87.096774193548384</v>
      </c>
      <c r="D26" s="230">
        <v>94</v>
      </c>
      <c r="E26" s="229">
        <v>78.991596638655466</v>
      </c>
      <c r="F26" s="230">
        <v>120</v>
      </c>
      <c r="G26" s="229">
        <v>80</v>
      </c>
      <c r="H26" s="230">
        <v>121</v>
      </c>
      <c r="I26" s="229">
        <v>85.211267605633793</v>
      </c>
      <c r="J26" s="230">
        <v>118</v>
      </c>
      <c r="K26" s="229">
        <v>73.75</v>
      </c>
      <c r="L26" s="230">
        <v>96</v>
      </c>
      <c r="M26" s="229">
        <v>71.641791044776113</v>
      </c>
    </row>
    <row r="27" spans="1:13" ht="15" x14ac:dyDescent="0.2">
      <c r="A27" s="228" t="s">
        <v>31</v>
      </c>
      <c r="B27" s="230">
        <v>194</v>
      </c>
      <c r="C27" s="229">
        <v>81.512605042016801</v>
      </c>
      <c r="D27" s="230">
        <v>172</v>
      </c>
      <c r="E27" s="229">
        <v>86.4321608040201</v>
      </c>
      <c r="F27" s="230">
        <v>204</v>
      </c>
      <c r="G27" s="229">
        <v>84.297520661157023</v>
      </c>
      <c r="H27" s="230">
        <v>161</v>
      </c>
      <c r="I27" s="229">
        <v>82.564102564102555</v>
      </c>
      <c r="J27" s="230">
        <v>215</v>
      </c>
      <c r="K27" s="229">
        <v>91.489361702127653</v>
      </c>
      <c r="L27" s="230">
        <v>198</v>
      </c>
      <c r="M27" s="229">
        <v>81.147540983606561</v>
      </c>
    </row>
    <row r="28" spans="1:13" ht="15" x14ac:dyDescent="0.2">
      <c r="A28" s="228" t="s">
        <v>32</v>
      </c>
      <c r="B28" s="230">
        <v>132</v>
      </c>
      <c r="C28" s="229">
        <v>92.307692307692307</v>
      </c>
      <c r="D28" s="230">
        <v>125</v>
      </c>
      <c r="E28" s="229">
        <v>88.652482269503537</v>
      </c>
      <c r="F28" s="230">
        <v>150</v>
      </c>
      <c r="G28" s="229">
        <v>92.592592592592595</v>
      </c>
      <c r="H28" s="230">
        <v>127</v>
      </c>
      <c r="I28" s="229">
        <v>93.382352941176478</v>
      </c>
      <c r="J28" s="230">
        <v>137</v>
      </c>
      <c r="K28" s="229">
        <v>85.093167701863365</v>
      </c>
      <c r="L28" s="230">
        <v>121</v>
      </c>
      <c r="M28" s="229">
        <v>77.070063694267517</v>
      </c>
    </row>
    <row r="29" spans="1:13" ht="15" x14ac:dyDescent="0.2">
      <c r="A29" s="228" t="s">
        <v>33</v>
      </c>
      <c r="B29" s="230">
        <v>48</v>
      </c>
      <c r="C29" s="229">
        <v>87.272727272727266</v>
      </c>
      <c r="D29" s="230">
        <v>42</v>
      </c>
      <c r="E29" s="229">
        <v>85.714285714285708</v>
      </c>
      <c r="F29" s="230">
        <v>46</v>
      </c>
      <c r="G29" s="229">
        <v>80.701754385964904</v>
      </c>
      <c r="H29" s="230">
        <v>38</v>
      </c>
      <c r="I29" s="229">
        <v>65.517241379310349</v>
      </c>
      <c r="J29" s="230">
        <v>48</v>
      </c>
      <c r="K29" s="229">
        <v>69.565217391304344</v>
      </c>
      <c r="L29" s="230">
        <v>43</v>
      </c>
      <c r="M29" s="229">
        <v>76.785714285714292</v>
      </c>
    </row>
    <row r="30" spans="1:13" ht="15" x14ac:dyDescent="0.2">
      <c r="A30" s="228" t="s">
        <v>34</v>
      </c>
      <c r="B30" s="230">
        <v>261</v>
      </c>
      <c r="C30" s="229">
        <v>86.710963455149511</v>
      </c>
      <c r="D30" s="230">
        <v>291</v>
      </c>
      <c r="E30" s="229">
        <v>89.81481481481481</v>
      </c>
      <c r="F30" s="230">
        <v>300</v>
      </c>
      <c r="G30" s="229">
        <v>84.985835694050991</v>
      </c>
      <c r="H30" s="230">
        <v>309</v>
      </c>
      <c r="I30" s="229">
        <v>87.535410764872523</v>
      </c>
      <c r="J30" s="230">
        <v>311</v>
      </c>
      <c r="K30" s="229">
        <v>89.367816091954026</v>
      </c>
      <c r="L30" s="230">
        <v>289</v>
      </c>
      <c r="M30" s="229">
        <v>82.102272727272734</v>
      </c>
    </row>
    <row r="31" spans="1:13" ht="15" x14ac:dyDescent="0.2">
      <c r="A31" s="228" t="s">
        <v>35</v>
      </c>
      <c r="B31" s="230">
        <v>149</v>
      </c>
      <c r="C31" s="229">
        <v>82.777777777777771</v>
      </c>
      <c r="D31" s="230">
        <v>162</v>
      </c>
      <c r="E31" s="229">
        <v>81</v>
      </c>
      <c r="F31" s="230">
        <v>162</v>
      </c>
      <c r="G31" s="229">
        <v>80.597014925373131</v>
      </c>
      <c r="H31" s="230">
        <v>154</v>
      </c>
      <c r="I31" s="229">
        <v>80.6282722513089</v>
      </c>
      <c r="J31" s="230">
        <v>184</v>
      </c>
      <c r="K31" s="229">
        <v>81.777777777777786</v>
      </c>
      <c r="L31" s="230">
        <v>177</v>
      </c>
      <c r="M31" s="229">
        <v>80.454545454545453</v>
      </c>
    </row>
    <row r="32" spans="1:13" ht="15" x14ac:dyDescent="0.2">
      <c r="A32" s="228" t="s">
        <v>36</v>
      </c>
      <c r="B32" s="230">
        <v>98</v>
      </c>
      <c r="C32" s="229">
        <v>79.674796747967477</v>
      </c>
      <c r="D32" s="230">
        <v>97</v>
      </c>
      <c r="E32" s="229">
        <v>82.203389830508485</v>
      </c>
      <c r="F32" s="230">
        <v>116</v>
      </c>
      <c r="G32" s="229">
        <v>85.294117647058826</v>
      </c>
      <c r="H32" s="230">
        <v>87</v>
      </c>
      <c r="I32" s="229">
        <v>67.441860465116278</v>
      </c>
      <c r="J32" s="230">
        <v>122</v>
      </c>
      <c r="K32" s="229">
        <v>83.561643835616437</v>
      </c>
      <c r="L32" s="230">
        <v>87</v>
      </c>
      <c r="M32" s="229">
        <v>66.412213740458014</v>
      </c>
    </row>
    <row r="33" spans="1:13" ht="15" x14ac:dyDescent="0.2">
      <c r="A33" s="228" t="s">
        <v>37</v>
      </c>
      <c r="B33" s="230">
        <v>49</v>
      </c>
      <c r="C33" s="229">
        <v>85.964912280701753</v>
      </c>
      <c r="D33" s="230">
        <v>31</v>
      </c>
      <c r="E33" s="229">
        <v>67.391304347826093</v>
      </c>
      <c r="F33" s="230">
        <v>49</v>
      </c>
      <c r="G33" s="229">
        <v>75.384615384615387</v>
      </c>
      <c r="H33" s="230">
        <v>37</v>
      </c>
      <c r="I33" s="229">
        <v>72.549019607843135</v>
      </c>
      <c r="J33" s="230">
        <v>51</v>
      </c>
      <c r="K33" s="229">
        <v>71.83098591549296</v>
      </c>
      <c r="L33" s="230">
        <v>52</v>
      </c>
      <c r="M33" s="229">
        <v>74.285714285714292</v>
      </c>
    </row>
    <row r="34" spans="1:13" ht="15" x14ac:dyDescent="0.2">
      <c r="A34" s="228" t="s">
        <v>38</v>
      </c>
      <c r="B34" s="230">
        <v>59</v>
      </c>
      <c r="C34" s="229">
        <v>90.769230769230774</v>
      </c>
      <c r="D34" s="230">
        <v>41</v>
      </c>
      <c r="E34" s="229">
        <v>87.2340425531915</v>
      </c>
      <c r="F34" s="230">
        <v>67</v>
      </c>
      <c r="G34" s="229">
        <v>91.780821917808225</v>
      </c>
      <c r="H34" s="230">
        <v>44</v>
      </c>
      <c r="I34" s="229">
        <v>89.795918367346943</v>
      </c>
      <c r="J34" s="230">
        <v>40</v>
      </c>
      <c r="K34" s="229">
        <v>76.923076923076934</v>
      </c>
      <c r="L34" s="230">
        <v>41</v>
      </c>
      <c r="M34" s="229">
        <v>85.416666666666657</v>
      </c>
    </row>
    <row r="35" spans="1:13" ht="15" x14ac:dyDescent="0.2">
      <c r="A35" s="228" t="s">
        <v>39</v>
      </c>
      <c r="B35" s="230">
        <v>77</v>
      </c>
      <c r="C35" s="229">
        <v>93.902439024390233</v>
      </c>
      <c r="D35" s="230">
        <v>70</v>
      </c>
      <c r="E35" s="229">
        <v>87.5</v>
      </c>
      <c r="F35" s="230">
        <v>88</v>
      </c>
      <c r="G35" s="229">
        <v>93.61702127659575</v>
      </c>
      <c r="H35" s="230">
        <v>55</v>
      </c>
      <c r="I35" s="229">
        <v>84.615384615384613</v>
      </c>
      <c r="J35" s="230">
        <v>62</v>
      </c>
      <c r="K35" s="229">
        <v>88.571428571428569</v>
      </c>
      <c r="L35" s="230">
        <v>49</v>
      </c>
      <c r="M35" s="229">
        <v>81.666666666666671</v>
      </c>
    </row>
    <row r="36" spans="1:13" ht="15.75" x14ac:dyDescent="0.25">
      <c r="A36" s="231" t="s">
        <v>40</v>
      </c>
      <c r="B36" s="232">
        <v>1186</v>
      </c>
      <c r="C36" s="233">
        <v>81.010928961748633</v>
      </c>
      <c r="D36" s="232">
        <v>1238</v>
      </c>
      <c r="E36" s="233">
        <v>83.479433580579908</v>
      </c>
      <c r="F36" s="232">
        <v>1284</v>
      </c>
      <c r="G36" s="233">
        <v>83.322517845554827</v>
      </c>
      <c r="H36" s="232">
        <v>1241</v>
      </c>
      <c r="I36" s="233">
        <v>81.32372214941023</v>
      </c>
      <c r="J36" s="232">
        <v>1328</v>
      </c>
      <c r="K36" s="233">
        <v>85.347043701799493</v>
      </c>
      <c r="L36" s="232">
        <v>1323</v>
      </c>
      <c r="M36" s="233">
        <v>88.851578240429816</v>
      </c>
    </row>
    <row r="37" spans="1:13" ht="15" x14ac:dyDescent="0.2">
      <c r="A37" s="228" t="s">
        <v>41</v>
      </c>
      <c r="B37" s="230">
        <v>51</v>
      </c>
      <c r="C37" s="229">
        <v>76.119402985074629</v>
      </c>
      <c r="D37" s="230">
        <v>40</v>
      </c>
      <c r="E37" s="229">
        <v>72.727272727272734</v>
      </c>
      <c r="F37" s="230">
        <v>55</v>
      </c>
      <c r="G37" s="229">
        <v>75.342465753424662</v>
      </c>
      <c r="H37" s="230">
        <v>50</v>
      </c>
      <c r="I37" s="229">
        <v>76.923076923076934</v>
      </c>
      <c r="J37" s="230">
        <v>61</v>
      </c>
      <c r="K37" s="229">
        <v>100</v>
      </c>
      <c r="L37" s="230">
        <v>62</v>
      </c>
      <c r="M37" s="229">
        <v>93.939393939393938</v>
      </c>
    </row>
    <row r="38" spans="1:13" ht="15" x14ac:dyDescent="0.2">
      <c r="A38" s="228" t="s">
        <v>42</v>
      </c>
      <c r="B38" s="230">
        <v>69</v>
      </c>
      <c r="C38" s="229">
        <v>81.17647058823529</v>
      </c>
      <c r="D38" s="230">
        <v>77</v>
      </c>
      <c r="E38" s="229">
        <v>74.757281553398059</v>
      </c>
      <c r="F38" s="230">
        <v>70</v>
      </c>
      <c r="G38" s="229">
        <v>72.916666666666657</v>
      </c>
      <c r="H38" s="230">
        <v>72</v>
      </c>
      <c r="I38" s="229">
        <v>72.727272727272734</v>
      </c>
      <c r="J38" s="230">
        <v>79</v>
      </c>
      <c r="K38" s="229">
        <v>70.535714285714292</v>
      </c>
      <c r="L38" s="230">
        <v>71</v>
      </c>
      <c r="M38" s="229">
        <v>78.021978021978029</v>
      </c>
    </row>
    <row r="39" spans="1:13" ht="15" x14ac:dyDescent="0.2">
      <c r="A39" s="228" t="s">
        <v>43</v>
      </c>
      <c r="B39" s="230">
        <v>58</v>
      </c>
      <c r="C39" s="229">
        <v>82.857142857142861</v>
      </c>
      <c r="D39" s="230">
        <v>63</v>
      </c>
      <c r="E39" s="229">
        <v>79.74683544303798</v>
      </c>
      <c r="F39" s="230">
        <v>38</v>
      </c>
      <c r="G39" s="229">
        <v>61.29032258064516</v>
      </c>
      <c r="H39" s="230">
        <v>52</v>
      </c>
      <c r="I39" s="229">
        <v>83.870967741935488</v>
      </c>
      <c r="J39" s="230">
        <v>51</v>
      </c>
      <c r="K39" s="229">
        <v>73.91304347826086</v>
      </c>
      <c r="L39" s="230">
        <v>66</v>
      </c>
      <c r="M39" s="229">
        <v>89.189189189189193</v>
      </c>
    </row>
    <row r="40" spans="1:13" ht="15" x14ac:dyDescent="0.2">
      <c r="A40" s="228" t="s">
        <v>44</v>
      </c>
      <c r="B40" s="230">
        <v>103</v>
      </c>
      <c r="C40" s="229">
        <v>77.443609022556387</v>
      </c>
      <c r="D40" s="230">
        <v>152</v>
      </c>
      <c r="E40" s="229">
        <v>85.393258426966284</v>
      </c>
      <c r="F40" s="230">
        <v>175</v>
      </c>
      <c r="G40" s="229">
        <v>89.285714285714292</v>
      </c>
      <c r="H40" s="230">
        <v>161</v>
      </c>
      <c r="I40" s="229">
        <v>92</v>
      </c>
      <c r="J40" s="230">
        <v>171</v>
      </c>
      <c r="K40" s="229">
        <v>90.476190476190482</v>
      </c>
      <c r="L40" s="230">
        <v>129</v>
      </c>
      <c r="M40" s="229">
        <v>90.845070422535215</v>
      </c>
    </row>
    <row r="41" spans="1:13" ht="15" x14ac:dyDescent="0.2">
      <c r="A41" s="228" t="s">
        <v>45</v>
      </c>
      <c r="B41" s="230">
        <v>13</v>
      </c>
      <c r="C41" s="229">
        <v>59.090909090909093</v>
      </c>
      <c r="D41" s="230">
        <v>20</v>
      </c>
      <c r="E41" s="229">
        <v>86.956521739130437</v>
      </c>
      <c r="F41" s="230">
        <v>15</v>
      </c>
      <c r="G41" s="229">
        <v>83.333333333333343</v>
      </c>
      <c r="H41" s="230">
        <v>21</v>
      </c>
      <c r="I41" s="229">
        <v>84</v>
      </c>
      <c r="J41" s="230">
        <v>16</v>
      </c>
      <c r="K41" s="229">
        <v>80</v>
      </c>
      <c r="L41" s="230">
        <v>15</v>
      </c>
      <c r="M41" s="229">
        <v>88.235294117647058</v>
      </c>
    </row>
    <row r="42" spans="1:13" ht="15" x14ac:dyDescent="0.2">
      <c r="A42" s="228" t="s">
        <v>46</v>
      </c>
      <c r="B42" s="230">
        <v>387</v>
      </c>
      <c r="C42" s="229">
        <v>90.209790209790214</v>
      </c>
      <c r="D42" s="230">
        <v>371</v>
      </c>
      <c r="E42" s="229">
        <v>95.865633074935403</v>
      </c>
      <c r="F42" s="230">
        <v>392</v>
      </c>
      <c r="G42" s="229">
        <v>92.890995260663516</v>
      </c>
      <c r="H42" s="230">
        <v>393</v>
      </c>
      <c r="I42" s="229">
        <v>90.972222222222214</v>
      </c>
      <c r="J42" s="230">
        <v>407</v>
      </c>
      <c r="K42" s="229">
        <v>90.243902439024396</v>
      </c>
      <c r="L42" s="230">
        <v>419</v>
      </c>
      <c r="M42" s="229">
        <v>88.025210084033617</v>
      </c>
    </row>
    <row r="43" spans="1:13" ht="15" x14ac:dyDescent="0.2">
      <c r="A43" s="228" t="s">
        <v>47</v>
      </c>
      <c r="B43" s="230">
        <v>49</v>
      </c>
      <c r="C43" s="229">
        <v>89.090909090909093</v>
      </c>
      <c r="D43" s="230">
        <v>48</v>
      </c>
      <c r="E43" s="229">
        <v>71.641791044776113</v>
      </c>
      <c r="F43" s="230">
        <v>49</v>
      </c>
      <c r="G43" s="229">
        <v>77.777777777777786</v>
      </c>
      <c r="H43" s="230">
        <v>55</v>
      </c>
      <c r="I43" s="229">
        <v>77.464788732394368</v>
      </c>
      <c r="J43" s="230">
        <v>67</v>
      </c>
      <c r="K43" s="229">
        <v>98.529411764705884</v>
      </c>
      <c r="L43" s="230">
        <v>61</v>
      </c>
      <c r="M43" s="229">
        <v>98.387096774193552</v>
      </c>
    </row>
    <row r="44" spans="1:13" ht="15" x14ac:dyDescent="0.2">
      <c r="A44" s="228" t="s">
        <v>48</v>
      </c>
      <c r="B44" s="230">
        <v>34</v>
      </c>
      <c r="C44" s="229">
        <v>97.142857142857139</v>
      </c>
      <c r="D44" s="230">
        <v>22</v>
      </c>
      <c r="E44" s="229">
        <v>88</v>
      </c>
      <c r="F44" s="230">
        <v>18</v>
      </c>
      <c r="G44" s="229">
        <v>78.260869565217391</v>
      </c>
      <c r="H44" s="230">
        <v>18</v>
      </c>
      <c r="I44" s="229">
        <v>75</v>
      </c>
      <c r="J44" s="230">
        <v>15</v>
      </c>
      <c r="K44" s="229">
        <v>88.235294117647058</v>
      </c>
      <c r="L44" s="230">
        <v>19</v>
      </c>
      <c r="M44" s="229">
        <v>76</v>
      </c>
    </row>
    <row r="45" spans="1:13" ht="15" x14ac:dyDescent="0.2">
      <c r="A45" s="228" t="s">
        <v>49</v>
      </c>
      <c r="B45" s="230">
        <v>57</v>
      </c>
      <c r="C45" s="229">
        <v>74.025974025974023</v>
      </c>
      <c r="D45" s="230">
        <v>64</v>
      </c>
      <c r="E45" s="229">
        <v>80</v>
      </c>
      <c r="F45" s="230">
        <v>56</v>
      </c>
      <c r="G45" s="229">
        <v>82.35294117647058</v>
      </c>
      <c r="H45" s="230">
        <v>58</v>
      </c>
      <c r="I45" s="229">
        <v>63.04347826086957</v>
      </c>
      <c r="J45" s="230">
        <v>56</v>
      </c>
      <c r="K45" s="229">
        <v>70.886075949367083</v>
      </c>
      <c r="L45" s="230">
        <v>60</v>
      </c>
      <c r="M45" s="229">
        <v>75</v>
      </c>
    </row>
    <row r="46" spans="1:13" ht="15" x14ac:dyDescent="0.2">
      <c r="A46" s="228" t="s">
        <v>50</v>
      </c>
      <c r="B46" s="230">
        <v>31</v>
      </c>
      <c r="C46" s="229">
        <v>73.80952380952381</v>
      </c>
      <c r="D46" s="230">
        <v>46</v>
      </c>
      <c r="E46" s="229">
        <v>83.636363636363626</v>
      </c>
      <c r="F46" s="230">
        <v>48</v>
      </c>
      <c r="G46" s="229">
        <v>90.566037735849065</v>
      </c>
      <c r="H46" s="230">
        <v>49</v>
      </c>
      <c r="I46" s="229">
        <v>89.090909090909093</v>
      </c>
      <c r="J46" s="230">
        <v>56</v>
      </c>
      <c r="K46" s="229">
        <v>91.803278688524586</v>
      </c>
      <c r="L46" s="230">
        <v>49</v>
      </c>
      <c r="M46" s="229">
        <v>98</v>
      </c>
    </row>
    <row r="47" spans="1:13" ht="15" x14ac:dyDescent="0.2">
      <c r="A47" s="228" t="s">
        <v>51</v>
      </c>
      <c r="B47" s="230">
        <v>30</v>
      </c>
      <c r="C47" s="229">
        <v>55.555555555555557</v>
      </c>
      <c r="D47" s="230">
        <v>32</v>
      </c>
      <c r="E47" s="229">
        <v>72.727272727272734</v>
      </c>
      <c r="F47" s="230">
        <v>34</v>
      </c>
      <c r="G47" s="229">
        <v>77.272727272727266</v>
      </c>
      <c r="H47" s="230">
        <v>29</v>
      </c>
      <c r="I47" s="229">
        <v>70.731707317073173</v>
      </c>
      <c r="J47" s="230">
        <v>36</v>
      </c>
      <c r="K47" s="229">
        <v>69.230769230769226</v>
      </c>
      <c r="L47" s="230">
        <v>41</v>
      </c>
      <c r="M47" s="229">
        <v>85.416666666666657</v>
      </c>
    </row>
    <row r="48" spans="1:13" ht="15" x14ac:dyDescent="0.2">
      <c r="A48" s="228" t="s">
        <v>52</v>
      </c>
      <c r="B48" s="230">
        <v>177</v>
      </c>
      <c r="C48" s="229">
        <v>77.631578947368425</v>
      </c>
      <c r="D48" s="230">
        <v>193</v>
      </c>
      <c r="E48" s="229">
        <v>87.727272727272734</v>
      </c>
      <c r="F48" s="230">
        <v>223</v>
      </c>
      <c r="G48" s="229">
        <v>84.790874524714837</v>
      </c>
      <c r="H48" s="230">
        <v>187</v>
      </c>
      <c r="I48" s="229">
        <v>80.257510729613728</v>
      </c>
      <c r="J48" s="230">
        <v>189</v>
      </c>
      <c r="K48" s="229">
        <v>85.13513513513513</v>
      </c>
      <c r="L48" s="230">
        <v>225</v>
      </c>
      <c r="M48" s="229">
        <v>94.142259414225933</v>
      </c>
    </row>
    <row r="49" spans="1:13" ht="15" x14ac:dyDescent="0.2">
      <c r="A49" s="228" t="s">
        <v>53</v>
      </c>
      <c r="B49" s="230">
        <v>81</v>
      </c>
      <c r="C49" s="229">
        <v>76.415094339622641</v>
      </c>
      <c r="D49" s="230">
        <v>66</v>
      </c>
      <c r="E49" s="229">
        <v>62.264150943396224</v>
      </c>
      <c r="F49" s="230">
        <v>79</v>
      </c>
      <c r="G49" s="229">
        <v>69.911504424778755</v>
      </c>
      <c r="H49" s="230">
        <v>59</v>
      </c>
      <c r="I49" s="229">
        <v>57.843137254901968</v>
      </c>
      <c r="J49" s="230">
        <v>83</v>
      </c>
      <c r="K49" s="229">
        <v>80.582524271844662</v>
      </c>
      <c r="L49" s="230">
        <v>73</v>
      </c>
      <c r="M49" s="229">
        <v>85.882352941176464</v>
      </c>
    </row>
    <row r="50" spans="1:13" ht="15" x14ac:dyDescent="0.2">
      <c r="A50" s="228" t="s">
        <v>54</v>
      </c>
      <c r="B50" s="230">
        <v>46</v>
      </c>
      <c r="C50" s="229">
        <v>75.409836065573771</v>
      </c>
      <c r="D50" s="230">
        <v>44</v>
      </c>
      <c r="E50" s="229">
        <v>72.131147540983605</v>
      </c>
      <c r="F50" s="230">
        <v>32</v>
      </c>
      <c r="G50" s="229">
        <v>68.085106382978722</v>
      </c>
      <c r="H50" s="230">
        <v>37</v>
      </c>
      <c r="I50" s="229">
        <v>74</v>
      </c>
      <c r="J50" s="230">
        <v>41</v>
      </c>
      <c r="K50" s="229">
        <v>78.84615384615384</v>
      </c>
      <c r="L50" s="230">
        <v>33</v>
      </c>
      <c r="M50" s="229">
        <v>97.058823529411768</v>
      </c>
    </row>
    <row r="51" spans="1:13" ht="15.75" x14ac:dyDescent="0.25">
      <c r="A51" s="231" t="s">
        <v>55</v>
      </c>
      <c r="B51" s="232">
        <v>722</v>
      </c>
      <c r="C51" s="233">
        <v>74.127310061601648</v>
      </c>
      <c r="D51" s="232">
        <v>799</v>
      </c>
      <c r="E51" s="233">
        <v>71.530886302596244</v>
      </c>
      <c r="F51" s="232">
        <v>780</v>
      </c>
      <c r="G51" s="233">
        <v>71.625344352617077</v>
      </c>
      <c r="H51" s="232">
        <v>881</v>
      </c>
      <c r="I51" s="233">
        <v>73.909395973154361</v>
      </c>
      <c r="J51" s="232">
        <v>873</v>
      </c>
      <c r="K51" s="233">
        <v>74.424552429667528</v>
      </c>
      <c r="L51" s="232">
        <v>936</v>
      </c>
      <c r="M51" s="233">
        <v>79.187817258883257</v>
      </c>
    </row>
    <row r="52" spans="1:13" ht="15" x14ac:dyDescent="0.2">
      <c r="A52" s="228" t="s">
        <v>56</v>
      </c>
      <c r="B52" s="230">
        <v>48</v>
      </c>
      <c r="C52" s="229">
        <v>80</v>
      </c>
      <c r="D52" s="230">
        <v>57</v>
      </c>
      <c r="E52" s="229">
        <v>80.281690140845072</v>
      </c>
      <c r="F52" s="230">
        <v>46</v>
      </c>
      <c r="G52" s="229">
        <v>92</v>
      </c>
      <c r="H52" s="230">
        <v>63</v>
      </c>
      <c r="I52" s="229">
        <v>95.454545454545453</v>
      </c>
      <c r="J52" s="230">
        <v>73</v>
      </c>
      <c r="K52" s="229">
        <v>90.123456790123456</v>
      </c>
      <c r="L52" s="230">
        <v>60</v>
      </c>
      <c r="M52" s="229">
        <v>96.774193548387103</v>
      </c>
    </row>
    <row r="53" spans="1:13" ht="15" x14ac:dyDescent="0.2">
      <c r="A53" s="228" t="s">
        <v>57</v>
      </c>
      <c r="B53" s="230">
        <v>40</v>
      </c>
      <c r="C53" s="229">
        <v>51.282051282051277</v>
      </c>
      <c r="D53" s="230">
        <v>44</v>
      </c>
      <c r="E53" s="229">
        <v>52.380952380952387</v>
      </c>
      <c r="F53" s="230">
        <v>42</v>
      </c>
      <c r="G53" s="229">
        <v>47.191011235955052</v>
      </c>
      <c r="H53" s="230">
        <v>42</v>
      </c>
      <c r="I53" s="229">
        <v>53.846153846153847</v>
      </c>
      <c r="J53" s="230">
        <v>60</v>
      </c>
      <c r="K53" s="229">
        <v>68.181818181818173</v>
      </c>
      <c r="L53" s="230">
        <v>85</v>
      </c>
      <c r="M53" s="229">
        <v>89.473684210526315</v>
      </c>
    </row>
    <row r="54" spans="1:13" ht="15" x14ac:dyDescent="0.2">
      <c r="A54" s="228" t="s">
        <v>58</v>
      </c>
      <c r="B54" s="230">
        <v>76</v>
      </c>
      <c r="C54" s="229">
        <v>69.724770642201833</v>
      </c>
      <c r="D54" s="230">
        <v>87</v>
      </c>
      <c r="E54" s="229">
        <v>82.075471698113205</v>
      </c>
      <c r="F54" s="230">
        <v>59</v>
      </c>
      <c r="G54" s="229">
        <v>59</v>
      </c>
      <c r="H54" s="230">
        <v>57</v>
      </c>
      <c r="I54" s="229">
        <v>55.882352941176471</v>
      </c>
      <c r="J54" s="230">
        <v>53</v>
      </c>
      <c r="K54" s="229">
        <v>54.081632653061227</v>
      </c>
      <c r="L54" s="230">
        <v>69</v>
      </c>
      <c r="M54" s="229">
        <v>60</v>
      </c>
    </row>
    <row r="55" spans="1:13" ht="15" x14ac:dyDescent="0.2">
      <c r="A55" s="228" t="s">
        <v>59</v>
      </c>
      <c r="B55" s="230">
        <v>125</v>
      </c>
      <c r="C55" s="229">
        <v>94.696969696969703</v>
      </c>
      <c r="D55" s="230">
        <v>126</v>
      </c>
      <c r="E55" s="229">
        <v>96.92307692307692</v>
      </c>
      <c r="F55" s="230">
        <v>147</v>
      </c>
      <c r="G55" s="229">
        <v>98.65771812080537</v>
      </c>
      <c r="H55" s="230">
        <v>154</v>
      </c>
      <c r="I55" s="229">
        <v>97.468354430379748</v>
      </c>
      <c r="J55" s="230">
        <v>150</v>
      </c>
      <c r="K55" s="229">
        <v>98.68421052631578</v>
      </c>
      <c r="L55" s="230">
        <v>134</v>
      </c>
      <c r="M55" s="229">
        <v>98.529411764705884</v>
      </c>
    </row>
    <row r="56" spans="1:13" ht="15" x14ac:dyDescent="0.2">
      <c r="A56" s="228" t="s">
        <v>60</v>
      </c>
      <c r="B56" s="230">
        <v>48</v>
      </c>
      <c r="C56" s="229">
        <v>85.714285714285708</v>
      </c>
      <c r="D56" s="230">
        <v>40</v>
      </c>
      <c r="E56" s="229">
        <v>93.023255813953483</v>
      </c>
      <c r="F56" s="230">
        <v>51</v>
      </c>
      <c r="G56" s="229">
        <v>96.226415094339629</v>
      </c>
      <c r="H56" s="230">
        <v>44</v>
      </c>
      <c r="I56" s="229">
        <v>89.795918367346943</v>
      </c>
      <c r="J56" s="230">
        <v>51</v>
      </c>
      <c r="K56" s="229">
        <v>87.931034482758619</v>
      </c>
      <c r="L56" s="230">
        <v>32</v>
      </c>
      <c r="M56" s="229">
        <v>82.051282051282044</v>
      </c>
    </row>
    <row r="57" spans="1:13" ht="15" x14ac:dyDescent="0.2">
      <c r="A57" s="228" t="s">
        <v>61</v>
      </c>
      <c r="B57" s="230">
        <v>47</v>
      </c>
      <c r="C57" s="229">
        <v>95.918367346938766</v>
      </c>
      <c r="D57" s="230">
        <v>61</v>
      </c>
      <c r="E57" s="229">
        <v>100</v>
      </c>
      <c r="F57" s="230">
        <v>52</v>
      </c>
      <c r="G57" s="229">
        <v>96.296296296296291</v>
      </c>
      <c r="H57" s="230">
        <v>54</v>
      </c>
      <c r="I57" s="229">
        <v>96.428571428571431</v>
      </c>
      <c r="J57" s="230">
        <v>50</v>
      </c>
      <c r="K57" s="229">
        <v>86.206896551724128</v>
      </c>
      <c r="L57" s="230">
        <v>65</v>
      </c>
      <c r="M57" s="229">
        <v>87.837837837837839</v>
      </c>
    </row>
    <row r="58" spans="1:13" ht="15" x14ac:dyDescent="0.2">
      <c r="A58" s="228" t="s">
        <v>62</v>
      </c>
      <c r="B58" s="230">
        <v>33</v>
      </c>
      <c r="C58" s="229">
        <v>54.098360655737707</v>
      </c>
      <c r="D58" s="230">
        <v>43</v>
      </c>
      <c r="E58" s="229">
        <v>71.666666666666671</v>
      </c>
      <c r="F58" s="230">
        <v>51</v>
      </c>
      <c r="G58" s="229">
        <v>83.606557377049185</v>
      </c>
      <c r="H58" s="230">
        <v>69</v>
      </c>
      <c r="I58" s="229">
        <v>82.142857142857139</v>
      </c>
      <c r="J58" s="230">
        <v>70</v>
      </c>
      <c r="K58" s="229">
        <v>97.222222222222214</v>
      </c>
      <c r="L58" s="230">
        <v>72</v>
      </c>
      <c r="M58" s="229">
        <v>94.73684210526315</v>
      </c>
    </row>
    <row r="59" spans="1:13" ht="15" x14ac:dyDescent="0.2">
      <c r="A59" s="228" t="s">
        <v>63</v>
      </c>
      <c r="B59" s="230">
        <v>31</v>
      </c>
      <c r="C59" s="229">
        <v>67.391304347826093</v>
      </c>
      <c r="D59" s="230">
        <v>34</v>
      </c>
      <c r="E59" s="229">
        <v>75.555555555555557</v>
      </c>
      <c r="F59" s="230">
        <v>28</v>
      </c>
      <c r="G59" s="229">
        <v>49.122807017543856</v>
      </c>
      <c r="H59" s="230">
        <v>26</v>
      </c>
      <c r="I59" s="229">
        <v>65</v>
      </c>
      <c r="J59" s="230">
        <v>43</v>
      </c>
      <c r="K59" s="229">
        <v>68.253968253968253</v>
      </c>
      <c r="L59" s="230">
        <v>32</v>
      </c>
      <c r="M59" s="229">
        <v>60.377358490566039</v>
      </c>
    </row>
    <row r="60" spans="1:13" ht="15" x14ac:dyDescent="0.2">
      <c r="A60" s="228" t="s">
        <v>64</v>
      </c>
      <c r="B60" s="230">
        <v>76</v>
      </c>
      <c r="C60" s="229">
        <v>84.444444444444443</v>
      </c>
      <c r="D60" s="230">
        <v>80</v>
      </c>
      <c r="E60" s="229">
        <v>55.172413793103445</v>
      </c>
      <c r="F60" s="230">
        <v>82</v>
      </c>
      <c r="G60" s="229">
        <v>56.164383561643838</v>
      </c>
      <c r="H60" s="230">
        <v>94</v>
      </c>
      <c r="I60" s="229">
        <v>60.645161290322577</v>
      </c>
      <c r="J60" s="230">
        <v>83</v>
      </c>
      <c r="K60" s="229">
        <v>67.479674796747972</v>
      </c>
      <c r="L60" s="230">
        <v>119</v>
      </c>
      <c r="M60" s="229">
        <v>88.148148148148152</v>
      </c>
    </row>
    <row r="61" spans="1:13" ht="15" x14ac:dyDescent="0.2">
      <c r="A61" s="228" t="s">
        <v>65</v>
      </c>
      <c r="B61" s="230">
        <v>126</v>
      </c>
      <c r="C61" s="229">
        <v>58.333333333333336</v>
      </c>
      <c r="D61" s="230">
        <v>144</v>
      </c>
      <c r="E61" s="229">
        <v>53.531598513011147</v>
      </c>
      <c r="F61" s="230">
        <v>142</v>
      </c>
      <c r="G61" s="229">
        <v>59.915611814345993</v>
      </c>
      <c r="H61" s="230">
        <v>169</v>
      </c>
      <c r="I61" s="229">
        <v>60.57347670250897</v>
      </c>
      <c r="J61" s="230">
        <v>146</v>
      </c>
      <c r="K61" s="229">
        <v>54.887218045112782</v>
      </c>
      <c r="L61" s="230">
        <v>181</v>
      </c>
      <c r="M61" s="229">
        <v>63.508771929824562</v>
      </c>
    </row>
    <row r="62" spans="1:13" ht="15" x14ac:dyDescent="0.2">
      <c r="A62" s="228" t="s">
        <v>66</v>
      </c>
      <c r="B62" s="230">
        <v>72</v>
      </c>
      <c r="C62" s="229">
        <v>93.506493506493499</v>
      </c>
      <c r="D62" s="230">
        <v>83</v>
      </c>
      <c r="E62" s="229">
        <v>80.582524271844662</v>
      </c>
      <c r="F62" s="230">
        <v>80</v>
      </c>
      <c r="G62" s="229">
        <v>86.021505376344081</v>
      </c>
      <c r="H62" s="230">
        <v>109</v>
      </c>
      <c r="I62" s="229">
        <v>87.2</v>
      </c>
      <c r="J62" s="230">
        <v>94</v>
      </c>
      <c r="K62" s="229">
        <v>82.456140350877192</v>
      </c>
      <c r="L62" s="230">
        <v>87</v>
      </c>
      <c r="M62" s="229">
        <v>77.678571428571431</v>
      </c>
    </row>
    <row r="63" spans="1:13" ht="15.75" x14ac:dyDescent="0.25">
      <c r="A63" s="231" t="s">
        <v>67</v>
      </c>
      <c r="B63" s="232">
        <v>2487</v>
      </c>
      <c r="C63" s="233">
        <v>73.147058823529406</v>
      </c>
      <c r="D63" s="232">
        <v>2451</v>
      </c>
      <c r="E63" s="233">
        <v>73.47122302158273</v>
      </c>
      <c r="F63" s="232">
        <v>2629</v>
      </c>
      <c r="G63" s="233">
        <v>72.404296337097222</v>
      </c>
      <c r="H63" s="232">
        <v>2601</v>
      </c>
      <c r="I63" s="233">
        <v>74.591339260108981</v>
      </c>
      <c r="J63" s="232">
        <v>2716</v>
      </c>
      <c r="K63" s="233">
        <v>74.268526114301338</v>
      </c>
      <c r="L63" s="232">
        <v>2798</v>
      </c>
      <c r="M63" s="233">
        <v>78.221973720995251</v>
      </c>
    </row>
    <row r="64" spans="1:13" ht="15" x14ac:dyDescent="0.2">
      <c r="A64" s="228" t="s">
        <v>68</v>
      </c>
      <c r="B64" s="230">
        <v>54</v>
      </c>
      <c r="C64" s="229">
        <v>72.972972972972968</v>
      </c>
      <c r="D64" s="230">
        <v>57</v>
      </c>
      <c r="E64" s="229">
        <v>50.442477876106196</v>
      </c>
      <c r="F64" s="230">
        <v>47</v>
      </c>
      <c r="G64" s="229">
        <v>57.317073170731703</v>
      </c>
      <c r="H64" s="230">
        <v>49</v>
      </c>
      <c r="I64" s="229">
        <v>69.014084507042256</v>
      </c>
      <c r="J64" s="230">
        <v>76</v>
      </c>
      <c r="K64" s="229">
        <v>66.666666666666657</v>
      </c>
      <c r="L64" s="230">
        <v>64</v>
      </c>
      <c r="M64" s="229">
        <v>64.646464646464651</v>
      </c>
    </row>
    <row r="65" spans="1:13" ht="15" x14ac:dyDescent="0.2">
      <c r="A65" s="228" t="s">
        <v>69</v>
      </c>
      <c r="B65" s="230">
        <v>204</v>
      </c>
      <c r="C65" s="229">
        <v>79.069767441860463</v>
      </c>
      <c r="D65" s="230">
        <v>185</v>
      </c>
      <c r="E65" s="229">
        <v>71.705426356589157</v>
      </c>
      <c r="F65" s="230">
        <v>200</v>
      </c>
      <c r="G65" s="229">
        <v>71.428571428571431</v>
      </c>
      <c r="H65" s="230">
        <v>186</v>
      </c>
      <c r="I65" s="229">
        <v>70.992366412213741</v>
      </c>
      <c r="J65" s="230">
        <v>200</v>
      </c>
      <c r="K65" s="229">
        <v>72.463768115942031</v>
      </c>
      <c r="L65" s="230">
        <v>237</v>
      </c>
      <c r="M65" s="229">
        <v>81.44329896907216</v>
      </c>
    </row>
    <row r="66" spans="1:13" ht="15" x14ac:dyDescent="0.2">
      <c r="A66" s="228" t="s">
        <v>70</v>
      </c>
      <c r="B66" s="230">
        <v>45</v>
      </c>
      <c r="C66" s="229">
        <v>80.357142857142861</v>
      </c>
      <c r="D66" s="230">
        <v>44</v>
      </c>
      <c r="E66" s="229">
        <v>72.131147540983605</v>
      </c>
      <c r="F66" s="230">
        <v>74</v>
      </c>
      <c r="G66" s="229">
        <v>90.243902439024396</v>
      </c>
      <c r="H66" s="230">
        <v>50</v>
      </c>
      <c r="I66" s="229">
        <v>79.365079365079367</v>
      </c>
      <c r="J66" s="230">
        <v>47</v>
      </c>
      <c r="K66" s="229">
        <v>72.307692307692307</v>
      </c>
      <c r="L66" s="230">
        <v>70</v>
      </c>
      <c r="M66" s="229">
        <v>88.60759493670885</v>
      </c>
    </row>
    <row r="67" spans="1:13" ht="15" x14ac:dyDescent="0.2">
      <c r="A67" s="228" t="s">
        <v>71</v>
      </c>
      <c r="B67" s="230">
        <v>58</v>
      </c>
      <c r="C67" s="229">
        <v>67.441860465116278</v>
      </c>
      <c r="D67" s="230">
        <v>60</v>
      </c>
      <c r="E67" s="229">
        <v>72.289156626506028</v>
      </c>
      <c r="F67" s="230">
        <v>85</v>
      </c>
      <c r="G67" s="229">
        <v>77.272727272727266</v>
      </c>
      <c r="H67" s="230">
        <v>79</v>
      </c>
      <c r="I67" s="229">
        <v>83.15789473684211</v>
      </c>
      <c r="J67" s="230">
        <v>61</v>
      </c>
      <c r="K67" s="229">
        <v>58.653846153846153</v>
      </c>
      <c r="L67" s="230">
        <v>66</v>
      </c>
      <c r="M67" s="229">
        <v>68.041237113402062</v>
      </c>
    </row>
    <row r="68" spans="1:13" ht="15" x14ac:dyDescent="0.2">
      <c r="A68" s="228" t="s">
        <v>72</v>
      </c>
      <c r="B68" s="230">
        <v>111</v>
      </c>
      <c r="C68" s="229">
        <v>56.060606060606055</v>
      </c>
      <c r="D68" s="230">
        <v>125</v>
      </c>
      <c r="E68" s="229">
        <v>64.766839378238345</v>
      </c>
      <c r="F68" s="230">
        <v>138</v>
      </c>
      <c r="G68" s="229">
        <v>65.714285714285708</v>
      </c>
      <c r="H68" s="230">
        <v>221</v>
      </c>
      <c r="I68" s="229">
        <v>85.992217898832692</v>
      </c>
      <c r="J68" s="230">
        <v>205</v>
      </c>
      <c r="K68" s="229">
        <v>86.134453781512605</v>
      </c>
      <c r="L68" s="230">
        <v>154</v>
      </c>
      <c r="M68" s="229">
        <v>67.248908296943227</v>
      </c>
    </row>
    <row r="69" spans="1:13" ht="15" x14ac:dyDescent="0.2">
      <c r="A69" s="228" t="s">
        <v>73</v>
      </c>
      <c r="B69" s="230">
        <v>308</v>
      </c>
      <c r="C69" s="229">
        <v>81.914893617021278</v>
      </c>
      <c r="D69" s="230">
        <v>312</v>
      </c>
      <c r="E69" s="229">
        <v>86.908077994428965</v>
      </c>
      <c r="F69" s="230">
        <v>331</v>
      </c>
      <c r="G69" s="229">
        <v>91.184573002754817</v>
      </c>
      <c r="H69" s="230">
        <v>358</v>
      </c>
      <c r="I69" s="229">
        <v>90.632911392405063</v>
      </c>
      <c r="J69" s="230">
        <v>331</v>
      </c>
      <c r="K69" s="229">
        <v>90.684931506849324</v>
      </c>
      <c r="L69" s="230">
        <v>378</v>
      </c>
      <c r="M69" s="229">
        <v>91.304347826086953</v>
      </c>
    </row>
    <row r="70" spans="1:13" ht="15" x14ac:dyDescent="0.2">
      <c r="A70" s="228" t="s">
        <v>74</v>
      </c>
      <c r="B70" s="230">
        <v>284</v>
      </c>
      <c r="C70" s="229">
        <v>85.800604229607245</v>
      </c>
      <c r="D70" s="230">
        <v>304</v>
      </c>
      <c r="E70" s="229">
        <v>86.36363636363636</v>
      </c>
      <c r="F70" s="230">
        <v>263</v>
      </c>
      <c r="G70" s="229">
        <v>75.358166189111756</v>
      </c>
      <c r="H70" s="230">
        <v>231</v>
      </c>
      <c r="I70" s="229">
        <v>66</v>
      </c>
      <c r="J70" s="230">
        <v>278</v>
      </c>
      <c r="K70" s="229">
        <v>71.465295629820048</v>
      </c>
      <c r="L70" s="230">
        <v>294</v>
      </c>
      <c r="M70" s="229">
        <v>75.191815856777495</v>
      </c>
    </row>
    <row r="71" spans="1:13" ht="15" x14ac:dyDescent="0.2">
      <c r="A71" s="228" t="s">
        <v>75</v>
      </c>
      <c r="B71" s="230">
        <v>27</v>
      </c>
      <c r="C71" s="229">
        <v>61.363636363636367</v>
      </c>
      <c r="D71" s="230">
        <v>39</v>
      </c>
      <c r="E71" s="229">
        <v>84.782608695652172</v>
      </c>
      <c r="F71" s="230">
        <v>41</v>
      </c>
      <c r="G71" s="229">
        <v>87.2340425531915</v>
      </c>
      <c r="H71" s="230">
        <v>38</v>
      </c>
      <c r="I71" s="229">
        <v>84.444444444444443</v>
      </c>
      <c r="J71" s="230">
        <v>44</v>
      </c>
      <c r="K71" s="229">
        <v>83.018867924528308</v>
      </c>
      <c r="L71" s="230">
        <v>35</v>
      </c>
      <c r="M71" s="229">
        <v>79.545454545454547</v>
      </c>
    </row>
    <row r="72" spans="1:13" ht="15" x14ac:dyDescent="0.2">
      <c r="A72" s="228" t="s">
        <v>76</v>
      </c>
      <c r="B72" s="230">
        <v>226</v>
      </c>
      <c r="C72" s="229">
        <v>73.139158576051784</v>
      </c>
      <c r="D72" s="230">
        <v>207</v>
      </c>
      <c r="E72" s="229">
        <v>68.316831683168317</v>
      </c>
      <c r="F72" s="230">
        <v>157</v>
      </c>
      <c r="G72" s="229">
        <v>49.0625</v>
      </c>
      <c r="H72" s="230">
        <v>157</v>
      </c>
      <c r="I72" s="229">
        <v>55.087719298245617</v>
      </c>
      <c r="J72" s="230">
        <v>190</v>
      </c>
      <c r="K72" s="229">
        <v>58.82352941176471</v>
      </c>
      <c r="L72" s="230">
        <v>226</v>
      </c>
      <c r="M72" s="229">
        <v>75.838926174496649</v>
      </c>
    </row>
    <row r="73" spans="1:13" ht="15" x14ac:dyDescent="0.2">
      <c r="A73" s="228" t="s">
        <v>77</v>
      </c>
      <c r="B73" s="230">
        <v>55</v>
      </c>
      <c r="C73" s="229">
        <v>88.709677419354833</v>
      </c>
      <c r="D73" s="230">
        <v>51</v>
      </c>
      <c r="E73" s="229">
        <v>83.606557377049185</v>
      </c>
      <c r="F73" s="230">
        <v>53</v>
      </c>
      <c r="G73" s="229">
        <v>84.126984126984127</v>
      </c>
      <c r="H73" s="230">
        <v>62</v>
      </c>
      <c r="I73" s="229">
        <v>81.578947368421055</v>
      </c>
      <c r="J73" s="230">
        <v>55</v>
      </c>
      <c r="K73" s="229">
        <v>78.571428571428569</v>
      </c>
      <c r="L73" s="230">
        <v>56</v>
      </c>
      <c r="M73" s="229">
        <v>90.322580645161281</v>
      </c>
    </row>
    <row r="74" spans="1:13" ht="15" x14ac:dyDescent="0.2">
      <c r="A74" s="228" t="s">
        <v>78</v>
      </c>
      <c r="B74" s="230">
        <v>65</v>
      </c>
      <c r="C74" s="229">
        <v>45.454545454545453</v>
      </c>
      <c r="D74" s="230">
        <v>100</v>
      </c>
      <c r="E74" s="229">
        <v>59.171597633136095</v>
      </c>
      <c r="F74" s="230">
        <v>75</v>
      </c>
      <c r="G74" s="229">
        <v>56.390977443609025</v>
      </c>
      <c r="H74" s="230">
        <v>91</v>
      </c>
      <c r="I74" s="229">
        <v>58.333333333333336</v>
      </c>
      <c r="J74" s="230">
        <v>100</v>
      </c>
      <c r="K74" s="229">
        <v>57.80346820809249</v>
      </c>
      <c r="L74" s="230">
        <v>89</v>
      </c>
      <c r="M74" s="229">
        <v>66.417910447761201</v>
      </c>
    </row>
    <row r="75" spans="1:13" ht="15" x14ac:dyDescent="0.2">
      <c r="A75" s="228" t="s">
        <v>79</v>
      </c>
      <c r="B75" s="230">
        <v>75</v>
      </c>
      <c r="C75" s="229">
        <v>51.020408163265309</v>
      </c>
      <c r="D75" s="230">
        <v>93</v>
      </c>
      <c r="E75" s="229">
        <v>70.454545454545453</v>
      </c>
      <c r="F75" s="230">
        <v>107</v>
      </c>
      <c r="G75" s="229">
        <v>68.152866242038215</v>
      </c>
      <c r="H75" s="230">
        <v>93</v>
      </c>
      <c r="I75" s="229">
        <v>73.228346456692918</v>
      </c>
      <c r="J75" s="230">
        <v>93</v>
      </c>
      <c r="K75" s="229">
        <v>65.492957746478879</v>
      </c>
      <c r="L75" s="230">
        <v>115</v>
      </c>
      <c r="M75" s="229">
        <v>76.158940397350989</v>
      </c>
    </row>
    <row r="76" spans="1:13" ht="15" x14ac:dyDescent="0.2">
      <c r="A76" s="228" t="s">
        <v>80</v>
      </c>
      <c r="B76" s="230">
        <v>52</v>
      </c>
      <c r="C76" s="229">
        <v>70.270270270270274</v>
      </c>
      <c r="D76" s="230">
        <v>45</v>
      </c>
      <c r="E76" s="229">
        <v>62.5</v>
      </c>
      <c r="F76" s="230">
        <v>50</v>
      </c>
      <c r="G76" s="229">
        <v>74.626865671641795</v>
      </c>
      <c r="H76" s="230">
        <v>54</v>
      </c>
      <c r="I76" s="229">
        <v>85.714285714285708</v>
      </c>
      <c r="J76" s="230">
        <v>58</v>
      </c>
      <c r="K76" s="229">
        <v>86.567164179104466</v>
      </c>
      <c r="L76" s="230">
        <v>77</v>
      </c>
      <c r="M76" s="229">
        <v>90.588235294117652</v>
      </c>
    </row>
    <row r="77" spans="1:13" ht="15" x14ac:dyDescent="0.2">
      <c r="A77" s="228" t="s">
        <v>81</v>
      </c>
      <c r="B77" s="230">
        <v>153</v>
      </c>
      <c r="C77" s="229">
        <v>69.545454545454547</v>
      </c>
      <c r="D77" s="230">
        <v>107</v>
      </c>
      <c r="E77" s="229">
        <v>64.457831325301214</v>
      </c>
      <c r="F77" s="230">
        <v>164</v>
      </c>
      <c r="G77" s="229">
        <v>72.24669603524228</v>
      </c>
      <c r="H77" s="230">
        <v>166</v>
      </c>
      <c r="I77" s="229">
        <v>79.425837320574161</v>
      </c>
      <c r="J77" s="230">
        <v>140</v>
      </c>
      <c r="K77" s="229">
        <v>75.268817204301072</v>
      </c>
      <c r="L77" s="230">
        <v>141</v>
      </c>
      <c r="M77" s="229">
        <v>66.509433962264154</v>
      </c>
    </row>
    <row r="78" spans="1:13" ht="15" x14ac:dyDescent="0.2">
      <c r="A78" s="228" t="s">
        <v>82</v>
      </c>
      <c r="B78" s="230">
        <v>44</v>
      </c>
      <c r="C78" s="229">
        <v>100</v>
      </c>
      <c r="D78" s="230">
        <v>46</v>
      </c>
      <c r="E78" s="229">
        <v>95.833333333333343</v>
      </c>
      <c r="F78" s="230">
        <v>58</v>
      </c>
      <c r="G78" s="229">
        <v>98.305084745762713</v>
      </c>
      <c r="H78" s="230">
        <v>41</v>
      </c>
      <c r="I78" s="229">
        <v>93.181818181818173</v>
      </c>
      <c r="J78" s="230">
        <v>48</v>
      </c>
      <c r="K78" s="229">
        <v>90.566037735849065</v>
      </c>
      <c r="L78" s="230">
        <v>56</v>
      </c>
      <c r="M78" s="229">
        <v>88.888888888888886</v>
      </c>
    </row>
    <row r="79" spans="1:13" ht="15" x14ac:dyDescent="0.2">
      <c r="A79" s="228" t="s">
        <v>83</v>
      </c>
      <c r="B79" s="230">
        <v>351</v>
      </c>
      <c r="C79" s="229">
        <v>76.470588235294116</v>
      </c>
      <c r="D79" s="230">
        <v>338</v>
      </c>
      <c r="E79" s="229">
        <v>74.285714285714292</v>
      </c>
      <c r="F79" s="230">
        <v>386</v>
      </c>
      <c r="G79" s="229">
        <v>77.2</v>
      </c>
      <c r="H79" s="230">
        <v>360</v>
      </c>
      <c r="I79" s="229">
        <v>74.534161490683232</v>
      </c>
      <c r="J79" s="230">
        <v>360</v>
      </c>
      <c r="K79" s="229">
        <v>73.619631901840492</v>
      </c>
      <c r="L79" s="230">
        <v>349</v>
      </c>
      <c r="M79" s="229">
        <v>73.628691983122366</v>
      </c>
    </row>
    <row r="80" spans="1:13" ht="15" x14ac:dyDescent="0.2">
      <c r="A80" s="228" t="s">
        <v>84</v>
      </c>
      <c r="B80" s="230">
        <v>110</v>
      </c>
      <c r="C80" s="229">
        <v>87.301587301587304</v>
      </c>
      <c r="D80" s="230">
        <v>77</v>
      </c>
      <c r="E80" s="229">
        <v>77.777777777777786</v>
      </c>
      <c r="F80" s="230">
        <v>77</v>
      </c>
      <c r="G80" s="229">
        <v>67.543859649122808</v>
      </c>
      <c r="H80" s="230">
        <v>75</v>
      </c>
      <c r="I80" s="229">
        <v>72.815533980582529</v>
      </c>
      <c r="J80" s="230">
        <v>91</v>
      </c>
      <c r="K80" s="229">
        <v>72.222222222222214</v>
      </c>
      <c r="L80" s="230">
        <v>71</v>
      </c>
      <c r="M80" s="229">
        <v>69.607843137254903</v>
      </c>
    </row>
    <row r="81" spans="1:13" ht="15" x14ac:dyDescent="0.2">
      <c r="A81" s="228" t="s">
        <v>85</v>
      </c>
      <c r="B81" s="230">
        <v>163</v>
      </c>
      <c r="C81" s="229">
        <v>60.370370370370374</v>
      </c>
      <c r="D81" s="230">
        <v>164</v>
      </c>
      <c r="E81" s="229">
        <v>65.600000000000009</v>
      </c>
      <c r="F81" s="230">
        <v>206</v>
      </c>
      <c r="G81" s="229">
        <v>62.99694189602446</v>
      </c>
      <c r="H81" s="230">
        <v>163</v>
      </c>
      <c r="I81" s="229">
        <v>61.278195488721806</v>
      </c>
      <c r="J81" s="230">
        <v>205</v>
      </c>
      <c r="K81" s="229">
        <v>74.545454545454547</v>
      </c>
      <c r="L81" s="230">
        <v>209</v>
      </c>
      <c r="M81" s="229">
        <v>92.070484581497809</v>
      </c>
    </row>
    <row r="82" spans="1:13" ht="15" x14ac:dyDescent="0.2">
      <c r="A82" s="228" t="s">
        <v>86</v>
      </c>
      <c r="B82" s="230">
        <v>102</v>
      </c>
      <c r="C82" s="229">
        <v>82.926829268292678</v>
      </c>
      <c r="D82" s="230">
        <v>97</v>
      </c>
      <c r="E82" s="229">
        <v>83.620689655172413</v>
      </c>
      <c r="F82" s="230">
        <v>117</v>
      </c>
      <c r="G82" s="229">
        <v>82.978723404255319</v>
      </c>
      <c r="H82" s="230">
        <v>127</v>
      </c>
      <c r="I82" s="229">
        <v>92.700729927007302</v>
      </c>
      <c r="J82" s="230">
        <v>134</v>
      </c>
      <c r="K82" s="229">
        <v>89.932885906040269</v>
      </c>
      <c r="L82" s="230">
        <v>111</v>
      </c>
      <c r="M82" s="229">
        <v>88.8</v>
      </c>
    </row>
    <row r="83" spans="1:13" ht="15.75" x14ac:dyDescent="0.25">
      <c r="A83" s="231" t="s">
        <v>87</v>
      </c>
      <c r="B83" s="232">
        <v>3615</v>
      </c>
      <c r="C83" s="233">
        <v>83.218232044198885</v>
      </c>
      <c r="D83" s="232">
        <v>3645</v>
      </c>
      <c r="E83" s="233">
        <v>80.304031725049569</v>
      </c>
      <c r="F83" s="232">
        <v>3956</v>
      </c>
      <c r="G83" s="233">
        <v>86.564551422319482</v>
      </c>
      <c r="H83" s="232">
        <v>4339</v>
      </c>
      <c r="I83" s="233">
        <v>91.27050904501472</v>
      </c>
      <c r="J83" s="232">
        <v>4638</v>
      </c>
      <c r="K83" s="233">
        <v>92.630317555422408</v>
      </c>
      <c r="L83" s="232">
        <v>4196</v>
      </c>
      <c r="M83" s="233">
        <v>89.581554227156275</v>
      </c>
    </row>
    <row r="84" spans="1:13" ht="15.75" x14ac:dyDescent="0.25">
      <c r="A84" s="231" t="s">
        <v>88</v>
      </c>
      <c r="B84" s="232">
        <v>1817</v>
      </c>
      <c r="C84" s="233">
        <v>87.397787397787397</v>
      </c>
      <c r="D84" s="232">
        <v>1899</v>
      </c>
      <c r="E84" s="233">
        <v>84.212860310421291</v>
      </c>
      <c r="F84" s="232">
        <v>2095</v>
      </c>
      <c r="G84" s="233">
        <v>91.325196163905844</v>
      </c>
      <c r="H84" s="232">
        <v>2266</v>
      </c>
      <c r="I84" s="233">
        <v>93.946932006633503</v>
      </c>
      <c r="J84" s="232">
        <v>2426</v>
      </c>
      <c r="K84" s="233">
        <v>95.399134880062917</v>
      </c>
      <c r="L84" s="232">
        <v>2289</v>
      </c>
      <c r="M84" s="233">
        <v>93.504901960784309</v>
      </c>
    </row>
    <row r="85" spans="1:13" ht="15" x14ac:dyDescent="0.2">
      <c r="A85" s="228" t="s">
        <v>89</v>
      </c>
      <c r="B85" s="230">
        <v>70</v>
      </c>
      <c r="C85" s="229">
        <v>92.10526315789474</v>
      </c>
      <c r="D85" s="230">
        <v>65</v>
      </c>
      <c r="E85" s="229">
        <v>95.588235294117652</v>
      </c>
      <c r="F85" s="230">
        <v>76</v>
      </c>
      <c r="G85" s="229">
        <v>90.476190476190482</v>
      </c>
      <c r="H85" s="230">
        <v>83</v>
      </c>
      <c r="I85" s="229">
        <v>98.80952380952381</v>
      </c>
      <c r="J85" s="230">
        <v>80</v>
      </c>
      <c r="K85" s="229">
        <v>94.117647058823522</v>
      </c>
      <c r="L85" s="230">
        <v>81</v>
      </c>
      <c r="M85" s="229">
        <v>86.170212765957444</v>
      </c>
    </row>
    <row r="86" spans="1:13" ht="15" x14ac:dyDescent="0.2">
      <c r="A86" s="228" t="s">
        <v>90</v>
      </c>
      <c r="B86" s="230">
        <v>77</v>
      </c>
      <c r="C86" s="229">
        <v>93.902439024390233</v>
      </c>
      <c r="D86" s="230">
        <v>92</v>
      </c>
      <c r="E86" s="229">
        <v>97.872340425531917</v>
      </c>
      <c r="F86" s="230">
        <v>95</v>
      </c>
      <c r="G86" s="229">
        <v>100</v>
      </c>
      <c r="H86" s="230">
        <v>96</v>
      </c>
      <c r="I86" s="229">
        <v>98.969072164948457</v>
      </c>
      <c r="J86" s="230">
        <v>98</v>
      </c>
      <c r="K86" s="229">
        <v>100</v>
      </c>
      <c r="L86" s="230">
        <v>115</v>
      </c>
      <c r="M86" s="229">
        <v>99.137931034482762</v>
      </c>
    </row>
    <row r="87" spans="1:13" ht="15" x14ac:dyDescent="0.2">
      <c r="A87" s="228" t="s">
        <v>91</v>
      </c>
      <c r="B87" s="230">
        <v>71</v>
      </c>
      <c r="C87" s="229">
        <v>94.666666666666671</v>
      </c>
      <c r="D87" s="230">
        <v>52</v>
      </c>
      <c r="E87" s="229">
        <v>88.135593220338976</v>
      </c>
      <c r="F87" s="230">
        <v>78</v>
      </c>
      <c r="G87" s="229">
        <v>97.5</v>
      </c>
      <c r="H87" s="230">
        <v>91</v>
      </c>
      <c r="I87" s="229">
        <v>94.791666666666657</v>
      </c>
      <c r="J87" s="230">
        <v>71</v>
      </c>
      <c r="K87" s="229">
        <v>77.173913043478265</v>
      </c>
      <c r="L87" s="230">
        <v>101</v>
      </c>
      <c r="M87" s="229">
        <v>84.166666666666671</v>
      </c>
    </row>
    <row r="88" spans="1:13" ht="15" x14ac:dyDescent="0.2">
      <c r="A88" s="228" t="s">
        <v>92</v>
      </c>
      <c r="B88" s="230">
        <v>63</v>
      </c>
      <c r="C88" s="229">
        <v>63</v>
      </c>
      <c r="D88" s="230">
        <v>91</v>
      </c>
      <c r="E88" s="229">
        <v>90.099009900990097</v>
      </c>
      <c r="F88" s="230">
        <v>108</v>
      </c>
      <c r="G88" s="229">
        <v>100</v>
      </c>
      <c r="H88" s="230">
        <v>103</v>
      </c>
      <c r="I88" s="229">
        <v>91.150442477876098</v>
      </c>
      <c r="J88" s="230">
        <v>85</v>
      </c>
      <c r="K88" s="229">
        <v>92.391304347826093</v>
      </c>
      <c r="L88" s="230">
        <v>108</v>
      </c>
      <c r="M88" s="229">
        <v>98.181818181818187</v>
      </c>
    </row>
    <row r="89" spans="1:13" ht="15" x14ac:dyDescent="0.2">
      <c r="A89" s="228" t="s">
        <v>93</v>
      </c>
      <c r="B89" s="230">
        <v>126</v>
      </c>
      <c r="C89" s="229">
        <v>94.029850746268664</v>
      </c>
      <c r="D89" s="230">
        <v>132</v>
      </c>
      <c r="E89" s="229">
        <v>94.285714285714278</v>
      </c>
      <c r="F89" s="230">
        <v>156</v>
      </c>
      <c r="G89" s="229">
        <v>94.545454545454547</v>
      </c>
      <c r="H89" s="230">
        <v>132</v>
      </c>
      <c r="I89" s="229">
        <v>97.058823529411768</v>
      </c>
      <c r="J89" s="230">
        <v>149</v>
      </c>
      <c r="K89" s="229">
        <v>98.026315789473685</v>
      </c>
      <c r="L89" s="230">
        <v>122</v>
      </c>
      <c r="M89" s="229">
        <v>97.6</v>
      </c>
    </row>
    <row r="90" spans="1:13" ht="15" x14ac:dyDescent="0.2">
      <c r="A90" s="228" t="s">
        <v>94</v>
      </c>
      <c r="B90" s="230">
        <v>81</v>
      </c>
      <c r="C90" s="229">
        <v>90</v>
      </c>
      <c r="D90" s="230">
        <v>91</v>
      </c>
      <c r="E90" s="229">
        <v>85.84905660377359</v>
      </c>
      <c r="F90" s="230">
        <v>82</v>
      </c>
      <c r="G90" s="229">
        <v>88.172043010752688</v>
      </c>
      <c r="H90" s="230">
        <v>103</v>
      </c>
      <c r="I90" s="229">
        <v>88.793103448275872</v>
      </c>
      <c r="J90" s="230">
        <v>108</v>
      </c>
      <c r="K90" s="229">
        <v>98.181818181818187</v>
      </c>
      <c r="L90" s="230">
        <v>82</v>
      </c>
      <c r="M90" s="229">
        <v>90.109890109890117</v>
      </c>
    </row>
    <row r="91" spans="1:13" ht="15" x14ac:dyDescent="0.2">
      <c r="A91" s="228" t="s">
        <v>95</v>
      </c>
      <c r="B91" s="230">
        <v>52</v>
      </c>
      <c r="C91" s="229">
        <v>91.228070175438589</v>
      </c>
      <c r="D91" s="230">
        <v>60</v>
      </c>
      <c r="E91" s="229">
        <v>78.94736842105263</v>
      </c>
      <c r="F91" s="230">
        <v>42</v>
      </c>
      <c r="G91" s="229">
        <v>68.852459016393439</v>
      </c>
      <c r="H91" s="230">
        <v>60</v>
      </c>
      <c r="I91" s="229">
        <v>85.714285714285708</v>
      </c>
      <c r="J91" s="230">
        <v>64</v>
      </c>
      <c r="K91" s="229">
        <v>98.461538461538467</v>
      </c>
      <c r="L91" s="230">
        <v>61</v>
      </c>
      <c r="M91" s="229">
        <v>96.825396825396822</v>
      </c>
    </row>
    <row r="92" spans="1:13" ht="15" x14ac:dyDescent="0.2">
      <c r="A92" s="228" t="s">
        <v>96</v>
      </c>
      <c r="B92" s="230">
        <v>71</v>
      </c>
      <c r="C92" s="229">
        <v>94.666666666666671</v>
      </c>
      <c r="D92" s="230">
        <v>80</v>
      </c>
      <c r="E92" s="229">
        <v>93.023255813953483</v>
      </c>
      <c r="F92" s="230">
        <v>105</v>
      </c>
      <c r="G92" s="229">
        <v>99.056603773584911</v>
      </c>
      <c r="H92" s="230">
        <v>100</v>
      </c>
      <c r="I92" s="229">
        <v>97.087378640776706</v>
      </c>
      <c r="J92" s="230">
        <v>96</v>
      </c>
      <c r="K92" s="229">
        <v>100</v>
      </c>
      <c r="L92" s="230">
        <v>81</v>
      </c>
      <c r="M92" s="229">
        <v>98.780487804878049</v>
      </c>
    </row>
    <row r="93" spans="1:13" ht="15" x14ac:dyDescent="0.2">
      <c r="A93" s="228" t="s">
        <v>97</v>
      </c>
      <c r="B93" s="230">
        <v>80</v>
      </c>
      <c r="C93" s="229">
        <v>61.068702290076338</v>
      </c>
      <c r="D93" s="230">
        <v>64</v>
      </c>
      <c r="E93" s="229">
        <v>58.18181818181818</v>
      </c>
      <c r="F93" s="230">
        <v>93</v>
      </c>
      <c r="G93" s="229">
        <v>88.571428571428569</v>
      </c>
      <c r="H93" s="230">
        <v>105</v>
      </c>
      <c r="I93" s="229">
        <v>97.222222222222214</v>
      </c>
      <c r="J93" s="230">
        <v>109</v>
      </c>
      <c r="K93" s="229">
        <v>97.321428571428569</v>
      </c>
      <c r="L93" s="230">
        <v>76</v>
      </c>
      <c r="M93" s="229">
        <v>97.435897435897431</v>
      </c>
    </row>
    <row r="94" spans="1:13" ht="15" x14ac:dyDescent="0.2">
      <c r="A94" s="228" t="s">
        <v>98</v>
      </c>
      <c r="B94" s="230">
        <v>317</v>
      </c>
      <c r="C94" s="229">
        <v>99.0625</v>
      </c>
      <c r="D94" s="230">
        <v>341</v>
      </c>
      <c r="E94" s="229">
        <v>86.329113924050631</v>
      </c>
      <c r="F94" s="230">
        <v>351</v>
      </c>
      <c r="G94" s="229">
        <v>99.433427762039656</v>
      </c>
      <c r="H94" s="230">
        <v>370</v>
      </c>
      <c r="I94" s="229">
        <v>100</v>
      </c>
      <c r="J94" s="230">
        <v>459</v>
      </c>
      <c r="K94" s="229">
        <v>99.782608695652172</v>
      </c>
      <c r="L94" s="230">
        <v>397</v>
      </c>
      <c r="M94" s="229">
        <v>99.002493765586024</v>
      </c>
    </row>
    <row r="95" spans="1:13" ht="15" x14ac:dyDescent="0.2">
      <c r="A95" s="228" t="s">
        <v>99</v>
      </c>
      <c r="B95" s="230">
        <v>39</v>
      </c>
      <c r="C95" s="229">
        <v>75</v>
      </c>
      <c r="D95" s="230">
        <v>43</v>
      </c>
      <c r="E95" s="229">
        <v>81.132075471698116</v>
      </c>
      <c r="F95" s="230">
        <v>57</v>
      </c>
      <c r="G95" s="229">
        <v>90.476190476190482</v>
      </c>
      <c r="H95" s="230">
        <v>70</v>
      </c>
      <c r="I95" s="229">
        <v>97.222222222222214</v>
      </c>
      <c r="J95" s="230">
        <v>66</v>
      </c>
      <c r="K95" s="229">
        <v>100</v>
      </c>
      <c r="L95" s="230">
        <v>76</v>
      </c>
      <c r="M95" s="229">
        <v>93.827160493827151</v>
      </c>
    </row>
    <row r="96" spans="1:13" ht="15" x14ac:dyDescent="0.2">
      <c r="A96" s="228" t="s">
        <v>100</v>
      </c>
      <c r="B96" s="230">
        <v>77</v>
      </c>
      <c r="C96" s="229">
        <v>95.061728395061735</v>
      </c>
      <c r="D96" s="230">
        <v>86</v>
      </c>
      <c r="E96" s="229">
        <v>70.491803278688522</v>
      </c>
      <c r="F96" s="230">
        <v>109</v>
      </c>
      <c r="G96" s="229">
        <v>86.507936507936506</v>
      </c>
      <c r="H96" s="230">
        <v>108</v>
      </c>
      <c r="I96" s="229">
        <v>84.375</v>
      </c>
      <c r="J96" s="230">
        <v>134</v>
      </c>
      <c r="K96" s="229">
        <v>90.540540540540533</v>
      </c>
      <c r="L96" s="230">
        <v>139</v>
      </c>
      <c r="M96" s="229">
        <v>96.527777777777786</v>
      </c>
    </row>
    <row r="97" spans="1:13" ht="15" x14ac:dyDescent="0.2">
      <c r="A97" s="228" t="s">
        <v>101</v>
      </c>
      <c r="B97" s="230">
        <v>82</v>
      </c>
      <c r="C97" s="229">
        <v>97.61904761904762</v>
      </c>
      <c r="D97" s="230">
        <v>94</v>
      </c>
      <c r="E97" s="229">
        <v>97.916666666666657</v>
      </c>
      <c r="F97" s="230">
        <v>101</v>
      </c>
      <c r="G97" s="229">
        <v>98.05825242718447</v>
      </c>
      <c r="H97" s="230">
        <v>88</v>
      </c>
      <c r="I97" s="229">
        <v>95.652173913043484</v>
      </c>
      <c r="J97" s="230">
        <v>111</v>
      </c>
      <c r="K97" s="229">
        <v>97.368421052631575</v>
      </c>
      <c r="L97" s="230">
        <v>97</v>
      </c>
      <c r="M97" s="229">
        <v>96.039603960396036</v>
      </c>
    </row>
    <row r="98" spans="1:13" ht="15" x14ac:dyDescent="0.2">
      <c r="A98" s="228" t="s">
        <v>102</v>
      </c>
      <c r="B98" s="230">
        <v>135</v>
      </c>
      <c r="C98" s="229">
        <v>95.070422535211264</v>
      </c>
      <c r="D98" s="230">
        <v>125</v>
      </c>
      <c r="E98" s="229">
        <v>93.28358208955224</v>
      </c>
      <c r="F98" s="230">
        <v>167</v>
      </c>
      <c r="G98" s="229">
        <v>98.235294117647058</v>
      </c>
      <c r="H98" s="230">
        <v>154</v>
      </c>
      <c r="I98" s="229">
        <v>98.71794871794873</v>
      </c>
      <c r="J98" s="230">
        <v>166</v>
      </c>
      <c r="K98" s="229">
        <v>100</v>
      </c>
      <c r="L98" s="230">
        <v>136</v>
      </c>
      <c r="M98" s="229">
        <v>95.774647887323937</v>
      </c>
    </row>
    <row r="99" spans="1:13" ht="15" x14ac:dyDescent="0.2">
      <c r="A99" s="228" t="s">
        <v>103</v>
      </c>
      <c r="B99" s="230">
        <v>60</v>
      </c>
      <c r="C99" s="229">
        <v>84.507042253521121</v>
      </c>
      <c r="D99" s="230">
        <v>66</v>
      </c>
      <c r="E99" s="229">
        <v>85.714285714285708</v>
      </c>
      <c r="F99" s="230">
        <v>45</v>
      </c>
      <c r="G99" s="229">
        <v>88.235294117647058</v>
      </c>
      <c r="H99" s="230">
        <v>77</v>
      </c>
      <c r="I99" s="229">
        <v>98.71794871794873</v>
      </c>
      <c r="J99" s="230">
        <v>79</v>
      </c>
      <c r="K99" s="229">
        <v>87.777777777777771</v>
      </c>
      <c r="L99" s="230">
        <v>64</v>
      </c>
      <c r="M99" s="229">
        <v>73.563218390804593</v>
      </c>
    </row>
    <row r="100" spans="1:13" ht="15" x14ac:dyDescent="0.2">
      <c r="A100" s="228" t="s">
        <v>104</v>
      </c>
      <c r="B100" s="230">
        <v>81</v>
      </c>
      <c r="C100" s="229">
        <v>96.428571428571431</v>
      </c>
      <c r="D100" s="230">
        <v>79</v>
      </c>
      <c r="E100" s="229">
        <v>87.777777777777771</v>
      </c>
      <c r="F100" s="230">
        <v>87</v>
      </c>
      <c r="G100" s="229">
        <v>100</v>
      </c>
      <c r="H100" s="230">
        <v>106</v>
      </c>
      <c r="I100" s="229">
        <v>99.065420560747668</v>
      </c>
      <c r="J100" s="230">
        <v>100</v>
      </c>
      <c r="K100" s="229">
        <v>100</v>
      </c>
      <c r="L100" s="230">
        <v>99</v>
      </c>
      <c r="M100" s="229">
        <v>99</v>
      </c>
    </row>
    <row r="101" spans="1:13" ht="15" x14ac:dyDescent="0.2">
      <c r="A101" s="228" t="s">
        <v>105</v>
      </c>
      <c r="B101" s="230">
        <v>90</v>
      </c>
      <c r="C101" s="229">
        <v>87.378640776699029</v>
      </c>
      <c r="D101" s="230">
        <v>75</v>
      </c>
      <c r="E101" s="229">
        <v>86.206896551724128</v>
      </c>
      <c r="F101" s="230">
        <v>71</v>
      </c>
      <c r="G101" s="229">
        <v>74.73684210526315</v>
      </c>
      <c r="H101" s="230">
        <v>99</v>
      </c>
      <c r="I101" s="229">
        <v>99</v>
      </c>
      <c r="J101" s="230">
        <v>106</v>
      </c>
      <c r="K101" s="229">
        <v>99.065420560747668</v>
      </c>
      <c r="L101" s="230">
        <v>102</v>
      </c>
      <c r="M101" s="229">
        <v>94.444444444444443</v>
      </c>
    </row>
    <row r="102" spans="1:13" ht="15" x14ac:dyDescent="0.2">
      <c r="A102" s="228" t="s">
        <v>106</v>
      </c>
      <c r="B102" s="230">
        <v>68</v>
      </c>
      <c r="C102" s="229">
        <v>98.550724637681171</v>
      </c>
      <c r="D102" s="230">
        <v>81</v>
      </c>
      <c r="E102" s="229">
        <v>100</v>
      </c>
      <c r="F102" s="230">
        <v>88</v>
      </c>
      <c r="G102" s="229">
        <v>98.876404494382015</v>
      </c>
      <c r="H102" s="230">
        <v>111</v>
      </c>
      <c r="I102" s="229">
        <v>100</v>
      </c>
      <c r="J102" s="230">
        <v>99</v>
      </c>
      <c r="K102" s="229">
        <v>100</v>
      </c>
      <c r="L102" s="230">
        <v>85</v>
      </c>
      <c r="M102" s="229">
        <v>98.837209302325576</v>
      </c>
    </row>
    <row r="103" spans="1:13" ht="15" x14ac:dyDescent="0.2">
      <c r="A103" s="228" t="s">
        <v>107</v>
      </c>
      <c r="B103" s="230">
        <v>177</v>
      </c>
      <c r="C103" s="229">
        <v>69.960474308300391</v>
      </c>
      <c r="D103" s="230">
        <v>182</v>
      </c>
      <c r="E103" s="229">
        <v>65</v>
      </c>
      <c r="F103" s="230">
        <v>184</v>
      </c>
      <c r="G103" s="229">
        <v>70.769230769230774</v>
      </c>
      <c r="H103" s="230">
        <v>210</v>
      </c>
      <c r="I103" s="229">
        <v>76.363636363636374</v>
      </c>
      <c r="J103" s="230">
        <v>246</v>
      </c>
      <c r="K103" s="229">
        <v>84.536082474226802</v>
      </c>
      <c r="L103" s="230">
        <v>267</v>
      </c>
      <c r="M103" s="229">
        <v>83.699059561128536</v>
      </c>
    </row>
    <row r="104" spans="1:13" ht="15.75" x14ac:dyDescent="0.25">
      <c r="A104" s="231" t="s">
        <v>108</v>
      </c>
      <c r="B104" s="232">
        <v>1798</v>
      </c>
      <c r="C104" s="233">
        <v>79.381898454746135</v>
      </c>
      <c r="D104" s="232">
        <v>1746</v>
      </c>
      <c r="E104" s="233">
        <v>76.444833625218905</v>
      </c>
      <c r="F104" s="232">
        <v>1861</v>
      </c>
      <c r="G104" s="233">
        <v>81.76625659050967</v>
      </c>
      <c r="H104" s="232">
        <v>2073</v>
      </c>
      <c r="I104" s="233">
        <v>88.514090520922281</v>
      </c>
      <c r="J104" s="232">
        <v>2212</v>
      </c>
      <c r="K104" s="233">
        <v>89.772727272727266</v>
      </c>
      <c r="L104" s="232">
        <v>1907</v>
      </c>
      <c r="M104" s="233">
        <v>85.286225402504471</v>
      </c>
    </row>
    <row r="105" spans="1:13" ht="15" x14ac:dyDescent="0.2">
      <c r="A105" s="228" t="s">
        <v>109</v>
      </c>
      <c r="B105" s="230">
        <v>37</v>
      </c>
      <c r="C105" s="229">
        <v>82.222222222222214</v>
      </c>
      <c r="D105" s="230">
        <v>43</v>
      </c>
      <c r="E105" s="229">
        <v>64.179104477611943</v>
      </c>
      <c r="F105" s="230">
        <v>35</v>
      </c>
      <c r="G105" s="229">
        <v>59.322033898305079</v>
      </c>
      <c r="H105" s="230">
        <v>52</v>
      </c>
      <c r="I105" s="229">
        <v>82.539682539682531</v>
      </c>
      <c r="J105" s="230">
        <v>54</v>
      </c>
      <c r="K105" s="229">
        <v>87.096774193548384</v>
      </c>
      <c r="L105" s="230">
        <v>53</v>
      </c>
      <c r="M105" s="229">
        <v>84.126984126984127</v>
      </c>
    </row>
    <row r="106" spans="1:13" ht="15" x14ac:dyDescent="0.2">
      <c r="A106" s="228" t="s">
        <v>110</v>
      </c>
      <c r="B106" s="230">
        <v>43</v>
      </c>
      <c r="C106" s="229">
        <v>67.1875</v>
      </c>
      <c r="D106" s="230">
        <v>46</v>
      </c>
      <c r="E106" s="229">
        <v>68.656716417910445</v>
      </c>
      <c r="F106" s="230">
        <v>63</v>
      </c>
      <c r="G106" s="229">
        <v>91.304347826086953</v>
      </c>
      <c r="H106" s="230">
        <v>68</v>
      </c>
      <c r="I106" s="229">
        <v>97.142857142857139</v>
      </c>
      <c r="J106" s="230">
        <v>73</v>
      </c>
      <c r="K106" s="229">
        <v>96.05263157894737</v>
      </c>
      <c r="L106" s="230">
        <v>52</v>
      </c>
      <c r="M106" s="229">
        <v>94.545454545454547</v>
      </c>
    </row>
    <row r="107" spans="1:13" ht="15" x14ac:dyDescent="0.2">
      <c r="A107" s="228" t="s">
        <v>111</v>
      </c>
      <c r="B107" s="230">
        <v>131</v>
      </c>
      <c r="C107" s="229">
        <v>85.064935064935071</v>
      </c>
      <c r="D107" s="230">
        <v>162</v>
      </c>
      <c r="E107" s="229">
        <v>90</v>
      </c>
      <c r="F107" s="230">
        <v>156</v>
      </c>
      <c r="G107" s="229">
        <v>90.697674418604649</v>
      </c>
      <c r="H107" s="230">
        <v>200</v>
      </c>
      <c r="I107" s="229">
        <v>93.023255813953483</v>
      </c>
      <c r="J107" s="230">
        <v>177</v>
      </c>
      <c r="K107" s="229">
        <v>85.09615384615384</v>
      </c>
      <c r="L107" s="230">
        <v>159</v>
      </c>
      <c r="M107" s="229">
        <v>81.538461538461533</v>
      </c>
    </row>
    <row r="108" spans="1:13" ht="15" x14ac:dyDescent="0.2">
      <c r="A108" s="228" t="s">
        <v>112</v>
      </c>
      <c r="B108" s="230">
        <v>454</v>
      </c>
      <c r="C108" s="229">
        <v>82.246376811594203</v>
      </c>
      <c r="D108" s="230">
        <v>400</v>
      </c>
      <c r="E108" s="229">
        <v>71.813285457809698</v>
      </c>
      <c r="F108" s="230">
        <v>431</v>
      </c>
      <c r="G108" s="229">
        <v>79.667282809611834</v>
      </c>
      <c r="H108" s="230">
        <v>430</v>
      </c>
      <c r="I108" s="229">
        <v>81.59392789373814</v>
      </c>
      <c r="J108" s="230">
        <v>529</v>
      </c>
      <c r="K108" s="229">
        <v>89.057239057239059</v>
      </c>
      <c r="L108" s="230">
        <v>486</v>
      </c>
      <c r="M108" s="229">
        <v>90.334572490706321</v>
      </c>
    </row>
    <row r="109" spans="1:13" ht="15" x14ac:dyDescent="0.2">
      <c r="A109" s="228" t="s">
        <v>113</v>
      </c>
      <c r="B109" s="230">
        <v>128</v>
      </c>
      <c r="C109" s="229">
        <v>92.086330935251809</v>
      </c>
      <c r="D109" s="230">
        <v>103</v>
      </c>
      <c r="E109" s="229">
        <v>90.350877192982466</v>
      </c>
      <c r="F109" s="230">
        <v>132</v>
      </c>
      <c r="G109" s="229">
        <v>90.410958904109577</v>
      </c>
      <c r="H109" s="230">
        <v>136</v>
      </c>
      <c r="I109" s="229">
        <v>97.142857142857139</v>
      </c>
      <c r="J109" s="230">
        <v>109</v>
      </c>
      <c r="K109" s="229">
        <v>89.344262295081961</v>
      </c>
      <c r="L109" s="230">
        <v>117</v>
      </c>
      <c r="M109" s="229">
        <v>84.782608695652172</v>
      </c>
    </row>
    <row r="110" spans="1:13" ht="15" x14ac:dyDescent="0.2">
      <c r="A110" s="228" t="s">
        <v>114</v>
      </c>
      <c r="B110" s="230">
        <v>153</v>
      </c>
      <c r="C110" s="229">
        <v>76.5</v>
      </c>
      <c r="D110" s="230">
        <v>146</v>
      </c>
      <c r="E110" s="229">
        <v>81.564245810055866</v>
      </c>
      <c r="F110" s="230">
        <v>145</v>
      </c>
      <c r="G110" s="229">
        <v>76.31578947368422</v>
      </c>
      <c r="H110" s="230">
        <v>160</v>
      </c>
      <c r="I110" s="229">
        <v>90.909090909090907</v>
      </c>
      <c r="J110" s="230">
        <v>155</v>
      </c>
      <c r="K110" s="229">
        <v>85.635359116022101</v>
      </c>
      <c r="L110" s="230">
        <v>156</v>
      </c>
      <c r="M110" s="229">
        <v>85.714285714285708</v>
      </c>
    </row>
    <row r="111" spans="1:13" ht="15" x14ac:dyDescent="0.2">
      <c r="A111" s="228" t="s">
        <v>115</v>
      </c>
      <c r="B111" s="230">
        <v>59</v>
      </c>
      <c r="C111" s="229">
        <v>67.045454545454547</v>
      </c>
      <c r="D111" s="230">
        <v>52</v>
      </c>
      <c r="E111" s="229">
        <v>61.904761904761905</v>
      </c>
      <c r="F111" s="230">
        <v>66</v>
      </c>
      <c r="G111" s="229">
        <v>77.64705882352942</v>
      </c>
      <c r="H111" s="230">
        <v>46</v>
      </c>
      <c r="I111" s="229">
        <v>76.666666666666671</v>
      </c>
      <c r="J111" s="230">
        <v>68</v>
      </c>
      <c r="K111" s="229">
        <v>80</v>
      </c>
      <c r="L111" s="230">
        <v>51</v>
      </c>
      <c r="M111" s="229">
        <v>76.119402985074629</v>
      </c>
    </row>
    <row r="112" spans="1:13" ht="15" x14ac:dyDescent="0.2">
      <c r="A112" s="228" t="s">
        <v>116</v>
      </c>
      <c r="B112" s="230">
        <v>192</v>
      </c>
      <c r="C112" s="229">
        <v>89.719626168224295</v>
      </c>
      <c r="D112" s="230">
        <v>208</v>
      </c>
      <c r="E112" s="229">
        <v>90.434782608695656</v>
      </c>
      <c r="F112" s="230">
        <v>207</v>
      </c>
      <c r="G112" s="229">
        <v>98.104265402843609</v>
      </c>
      <c r="H112" s="230">
        <v>209</v>
      </c>
      <c r="I112" s="229">
        <v>96.313364055299544</v>
      </c>
      <c r="J112" s="230">
        <v>240</v>
      </c>
      <c r="K112" s="229">
        <v>94.488188976377955</v>
      </c>
      <c r="L112" s="230">
        <v>167</v>
      </c>
      <c r="M112" s="229">
        <v>90.760869565217391</v>
      </c>
    </row>
    <row r="113" spans="1:13" ht="15" x14ac:dyDescent="0.2">
      <c r="A113" s="228" t="s">
        <v>117</v>
      </c>
      <c r="B113" s="230">
        <v>61</v>
      </c>
      <c r="C113" s="229">
        <v>64.21052631578948</v>
      </c>
      <c r="D113" s="230">
        <v>45</v>
      </c>
      <c r="E113" s="229">
        <v>56.25</v>
      </c>
      <c r="F113" s="230">
        <v>44</v>
      </c>
      <c r="G113" s="229">
        <v>61.971830985915489</v>
      </c>
      <c r="H113" s="230">
        <v>73</v>
      </c>
      <c r="I113" s="229">
        <v>92.405063291139243</v>
      </c>
      <c r="J113" s="230">
        <v>96</v>
      </c>
      <c r="K113" s="229">
        <v>91.428571428571431</v>
      </c>
      <c r="L113" s="230">
        <v>79</v>
      </c>
      <c r="M113" s="229">
        <v>86.813186813186817</v>
      </c>
    </row>
    <row r="114" spans="1:13" ht="15" x14ac:dyDescent="0.2">
      <c r="A114" s="228" t="s">
        <v>118</v>
      </c>
      <c r="B114" s="230">
        <v>72</v>
      </c>
      <c r="C114" s="229">
        <v>58.064516129032263</v>
      </c>
      <c r="D114" s="230">
        <v>87</v>
      </c>
      <c r="E114" s="229">
        <v>60.416666666666664</v>
      </c>
      <c r="F114" s="230">
        <v>112</v>
      </c>
      <c r="G114" s="229">
        <v>85.496183206106863</v>
      </c>
      <c r="H114" s="230">
        <v>149</v>
      </c>
      <c r="I114" s="229">
        <v>90.303030303030312</v>
      </c>
      <c r="J114" s="230">
        <v>125</v>
      </c>
      <c r="K114" s="229">
        <v>93.984962406015043</v>
      </c>
      <c r="L114" s="230">
        <v>108</v>
      </c>
      <c r="M114" s="229">
        <v>83.720930232558146</v>
      </c>
    </row>
    <row r="115" spans="1:13" ht="15" x14ac:dyDescent="0.2">
      <c r="A115" s="228" t="s">
        <v>119</v>
      </c>
      <c r="B115" s="230">
        <v>31</v>
      </c>
      <c r="C115" s="229">
        <v>63.265306122448983</v>
      </c>
      <c r="D115" s="230">
        <v>39</v>
      </c>
      <c r="E115" s="229">
        <v>82.978723404255319</v>
      </c>
      <c r="F115" s="230">
        <v>33</v>
      </c>
      <c r="G115" s="229">
        <v>86.842105263157904</v>
      </c>
      <c r="H115" s="230">
        <v>42</v>
      </c>
      <c r="I115" s="229">
        <v>95.454545454545453</v>
      </c>
      <c r="J115" s="230">
        <v>43</v>
      </c>
      <c r="K115" s="229">
        <v>95.555555555555557</v>
      </c>
      <c r="L115" s="230">
        <v>33</v>
      </c>
      <c r="M115" s="229">
        <v>78.571428571428569</v>
      </c>
    </row>
    <row r="116" spans="1:13" ht="15" x14ac:dyDescent="0.2">
      <c r="A116" s="228" t="s">
        <v>120</v>
      </c>
      <c r="B116" s="230">
        <v>43</v>
      </c>
      <c r="C116" s="229">
        <v>76.785714285714292</v>
      </c>
      <c r="D116" s="230">
        <v>36</v>
      </c>
      <c r="E116" s="229">
        <v>64.285714285714292</v>
      </c>
      <c r="F116" s="230">
        <v>37</v>
      </c>
      <c r="G116" s="229">
        <v>66.071428571428569</v>
      </c>
      <c r="H116" s="230">
        <v>58</v>
      </c>
      <c r="I116" s="229">
        <v>93.548387096774192</v>
      </c>
      <c r="J116" s="230">
        <v>53</v>
      </c>
      <c r="K116" s="229">
        <v>88.333333333333329</v>
      </c>
      <c r="L116" s="230">
        <v>43</v>
      </c>
      <c r="M116" s="229">
        <v>62.318840579710141</v>
      </c>
    </row>
    <row r="117" spans="1:13" ht="15" x14ac:dyDescent="0.2">
      <c r="A117" s="228" t="s">
        <v>121</v>
      </c>
      <c r="B117" s="230">
        <v>74</v>
      </c>
      <c r="C117" s="229">
        <v>92.5</v>
      </c>
      <c r="D117" s="230">
        <v>84</v>
      </c>
      <c r="E117" s="229">
        <v>90.322580645161281</v>
      </c>
      <c r="F117" s="230">
        <v>81</v>
      </c>
      <c r="G117" s="229">
        <v>94.186046511627907</v>
      </c>
      <c r="H117" s="230">
        <v>61</v>
      </c>
      <c r="I117" s="229">
        <v>93.84615384615384</v>
      </c>
      <c r="J117" s="230">
        <v>69</v>
      </c>
      <c r="K117" s="229">
        <v>88.461538461538453</v>
      </c>
      <c r="L117" s="230">
        <v>52</v>
      </c>
      <c r="M117" s="229">
        <v>65</v>
      </c>
    </row>
    <row r="118" spans="1:13" ht="15" x14ac:dyDescent="0.2">
      <c r="A118" s="228" t="s">
        <v>122</v>
      </c>
      <c r="B118" s="230">
        <v>74</v>
      </c>
      <c r="C118" s="229">
        <v>89.156626506024097</v>
      </c>
      <c r="D118" s="230">
        <v>70</v>
      </c>
      <c r="E118" s="229">
        <v>83.333333333333343</v>
      </c>
      <c r="F118" s="230">
        <v>67</v>
      </c>
      <c r="G118" s="229">
        <v>80.722891566265062</v>
      </c>
      <c r="H118" s="230">
        <v>72</v>
      </c>
      <c r="I118" s="229">
        <v>83.720930232558146</v>
      </c>
      <c r="J118" s="230">
        <v>95</v>
      </c>
      <c r="K118" s="229">
        <v>90.476190476190482</v>
      </c>
      <c r="L118" s="230">
        <v>68</v>
      </c>
      <c r="M118" s="229">
        <v>93.150684931506845</v>
      </c>
    </row>
    <row r="119" spans="1:13" ht="15" x14ac:dyDescent="0.2">
      <c r="A119" s="228" t="s">
        <v>123</v>
      </c>
      <c r="B119" s="230">
        <v>63</v>
      </c>
      <c r="C119" s="229">
        <v>81.818181818181827</v>
      </c>
      <c r="D119" s="230">
        <v>63</v>
      </c>
      <c r="E119" s="229">
        <v>87.5</v>
      </c>
      <c r="F119" s="230">
        <v>68</v>
      </c>
      <c r="G119" s="229">
        <v>89.473684210526315</v>
      </c>
      <c r="H119" s="230">
        <v>96</v>
      </c>
      <c r="I119" s="229">
        <v>96.969696969696969</v>
      </c>
      <c r="J119" s="230">
        <v>80</v>
      </c>
      <c r="K119" s="229">
        <v>94.117647058823522</v>
      </c>
      <c r="L119" s="230">
        <v>66</v>
      </c>
      <c r="M119" s="229">
        <v>88</v>
      </c>
    </row>
    <row r="120" spans="1:13" ht="15" x14ac:dyDescent="0.2">
      <c r="A120" s="228" t="s">
        <v>124</v>
      </c>
      <c r="B120" s="230">
        <v>33</v>
      </c>
      <c r="C120" s="229">
        <v>70.212765957446805</v>
      </c>
      <c r="D120" s="230">
        <v>39</v>
      </c>
      <c r="E120" s="229">
        <v>84.782608695652172</v>
      </c>
      <c r="F120" s="230">
        <v>25</v>
      </c>
      <c r="G120" s="229">
        <v>58.139534883720934</v>
      </c>
      <c r="H120" s="230">
        <v>44</v>
      </c>
      <c r="I120" s="229">
        <v>68.75</v>
      </c>
      <c r="J120" s="230">
        <v>51</v>
      </c>
      <c r="K120" s="229">
        <v>80.952380952380949</v>
      </c>
      <c r="L120" s="230">
        <v>45</v>
      </c>
      <c r="M120" s="229">
        <v>84.905660377358487</v>
      </c>
    </row>
    <row r="121" spans="1:13" ht="15" x14ac:dyDescent="0.2">
      <c r="A121" s="228" t="s">
        <v>125</v>
      </c>
      <c r="B121" s="230">
        <v>62</v>
      </c>
      <c r="C121" s="229">
        <v>82.666666666666671</v>
      </c>
      <c r="D121" s="230">
        <v>60</v>
      </c>
      <c r="E121" s="229">
        <v>77.922077922077932</v>
      </c>
      <c r="F121" s="230">
        <v>60</v>
      </c>
      <c r="G121" s="229">
        <v>62.5</v>
      </c>
      <c r="H121" s="230">
        <v>74</v>
      </c>
      <c r="I121" s="229">
        <v>91.358024691358025</v>
      </c>
      <c r="J121" s="230">
        <v>71</v>
      </c>
      <c r="K121" s="229">
        <v>98.611111111111114</v>
      </c>
      <c r="L121" s="230">
        <v>64</v>
      </c>
      <c r="M121" s="229">
        <v>81.012658227848107</v>
      </c>
    </row>
    <row r="122" spans="1:13" ht="15" x14ac:dyDescent="0.2">
      <c r="A122" s="228" t="s">
        <v>126</v>
      </c>
      <c r="B122" s="230">
        <v>34</v>
      </c>
      <c r="C122" s="229">
        <v>61.818181818181813</v>
      </c>
      <c r="D122" s="230">
        <v>32</v>
      </c>
      <c r="E122" s="229">
        <v>55.172413793103445</v>
      </c>
      <c r="F122" s="230">
        <v>40</v>
      </c>
      <c r="G122" s="229">
        <v>67.796610169491515</v>
      </c>
      <c r="H122" s="230">
        <v>41</v>
      </c>
      <c r="I122" s="229">
        <v>82</v>
      </c>
      <c r="J122" s="230">
        <v>57</v>
      </c>
      <c r="K122" s="229">
        <v>91.935483870967744</v>
      </c>
      <c r="L122" s="230">
        <v>55</v>
      </c>
      <c r="M122" s="229">
        <v>88.709677419354833</v>
      </c>
    </row>
    <row r="123" spans="1:13" ht="15" x14ac:dyDescent="0.2">
      <c r="A123" s="228" t="s">
        <v>127</v>
      </c>
      <c r="B123" s="230">
        <v>54</v>
      </c>
      <c r="C123" s="229">
        <v>79.411764705882348</v>
      </c>
      <c r="D123" s="230">
        <v>31</v>
      </c>
      <c r="E123" s="229">
        <v>63.265306122448983</v>
      </c>
      <c r="F123" s="230">
        <v>59</v>
      </c>
      <c r="G123" s="229">
        <v>92.1875</v>
      </c>
      <c r="H123" s="230">
        <v>62</v>
      </c>
      <c r="I123" s="229">
        <v>78.48101265822784</v>
      </c>
      <c r="J123" s="230">
        <v>67</v>
      </c>
      <c r="K123" s="229">
        <v>90.540540540540533</v>
      </c>
      <c r="L123" s="230">
        <v>53</v>
      </c>
      <c r="M123" s="229">
        <v>86.885245901639337</v>
      </c>
    </row>
    <row r="124" spans="1:13" ht="15.75" x14ac:dyDescent="0.25">
      <c r="A124" s="231" t="s">
        <v>128</v>
      </c>
      <c r="B124" s="232">
        <v>3974</v>
      </c>
      <c r="C124" s="233">
        <v>90.174722033129115</v>
      </c>
      <c r="D124" s="232">
        <v>4116</v>
      </c>
      <c r="E124" s="233">
        <v>91.527685123415608</v>
      </c>
      <c r="F124" s="232">
        <v>4216</v>
      </c>
      <c r="G124" s="233">
        <v>91.374078890333763</v>
      </c>
      <c r="H124" s="232">
        <v>4498</v>
      </c>
      <c r="I124" s="233">
        <v>90.068081698037645</v>
      </c>
      <c r="J124" s="232">
        <v>4884</v>
      </c>
      <c r="K124" s="233">
        <v>91.358024691358025</v>
      </c>
      <c r="L124" s="232">
        <v>4580</v>
      </c>
      <c r="M124" s="233">
        <v>91.765177319174512</v>
      </c>
    </row>
    <row r="125" spans="1:13" ht="15.75" x14ac:dyDescent="0.25">
      <c r="A125" s="231" t="s">
        <v>129</v>
      </c>
      <c r="B125" s="232">
        <v>1833</v>
      </c>
      <c r="C125" s="233">
        <v>95.46875</v>
      </c>
      <c r="D125" s="232">
        <v>1981</v>
      </c>
      <c r="E125" s="233">
        <v>96.165048543689323</v>
      </c>
      <c r="F125" s="232">
        <v>1971</v>
      </c>
      <c r="G125" s="233">
        <v>96.240234375</v>
      </c>
      <c r="H125" s="232">
        <v>2103</v>
      </c>
      <c r="I125" s="233">
        <v>94.136078782452998</v>
      </c>
      <c r="J125" s="232">
        <v>2238</v>
      </c>
      <c r="K125" s="233">
        <v>93.483709273182953</v>
      </c>
      <c r="L125" s="232">
        <v>2130</v>
      </c>
      <c r="M125" s="233">
        <v>95.515695067264573</v>
      </c>
    </row>
    <row r="126" spans="1:13" ht="15" x14ac:dyDescent="0.2">
      <c r="A126" s="228" t="s">
        <v>130</v>
      </c>
      <c r="B126" s="230">
        <v>131</v>
      </c>
      <c r="C126" s="229">
        <v>99.242424242424249</v>
      </c>
      <c r="D126" s="230">
        <v>146</v>
      </c>
      <c r="E126" s="229">
        <v>95.424836601307192</v>
      </c>
      <c r="F126" s="230">
        <v>158</v>
      </c>
      <c r="G126" s="229">
        <v>96.341463414634148</v>
      </c>
      <c r="H126" s="230">
        <v>125</v>
      </c>
      <c r="I126" s="229">
        <v>91.240875912408754</v>
      </c>
      <c r="J126" s="230">
        <v>184</v>
      </c>
      <c r="K126" s="229">
        <v>94.845360824742258</v>
      </c>
      <c r="L126" s="230">
        <v>145</v>
      </c>
      <c r="M126" s="229">
        <v>97.31543624161074</v>
      </c>
    </row>
    <row r="127" spans="1:13" ht="15" x14ac:dyDescent="0.2">
      <c r="A127" s="228" t="s">
        <v>131</v>
      </c>
      <c r="B127" s="230">
        <v>591</v>
      </c>
      <c r="C127" s="229">
        <v>97.685950413223139</v>
      </c>
      <c r="D127" s="230">
        <v>612</v>
      </c>
      <c r="E127" s="229">
        <v>99.189627228525126</v>
      </c>
      <c r="F127" s="230">
        <v>638</v>
      </c>
      <c r="G127" s="229">
        <v>97.404580152671755</v>
      </c>
      <c r="H127" s="230">
        <v>708</v>
      </c>
      <c r="I127" s="229">
        <v>97.925311203319495</v>
      </c>
      <c r="J127" s="230">
        <v>753</v>
      </c>
      <c r="K127" s="229">
        <v>96.662387676508345</v>
      </c>
      <c r="L127" s="230">
        <v>695</v>
      </c>
      <c r="M127" s="229">
        <v>97.887323943661968</v>
      </c>
    </row>
    <row r="128" spans="1:13" ht="15" x14ac:dyDescent="0.2">
      <c r="A128" s="228" t="s">
        <v>132</v>
      </c>
      <c r="B128" s="230">
        <v>87</v>
      </c>
      <c r="C128" s="229">
        <v>96.666666666666671</v>
      </c>
      <c r="D128" s="230">
        <v>85</v>
      </c>
      <c r="E128" s="229">
        <v>100</v>
      </c>
      <c r="F128" s="230">
        <v>78</v>
      </c>
      <c r="G128" s="229">
        <v>95.121951219512198</v>
      </c>
      <c r="H128" s="230">
        <v>76</v>
      </c>
      <c r="I128" s="229">
        <v>97.435897435897431</v>
      </c>
      <c r="J128" s="230">
        <v>98</v>
      </c>
      <c r="K128" s="229">
        <v>84.482758620689651</v>
      </c>
      <c r="L128" s="230">
        <v>104</v>
      </c>
      <c r="M128" s="229">
        <v>92.857142857142861</v>
      </c>
    </row>
    <row r="129" spans="1:13" ht="15" x14ac:dyDescent="0.2">
      <c r="A129" s="228" t="s">
        <v>133</v>
      </c>
      <c r="B129" s="230">
        <v>199</v>
      </c>
      <c r="C129" s="229">
        <v>93.867924528301884</v>
      </c>
      <c r="D129" s="230">
        <v>214</v>
      </c>
      <c r="E129" s="229">
        <v>98.165137614678898</v>
      </c>
      <c r="F129" s="230">
        <v>185</v>
      </c>
      <c r="G129" s="229">
        <v>96.354166666666657</v>
      </c>
      <c r="H129" s="230">
        <v>206</v>
      </c>
      <c r="I129" s="229">
        <v>98.095238095238088</v>
      </c>
      <c r="J129" s="230">
        <v>188</v>
      </c>
      <c r="K129" s="229">
        <v>91.707317073170742</v>
      </c>
      <c r="L129" s="230">
        <v>171</v>
      </c>
      <c r="M129" s="229">
        <v>95.530726256983243</v>
      </c>
    </row>
    <row r="130" spans="1:13" ht="15" x14ac:dyDescent="0.2">
      <c r="A130" s="228" t="s">
        <v>134</v>
      </c>
      <c r="B130" s="230">
        <v>33</v>
      </c>
      <c r="C130" s="229">
        <v>58.928571428571431</v>
      </c>
      <c r="D130" s="230">
        <v>32</v>
      </c>
      <c r="E130" s="229">
        <v>62.745098039215684</v>
      </c>
      <c r="F130" s="230">
        <v>43</v>
      </c>
      <c r="G130" s="229">
        <v>75.438596491228068</v>
      </c>
      <c r="H130" s="230">
        <v>40</v>
      </c>
      <c r="I130" s="229">
        <v>64.516129032258064</v>
      </c>
      <c r="J130" s="230">
        <v>50</v>
      </c>
      <c r="K130" s="229">
        <v>79.365079365079367</v>
      </c>
      <c r="L130" s="230">
        <v>47</v>
      </c>
      <c r="M130" s="229">
        <v>94</v>
      </c>
    </row>
    <row r="131" spans="1:13" ht="15" x14ac:dyDescent="0.2">
      <c r="A131" s="228" t="s">
        <v>135</v>
      </c>
      <c r="B131" s="230">
        <v>63</v>
      </c>
      <c r="C131" s="229">
        <v>95.454545454545453</v>
      </c>
      <c r="D131" s="230">
        <v>48</v>
      </c>
      <c r="E131" s="229">
        <v>94.117647058823522</v>
      </c>
      <c r="F131" s="230">
        <v>60</v>
      </c>
      <c r="G131" s="229">
        <v>86.956521739130437</v>
      </c>
      <c r="H131" s="230">
        <v>73</v>
      </c>
      <c r="I131" s="229">
        <v>86.904761904761912</v>
      </c>
      <c r="J131" s="230">
        <v>70</v>
      </c>
      <c r="K131" s="229">
        <v>89.743589743589752</v>
      </c>
      <c r="L131" s="230">
        <v>61</v>
      </c>
      <c r="M131" s="229">
        <v>95.3125</v>
      </c>
    </row>
    <row r="132" spans="1:13" ht="15" x14ac:dyDescent="0.2">
      <c r="A132" s="228" t="s">
        <v>136</v>
      </c>
      <c r="B132" s="230">
        <v>596</v>
      </c>
      <c r="C132" s="229">
        <v>96.284329563812605</v>
      </c>
      <c r="D132" s="230">
        <v>697</v>
      </c>
      <c r="E132" s="229">
        <v>95.348837209302332</v>
      </c>
      <c r="F132" s="230">
        <v>661</v>
      </c>
      <c r="G132" s="229">
        <v>98.216939078751849</v>
      </c>
      <c r="H132" s="230">
        <v>770</v>
      </c>
      <c r="I132" s="229">
        <v>93.446601941747574</v>
      </c>
      <c r="J132" s="230">
        <v>756</v>
      </c>
      <c r="K132" s="229">
        <v>93.21824907521578</v>
      </c>
      <c r="L132" s="230">
        <v>769</v>
      </c>
      <c r="M132" s="229">
        <v>94.821208384710232</v>
      </c>
    </row>
    <row r="133" spans="1:13" ht="15" x14ac:dyDescent="0.2">
      <c r="A133" s="228" t="s">
        <v>137</v>
      </c>
      <c r="B133" s="230">
        <v>133</v>
      </c>
      <c r="C133" s="229">
        <v>95</v>
      </c>
      <c r="D133" s="230">
        <v>147</v>
      </c>
      <c r="E133" s="229">
        <v>95.454545454545453</v>
      </c>
      <c r="F133" s="230">
        <v>148</v>
      </c>
      <c r="G133" s="229">
        <v>94.871794871794862</v>
      </c>
      <c r="H133" s="230">
        <v>105</v>
      </c>
      <c r="I133" s="229">
        <v>90.517241379310349</v>
      </c>
      <c r="J133" s="230">
        <v>139</v>
      </c>
      <c r="K133" s="229">
        <v>93.918918918918919</v>
      </c>
      <c r="L133" s="230">
        <v>138</v>
      </c>
      <c r="M133" s="229">
        <v>89.032258064516128</v>
      </c>
    </row>
    <row r="134" spans="1:13" ht="15.75" x14ac:dyDescent="0.25">
      <c r="A134" s="231" t="s">
        <v>138</v>
      </c>
      <c r="B134" s="232">
        <v>2141</v>
      </c>
      <c r="C134" s="233">
        <v>86.087655810213107</v>
      </c>
      <c r="D134" s="232">
        <v>2135</v>
      </c>
      <c r="E134" s="233">
        <v>87.607714402954457</v>
      </c>
      <c r="F134" s="232">
        <v>2245</v>
      </c>
      <c r="G134" s="233">
        <v>87.490257209664847</v>
      </c>
      <c r="H134" s="232">
        <v>2395</v>
      </c>
      <c r="I134" s="233">
        <v>86.775362318840578</v>
      </c>
      <c r="J134" s="232">
        <v>2646</v>
      </c>
      <c r="K134" s="233">
        <v>89.634146341463421</v>
      </c>
      <c r="L134" s="232">
        <v>2450</v>
      </c>
      <c r="M134" s="233">
        <v>88.735965229989134</v>
      </c>
    </row>
    <row r="135" spans="1:13" ht="15" x14ac:dyDescent="0.2">
      <c r="A135" s="228" t="s">
        <v>139</v>
      </c>
      <c r="B135" s="230">
        <v>102</v>
      </c>
      <c r="C135" s="229">
        <v>83.606557377049185</v>
      </c>
      <c r="D135" s="230">
        <v>111</v>
      </c>
      <c r="E135" s="229">
        <v>84.732824427480907</v>
      </c>
      <c r="F135" s="230">
        <v>92</v>
      </c>
      <c r="G135" s="229">
        <v>82.142857142857139</v>
      </c>
      <c r="H135" s="230">
        <v>128</v>
      </c>
      <c r="I135" s="229">
        <v>91.428571428571431</v>
      </c>
      <c r="J135" s="230">
        <v>128</v>
      </c>
      <c r="K135" s="229">
        <v>92.086330935251809</v>
      </c>
      <c r="L135" s="230">
        <v>140</v>
      </c>
      <c r="M135" s="229">
        <v>86.419753086419746</v>
      </c>
    </row>
    <row r="136" spans="1:13" ht="15" x14ac:dyDescent="0.2">
      <c r="A136" s="228" t="s">
        <v>140</v>
      </c>
      <c r="B136" s="230">
        <v>81</v>
      </c>
      <c r="C136" s="229">
        <v>87.096774193548384</v>
      </c>
      <c r="D136" s="230">
        <v>90</v>
      </c>
      <c r="E136" s="229">
        <v>90</v>
      </c>
      <c r="F136" s="230">
        <v>101</v>
      </c>
      <c r="G136" s="229">
        <v>90.990990990990994</v>
      </c>
      <c r="H136" s="230">
        <v>84</v>
      </c>
      <c r="I136" s="229">
        <v>78.504672897196258</v>
      </c>
      <c r="J136" s="230">
        <v>140</v>
      </c>
      <c r="K136" s="229">
        <v>92.715231788079464</v>
      </c>
      <c r="L136" s="230">
        <v>97</v>
      </c>
      <c r="M136" s="229">
        <v>83.620689655172413</v>
      </c>
    </row>
    <row r="137" spans="1:13" ht="15" x14ac:dyDescent="0.2">
      <c r="A137" s="228" t="s">
        <v>141</v>
      </c>
      <c r="B137" s="230">
        <v>39</v>
      </c>
      <c r="C137" s="229">
        <v>86.666666666666671</v>
      </c>
      <c r="D137" s="230">
        <v>40</v>
      </c>
      <c r="E137" s="229">
        <v>88.888888888888886</v>
      </c>
      <c r="F137" s="230">
        <v>62</v>
      </c>
      <c r="G137" s="229">
        <v>92.537313432835816</v>
      </c>
      <c r="H137" s="230">
        <v>57</v>
      </c>
      <c r="I137" s="229">
        <v>91.935483870967744</v>
      </c>
      <c r="J137" s="230">
        <v>43</v>
      </c>
      <c r="K137" s="229">
        <v>87.755102040816325</v>
      </c>
      <c r="L137" s="230">
        <v>42</v>
      </c>
      <c r="M137" s="229">
        <v>95.454545454545453</v>
      </c>
    </row>
    <row r="138" spans="1:13" ht="15" x14ac:dyDescent="0.2">
      <c r="A138" s="228" t="s">
        <v>142</v>
      </c>
      <c r="B138" s="230">
        <v>317</v>
      </c>
      <c r="C138" s="229">
        <v>81.282051282051285</v>
      </c>
      <c r="D138" s="230">
        <v>318</v>
      </c>
      <c r="E138" s="229">
        <v>83.684210526315795</v>
      </c>
      <c r="F138" s="230">
        <v>363</v>
      </c>
      <c r="G138" s="229">
        <v>86.428571428571431</v>
      </c>
      <c r="H138" s="230">
        <v>377</v>
      </c>
      <c r="I138" s="229">
        <v>88.705882352941174</v>
      </c>
      <c r="J138" s="230">
        <v>431</v>
      </c>
      <c r="K138" s="229">
        <v>90.736842105263165</v>
      </c>
      <c r="L138" s="230">
        <v>386</v>
      </c>
      <c r="M138" s="229">
        <v>87.528344671201822</v>
      </c>
    </row>
    <row r="139" spans="1:13" ht="15" x14ac:dyDescent="0.2">
      <c r="A139" s="228" t="s">
        <v>143</v>
      </c>
      <c r="B139" s="230">
        <v>120</v>
      </c>
      <c r="C139" s="229">
        <v>85.714285714285708</v>
      </c>
      <c r="D139" s="230">
        <v>111</v>
      </c>
      <c r="E139" s="229">
        <v>95.689655172413794</v>
      </c>
      <c r="F139" s="230">
        <v>118</v>
      </c>
      <c r="G139" s="229">
        <v>88.721804511278194</v>
      </c>
      <c r="H139" s="230">
        <v>134</v>
      </c>
      <c r="I139" s="229">
        <v>90.540540540540533</v>
      </c>
      <c r="J139" s="230">
        <v>138</v>
      </c>
      <c r="K139" s="229">
        <v>89.610389610389603</v>
      </c>
      <c r="L139" s="230">
        <v>125</v>
      </c>
      <c r="M139" s="229">
        <v>89.285714285714292</v>
      </c>
    </row>
    <row r="140" spans="1:13" ht="15" x14ac:dyDescent="0.2">
      <c r="A140" s="228" t="s">
        <v>144</v>
      </c>
      <c r="B140" s="230">
        <v>37</v>
      </c>
      <c r="C140" s="229">
        <v>67.272727272727266</v>
      </c>
      <c r="D140" s="230">
        <v>29</v>
      </c>
      <c r="E140" s="229">
        <v>67.441860465116278</v>
      </c>
      <c r="F140" s="230">
        <v>25</v>
      </c>
      <c r="G140" s="229">
        <v>59.523809523809526</v>
      </c>
      <c r="H140" s="230">
        <v>36</v>
      </c>
      <c r="I140" s="229">
        <v>63.157894736842103</v>
      </c>
      <c r="J140" s="230">
        <v>39</v>
      </c>
      <c r="K140" s="229">
        <v>68.421052631578945</v>
      </c>
      <c r="L140" s="230">
        <v>36</v>
      </c>
      <c r="M140" s="229">
        <v>87.804878048780495</v>
      </c>
    </row>
    <row r="141" spans="1:13" ht="15" x14ac:dyDescent="0.2">
      <c r="A141" s="228" t="s">
        <v>145</v>
      </c>
      <c r="B141" s="230">
        <v>19</v>
      </c>
      <c r="C141" s="229">
        <v>82.608695652173907</v>
      </c>
      <c r="D141" s="230">
        <v>13</v>
      </c>
      <c r="E141" s="229">
        <v>92.857142857142861</v>
      </c>
      <c r="F141" s="230">
        <v>31</v>
      </c>
      <c r="G141" s="229">
        <v>96.875</v>
      </c>
      <c r="H141" s="230">
        <v>27</v>
      </c>
      <c r="I141" s="229">
        <v>90</v>
      </c>
      <c r="J141" s="230">
        <v>35</v>
      </c>
      <c r="K141" s="229">
        <v>94.594594594594597</v>
      </c>
      <c r="L141" s="230">
        <v>30</v>
      </c>
      <c r="M141" s="229">
        <v>90.909090909090907</v>
      </c>
    </row>
    <row r="142" spans="1:13" ht="15" x14ac:dyDescent="0.2">
      <c r="A142" s="228" t="s">
        <v>146</v>
      </c>
      <c r="B142" s="230">
        <v>162</v>
      </c>
      <c r="C142" s="229">
        <v>98.181818181818187</v>
      </c>
      <c r="D142" s="230">
        <v>141</v>
      </c>
      <c r="E142" s="229">
        <v>96.575342465753423</v>
      </c>
      <c r="F142" s="230">
        <v>153</v>
      </c>
      <c r="G142" s="229">
        <v>95.031055900621126</v>
      </c>
      <c r="H142" s="230">
        <v>202</v>
      </c>
      <c r="I142" s="229">
        <v>98.536585365853654</v>
      </c>
      <c r="J142" s="230">
        <v>204</v>
      </c>
      <c r="K142" s="229">
        <v>94.009216589861751</v>
      </c>
      <c r="L142" s="230">
        <v>185</v>
      </c>
      <c r="M142" s="229">
        <v>96.858638743455501</v>
      </c>
    </row>
    <row r="143" spans="1:13" ht="15" x14ac:dyDescent="0.2">
      <c r="A143" s="228" t="s">
        <v>147</v>
      </c>
      <c r="B143" s="230">
        <v>151</v>
      </c>
      <c r="C143" s="229">
        <v>91.515151515151516</v>
      </c>
      <c r="D143" s="230">
        <v>139</v>
      </c>
      <c r="E143" s="229">
        <v>91.44736842105263</v>
      </c>
      <c r="F143" s="230">
        <v>182</v>
      </c>
      <c r="G143" s="229">
        <v>93.333333333333329</v>
      </c>
      <c r="H143" s="230">
        <v>168</v>
      </c>
      <c r="I143" s="229">
        <v>87.5</v>
      </c>
      <c r="J143" s="230">
        <v>180</v>
      </c>
      <c r="K143" s="229">
        <v>87.804878048780495</v>
      </c>
      <c r="L143" s="230">
        <v>145</v>
      </c>
      <c r="M143" s="229">
        <v>86.82634730538922</v>
      </c>
    </row>
    <row r="144" spans="1:13" ht="15" x14ac:dyDescent="0.2">
      <c r="A144" s="228" t="s">
        <v>148</v>
      </c>
      <c r="B144" s="230">
        <v>206</v>
      </c>
      <c r="C144" s="229">
        <v>91.150442477876098</v>
      </c>
      <c r="D144" s="230">
        <v>172</v>
      </c>
      <c r="E144" s="229">
        <v>85.572139303482587</v>
      </c>
      <c r="F144" s="230">
        <v>183</v>
      </c>
      <c r="G144" s="229">
        <v>82.432432432432435</v>
      </c>
      <c r="H144" s="230">
        <v>219</v>
      </c>
      <c r="I144" s="229">
        <v>85.546875</v>
      </c>
      <c r="J144" s="230">
        <v>245</v>
      </c>
      <c r="K144" s="229">
        <v>88.768115942028984</v>
      </c>
      <c r="L144" s="230">
        <v>180</v>
      </c>
      <c r="M144" s="229">
        <v>88.669950738916256</v>
      </c>
    </row>
    <row r="145" spans="1:13" ht="15" x14ac:dyDescent="0.2">
      <c r="A145" s="228" t="s">
        <v>149</v>
      </c>
      <c r="B145" s="230">
        <v>96</v>
      </c>
      <c r="C145" s="229">
        <v>73.282442748091597</v>
      </c>
      <c r="D145" s="230">
        <v>111</v>
      </c>
      <c r="E145" s="229">
        <v>76.027397260273972</v>
      </c>
      <c r="F145" s="230">
        <v>114</v>
      </c>
      <c r="G145" s="229">
        <v>77.027027027027032</v>
      </c>
      <c r="H145" s="230">
        <v>127</v>
      </c>
      <c r="I145" s="229">
        <v>75.147928994082832</v>
      </c>
      <c r="J145" s="230">
        <v>147</v>
      </c>
      <c r="K145" s="229">
        <v>80.769230769230774</v>
      </c>
      <c r="L145" s="230">
        <v>150</v>
      </c>
      <c r="M145" s="229">
        <v>86.206896551724128</v>
      </c>
    </row>
    <row r="146" spans="1:13" ht="15" x14ac:dyDescent="0.2">
      <c r="A146" s="228" t="s">
        <v>150</v>
      </c>
      <c r="B146" s="230">
        <v>791</v>
      </c>
      <c r="C146" s="229">
        <v>87.5</v>
      </c>
      <c r="D146" s="230">
        <v>843</v>
      </c>
      <c r="E146" s="229">
        <v>89.395546129374338</v>
      </c>
      <c r="F146" s="230">
        <v>785</v>
      </c>
      <c r="G146" s="229">
        <v>89.407744874715263</v>
      </c>
      <c r="H146" s="230">
        <v>811</v>
      </c>
      <c r="I146" s="229">
        <v>86.276595744680847</v>
      </c>
      <c r="J146" s="230">
        <v>883</v>
      </c>
      <c r="K146" s="229">
        <v>90.937178166838308</v>
      </c>
      <c r="L146" s="230">
        <v>881</v>
      </c>
      <c r="M146" s="229">
        <v>89.260385005065856</v>
      </c>
    </row>
    <row r="147" spans="1:13" ht="15" x14ac:dyDescent="0.2">
      <c r="A147" s="228" t="s">
        <v>151</v>
      </c>
      <c r="B147" s="230">
        <v>20</v>
      </c>
      <c r="C147" s="229">
        <v>71.428571428571431</v>
      </c>
      <c r="D147" s="230">
        <v>17</v>
      </c>
      <c r="E147" s="229">
        <v>85</v>
      </c>
      <c r="F147" s="230">
        <v>36</v>
      </c>
      <c r="G147" s="229">
        <v>80</v>
      </c>
      <c r="H147" s="230">
        <v>25</v>
      </c>
      <c r="I147" s="229">
        <v>86.206896551724128</v>
      </c>
      <c r="J147" s="230">
        <v>33</v>
      </c>
      <c r="K147" s="229">
        <v>84.615384615384613</v>
      </c>
      <c r="L147" s="230">
        <v>53</v>
      </c>
      <c r="M147" s="229">
        <v>85.483870967741936</v>
      </c>
    </row>
    <row r="148" spans="1:13" ht="15.75" x14ac:dyDescent="0.25">
      <c r="A148" s="231" t="s">
        <v>152</v>
      </c>
      <c r="B148" s="232">
        <v>24251</v>
      </c>
      <c r="C148" s="233">
        <v>95.217715654324863</v>
      </c>
      <c r="D148" s="232">
        <v>25440</v>
      </c>
      <c r="E148" s="233">
        <v>96.06162443831893</v>
      </c>
      <c r="F148" s="232">
        <v>25875</v>
      </c>
      <c r="G148" s="233">
        <v>95.114689016321137</v>
      </c>
      <c r="H148" s="232">
        <v>24990</v>
      </c>
      <c r="I148" s="233">
        <v>94.644750795334048</v>
      </c>
      <c r="J148" s="232">
        <v>26287</v>
      </c>
      <c r="K148" s="233">
        <v>93.641350812197217</v>
      </c>
      <c r="L148" s="232">
        <v>24153</v>
      </c>
      <c r="M148" s="233">
        <v>89.92181682799702</v>
      </c>
    </row>
    <row r="149" spans="1:13" ht="15.75" x14ac:dyDescent="0.25">
      <c r="A149" s="231" t="s">
        <v>153</v>
      </c>
      <c r="B149" s="232">
        <v>2623</v>
      </c>
      <c r="C149" s="233">
        <v>95.036231884057969</v>
      </c>
      <c r="D149" s="232">
        <v>2946</v>
      </c>
      <c r="E149" s="233">
        <v>96.526867627785066</v>
      </c>
      <c r="F149" s="232">
        <v>2879</v>
      </c>
      <c r="G149" s="233">
        <v>95.711436170212778</v>
      </c>
      <c r="H149" s="232">
        <v>2854</v>
      </c>
      <c r="I149" s="233">
        <v>93.881578947368411</v>
      </c>
      <c r="J149" s="232">
        <v>3143</v>
      </c>
      <c r="K149" s="233">
        <v>93.876941457586611</v>
      </c>
      <c r="L149" s="232">
        <v>2812</v>
      </c>
      <c r="M149" s="233">
        <v>89.184903266730103</v>
      </c>
    </row>
    <row r="150" spans="1:13" ht="15" x14ac:dyDescent="0.2">
      <c r="A150" s="228" t="s">
        <v>154</v>
      </c>
      <c r="B150" s="230">
        <v>1133</v>
      </c>
      <c r="C150" s="229">
        <v>95.130142737195627</v>
      </c>
      <c r="D150" s="230">
        <v>1278</v>
      </c>
      <c r="E150" s="229">
        <v>97.781178270849281</v>
      </c>
      <c r="F150" s="230">
        <v>1268</v>
      </c>
      <c r="G150" s="229">
        <v>96.133434420015163</v>
      </c>
      <c r="H150" s="230">
        <v>1330</v>
      </c>
      <c r="I150" s="229">
        <v>95.821325648414984</v>
      </c>
      <c r="J150" s="230">
        <v>1421</v>
      </c>
      <c r="K150" s="229">
        <v>96.078431372549019</v>
      </c>
      <c r="L150" s="230">
        <v>1230</v>
      </c>
      <c r="M150" s="229">
        <v>89.78102189781022</v>
      </c>
    </row>
    <row r="151" spans="1:13" ht="15" x14ac:dyDescent="0.2">
      <c r="A151" s="228" t="s">
        <v>155</v>
      </c>
      <c r="B151" s="230">
        <v>106</v>
      </c>
      <c r="C151" s="229">
        <v>84.126984126984127</v>
      </c>
      <c r="D151" s="230">
        <v>116</v>
      </c>
      <c r="E151" s="229">
        <v>90.625</v>
      </c>
      <c r="F151" s="230">
        <v>106</v>
      </c>
      <c r="G151" s="229">
        <v>89.830508474576277</v>
      </c>
      <c r="H151" s="230">
        <v>81</v>
      </c>
      <c r="I151" s="229">
        <v>79.411764705882348</v>
      </c>
      <c r="J151" s="230">
        <v>106</v>
      </c>
      <c r="K151" s="229">
        <v>86.178861788617894</v>
      </c>
      <c r="L151" s="230">
        <v>125</v>
      </c>
      <c r="M151" s="229">
        <v>92.592592592592595</v>
      </c>
    </row>
    <row r="152" spans="1:13" ht="15" x14ac:dyDescent="0.2">
      <c r="A152" s="228" t="s">
        <v>156</v>
      </c>
      <c r="B152" s="230">
        <v>332</v>
      </c>
      <c r="C152" s="229">
        <v>97.647058823529406</v>
      </c>
      <c r="D152" s="230">
        <v>360</v>
      </c>
      <c r="E152" s="229">
        <v>94.986807387862797</v>
      </c>
      <c r="F152" s="230">
        <v>352</v>
      </c>
      <c r="G152" s="229">
        <v>96.703296703296701</v>
      </c>
      <c r="H152" s="230">
        <v>345</v>
      </c>
      <c r="I152" s="229">
        <v>94.005449591280652</v>
      </c>
      <c r="J152" s="230">
        <v>385</v>
      </c>
      <c r="K152" s="229">
        <v>91.448931116389559</v>
      </c>
      <c r="L152" s="230">
        <v>342</v>
      </c>
      <c r="M152" s="229">
        <v>87.917737789203088</v>
      </c>
    </row>
    <row r="153" spans="1:13" ht="15" x14ac:dyDescent="0.2">
      <c r="A153" s="228" t="s">
        <v>157</v>
      </c>
      <c r="B153" s="230">
        <v>222</v>
      </c>
      <c r="C153" s="229">
        <v>95.689655172413794</v>
      </c>
      <c r="D153" s="230">
        <v>257</v>
      </c>
      <c r="E153" s="229">
        <v>94.833948339483399</v>
      </c>
      <c r="F153" s="230">
        <v>233</v>
      </c>
      <c r="G153" s="229">
        <v>96.280991735537185</v>
      </c>
      <c r="H153" s="230">
        <v>265</v>
      </c>
      <c r="I153" s="229">
        <v>95.667870036101093</v>
      </c>
      <c r="J153" s="230">
        <v>273</v>
      </c>
      <c r="K153" s="229">
        <v>94.463667820069205</v>
      </c>
      <c r="L153" s="230">
        <v>237</v>
      </c>
      <c r="M153" s="229">
        <v>88.764044943820224</v>
      </c>
    </row>
    <row r="154" spans="1:13" ht="15" x14ac:dyDescent="0.2">
      <c r="A154" s="228" t="s">
        <v>158</v>
      </c>
      <c r="B154" s="230">
        <v>169</v>
      </c>
      <c r="C154" s="229">
        <v>98.255813953488371</v>
      </c>
      <c r="D154" s="230">
        <v>209</v>
      </c>
      <c r="E154" s="229">
        <v>92.477876106194685</v>
      </c>
      <c r="F154" s="230">
        <v>202</v>
      </c>
      <c r="G154" s="229">
        <v>94.835680751173712</v>
      </c>
      <c r="H154" s="230">
        <v>173</v>
      </c>
      <c r="I154" s="229">
        <v>82.775119617224874</v>
      </c>
      <c r="J154" s="230">
        <v>194</v>
      </c>
      <c r="K154" s="229">
        <v>94.174757281553397</v>
      </c>
      <c r="L154" s="230">
        <v>185</v>
      </c>
      <c r="M154" s="229">
        <v>86.854460093896719</v>
      </c>
    </row>
    <row r="155" spans="1:13" ht="15" x14ac:dyDescent="0.2">
      <c r="A155" s="228" t="s">
        <v>159</v>
      </c>
      <c r="B155" s="230">
        <v>661</v>
      </c>
      <c r="C155" s="229">
        <v>94.563662374821178</v>
      </c>
      <c r="D155" s="230">
        <v>726</v>
      </c>
      <c r="E155" s="229">
        <v>97.97570850202429</v>
      </c>
      <c r="F155" s="230">
        <v>718</v>
      </c>
      <c r="G155" s="229">
        <v>95.478723404255319</v>
      </c>
      <c r="H155" s="230">
        <v>660</v>
      </c>
      <c r="I155" s="229">
        <v>94.69153515064562</v>
      </c>
      <c r="J155" s="230">
        <v>764</v>
      </c>
      <c r="K155" s="229">
        <v>92.048192771084331</v>
      </c>
      <c r="L155" s="230">
        <v>693</v>
      </c>
      <c r="M155" s="229">
        <v>88.960205391527609</v>
      </c>
    </row>
    <row r="156" spans="1:13" ht="15.75" x14ac:dyDescent="0.25">
      <c r="A156" s="231" t="s">
        <v>160</v>
      </c>
      <c r="B156" s="232">
        <v>1496</v>
      </c>
      <c r="C156" s="233">
        <v>94.444444444444443</v>
      </c>
      <c r="D156" s="232">
        <v>1513</v>
      </c>
      <c r="E156" s="233">
        <v>93.858560794044664</v>
      </c>
      <c r="F156" s="232">
        <v>1558</v>
      </c>
      <c r="G156" s="233">
        <v>94.138972809667678</v>
      </c>
      <c r="H156" s="232">
        <v>1574</v>
      </c>
      <c r="I156" s="233">
        <v>93.523469994058232</v>
      </c>
      <c r="J156" s="232">
        <v>1633</v>
      </c>
      <c r="K156" s="233">
        <v>92.521246458923514</v>
      </c>
      <c r="L156" s="232">
        <v>1489</v>
      </c>
      <c r="M156" s="233">
        <v>86.974299065420553</v>
      </c>
    </row>
    <row r="157" spans="1:13" ht="15" x14ac:dyDescent="0.2">
      <c r="A157" s="228" t="s">
        <v>161</v>
      </c>
      <c r="B157" s="230">
        <v>95</v>
      </c>
      <c r="C157" s="229">
        <v>96.938775510204081</v>
      </c>
      <c r="D157" s="230">
        <v>93</v>
      </c>
      <c r="E157" s="229">
        <v>95.876288659793815</v>
      </c>
      <c r="F157" s="230">
        <v>103</v>
      </c>
      <c r="G157" s="229">
        <v>95.370370370370367</v>
      </c>
      <c r="H157" s="230">
        <v>84</v>
      </c>
      <c r="I157" s="229">
        <v>98.82352941176471</v>
      </c>
      <c r="J157" s="230">
        <v>93</v>
      </c>
      <c r="K157" s="229">
        <v>92.079207920792086</v>
      </c>
      <c r="L157" s="230">
        <v>90</v>
      </c>
      <c r="M157" s="229">
        <v>83.333333333333343</v>
      </c>
    </row>
    <row r="158" spans="1:13" ht="15" x14ac:dyDescent="0.2">
      <c r="A158" s="228" t="s">
        <v>162</v>
      </c>
      <c r="B158" s="230">
        <v>193</v>
      </c>
      <c r="C158" s="229">
        <v>96.984924623115575</v>
      </c>
      <c r="D158" s="230">
        <v>192</v>
      </c>
      <c r="E158" s="229">
        <v>92.307692307692307</v>
      </c>
      <c r="F158" s="230">
        <v>228</v>
      </c>
      <c r="G158" s="229">
        <v>92.682926829268297</v>
      </c>
      <c r="H158" s="230">
        <v>229</v>
      </c>
      <c r="I158" s="229">
        <v>96.21848739495799</v>
      </c>
      <c r="J158" s="230">
        <v>223</v>
      </c>
      <c r="K158" s="229">
        <v>94.893617021276597</v>
      </c>
      <c r="L158" s="230">
        <v>194</v>
      </c>
      <c r="M158" s="229">
        <v>91.079812206572768</v>
      </c>
    </row>
    <row r="159" spans="1:13" ht="15" x14ac:dyDescent="0.2">
      <c r="A159" s="228" t="s">
        <v>163</v>
      </c>
      <c r="B159" s="230">
        <v>106</v>
      </c>
      <c r="C159" s="229">
        <v>90.598290598290603</v>
      </c>
      <c r="D159" s="230">
        <v>115</v>
      </c>
      <c r="E159" s="229">
        <v>92</v>
      </c>
      <c r="F159" s="230">
        <v>109</v>
      </c>
      <c r="G159" s="229">
        <v>90.082644628099175</v>
      </c>
      <c r="H159" s="230">
        <v>135</v>
      </c>
      <c r="I159" s="229">
        <v>93.103448275862064</v>
      </c>
      <c r="J159" s="230">
        <v>117</v>
      </c>
      <c r="K159" s="229">
        <v>87.969924812030072</v>
      </c>
      <c r="L159" s="230">
        <v>114</v>
      </c>
      <c r="M159" s="229">
        <v>83.211678832116789</v>
      </c>
    </row>
    <row r="160" spans="1:13" ht="15" x14ac:dyDescent="0.2">
      <c r="A160" s="228" t="s">
        <v>164</v>
      </c>
      <c r="B160" s="230">
        <v>380</v>
      </c>
      <c r="C160" s="229">
        <v>95.71788413098237</v>
      </c>
      <c r="D160" s="230">
        <v>353</v>
      </c>
      <c r="E160" s="229">
        <v>93.88297872340425</v>
      </c>
      <c r="F160" s="230">
        <v>361</v>
      </c>
      <c r="G160" s="229">
        <v>94.010416666666657</v>
      </c>
      <c r="H160" s="230">
        <v>368</v>
      </c>
      <c r="I160" s="229">
        <v>92</v>
      </c>
      <c r="J160" s="230">
        <v>370</v>
      </c>
      <c r="K160" s="229">
        <v>90.024330900243314</v>
      </c>
      <c r="L160" s="230">
        <v>344</v>
      </c>
      <c r="M160" s="229">
        <v>82.296650717703344</v>
      </c>
    </row>
    <row r="161" spans="1:13" ht="15" x14ac:dyDescent="0.2">
      <c r="A161" s="228" t="s">
        <v>165</v>
      </c>
      <c r="B161" s="230">
        <v>114</v>
      </c>
      <c r="C161" s="229">
        <v>91.935483870967744</v>
      </c>
      <c r="D161" s="230">
        <v>128</v>
      </c>
      <c r="E161" s="229">
        <v>93.430656934306569</v>
      </c>
      <c r="F161" s="230">
        <v>139</v>
      </c>
      <c r="G161" s="229">
        <v>94.557823129251702</v>
      </c>
      <c r="H161" s="230">
        <v>110</v>
      </c>
      <c r="I161" s="229">
        <v>89.430894308943081</v>
      </c>
      <c r="J161" s="230">
        <v>133</v>
      </c>
      <c r="K161" s="229">
        <v>91.095890410958901</v>
      </c>
      <c r="L161" s="230">
        <v>117</v>
      </c>
      <c r="M161" s="229">
        <v>89.312977099236647</v>
      </c>
    </row>
    <row r="162" spans="1:13" ht="15" x14ac:dyDescent="0.2">
      <c r="A162" s="228" t="s">
        <v>166</v>
      </c>
      <c r="B162" s="230">
        <v>245</v>
      </c>
      <c r="C162" s="229">
        <v>93.511450381679381</v>
      </c>
      <c r="D162" s="230">
        <v>261</v>
      </c>
      <c r="E162" s="229">
        <v>94.909090909090907</v>
      </c>
      <c r="F162" s="230">
        <v>249</v>
      </c>
      <c r="G162" s="229">
        <v>95.038167938931295</v>
      </c>
      <c r="H162" s="230">
        <v>259</v>
      </c>
      <c r="I162" s="229">
        <v>92.5</v>
      </c>
      <c r="J162" s="230">
        <v>250</v>
      </c>
      <c r="K162" s="229">
        <v>91.911764705882348</v>
      </c>
      <c r="L162" s="230">
        <v>274</v>
      </c>
      <c r="M162" s="229">
        <v>92.567567567567565</v>
      </c>
    </row>
    <row r="163" spans="1:13" ht="15" x14ac:dyDescent="0.2">
      <c r="A163" s="228" t="s">
        <v>167</v>
      </c>
      <c r="B163" s="230">
        <v>163</v>
      </c>
      <c r="C163" s="229">
        <v>97.023809523809518</v>
      </c>
      <c r="D163" s="230">
        <v>166</v>
      </c>
      <c r="E163" s="229">
        <v>95.402298850574709</v>
      </c>
      <c r="F163" s="230">
        <v>186</v>
      </c>
      <c r="G163" s="229">
        <v>97.894736842105274</v>
      </c>
      <c r="H163" s="230">
        <v>194</v>
      </c>
      <c r="I163" s="229">
        <v>96.039603960396036</v>
      </c>
      <c r="J163" s="230">
        <v>220</v>
      </c>
      <c r="K163" s="229">
        <v>96.916299559471369</v>
      </c>
      <c r="L163" s="230">
        <v>172</v>
      </c>
      <c r="M163" s="229">
        <v>91.005291005290999</v>
      </c>
    </row>
    <row r="164" spans="1:13" ht="15" x14ac:dyDescent="0.2">
      <c r="A164" s="228" t="s">
        <v>168</v>
      </c>
      <c r="B164" s="230">
        <v>92</v>
      </c>
      <c r="C164" s="229">
        <v>96.84210526315789</v>
      </c>
      <c r="D164" s="230">
        <v>85</v>
      </c>
      <c r="E164" s="229">
        <v>91.397849462365585</v>
      </c>
      <c r="F164" s="230">
        <v>79</v>
      </c>
      <c r="G164" s="229">
        <v>89.772727272727266</v>
      </c>
      <c r="H164" s="230">
        <v>57</v>
      </c>
      <c r="I164" s="229">
        <v>87.692307692307693</v>
      </c>
      <c r="J164" s="230">
        <v>103</v>
      </c>
      <c r="K164" s="229">
        <v>91.150442477876098</v>
      </c>
      <c r="L164" s="230">
        <v>88</v>
      </c>
      <c r="M164" s="229">
        <v>90.721649484536087</v>
      </c>
    </row>
    <row r="165" spans="1:13" ht="15" x14ac:dyDescent="0.2">
      <c r="A165" s="228" t="s">
        <v>169</v>
      </c>
      <c r="B165" s="230">
        <v>108</v>
      </c>
      <c r="C165" s="229">
        <v>87.096774193548384</v>
      </c>
      <c r="D165" s="230">
        <v>120</v>
      </c>
      <c r="E165" s="229">
        <v>94.488188976377955</v>
      </c>
      <c r="F165" s="230">
        <v>104</v>
      </c>
      <c r="G165" s="229">
        <v>95.412844036697251</v>
      </c>
      <c r="H165" s="230">
        <v>138</v>
      </c>
      <c r="I165" s="229">
        <v>95.172413793103445</v>
      </c>
      <c r="J165" s="230">
        <v>124</v>
      </c>
      <c r="K165" s="229">
        <v>97.637795275590548</v>
      </c>
      <c r="L165" s="230">
        <v>96</v>
      </c>
      <c r="M165" s="229">
        <v>78.048780487804876</v>
      </c>
    </row>
    <row r="166" spans="1:13" ht="15.75" x14ac:dyDescent="0.25">
      <c r="A166" s="231" t="s">
        <v>170</v>
      </c>
      <c r="B166" s="232">
        <v>17741</v>
      </c>
      <c r="C166" s="233">
        <v>96.397522277765702</v>
      </c>
      <c r="D166" s="232">
        <v>18488</v>
      </c>
      <c r="E166" s="233">
        <v>96.876964996856003</v>
      </c>
      <c r="F166" s="232">
        <v>18828</v>
      </c>
      <c r="G166" s="233">
        <v>95.924189932749144</v>
      </c>
      <c r="H166" s="232">
        <v>17903</v>
      </c>
      <c r="I166" s="233">
        <v>95.605041119299372</v>
      </c>
      <c r="J166" s="232">
        <v>18801</v>
      </c>
      <c r="K166" s="233">
        <v>94.634318216137316</v>
      </c>
      <c r="L166" s="232">
        <v>17280</v>
      </c>
      <c r="M166" s="233">
        <v>90.442792839945568</v>
      </c>
    </row>
    <row r="167" spans="1:13" ht="15" x14ac:dyDescent="0.2">
      <c r="A167" s="228" t="s">
        <v>171</v>
      </c>
      <c r="B167" s="230">
        <v>450</v>
      </c>
      <c r="C167" s="229">
        <v>97.192224622030238</v>
      </c>
      <c r="D167" s="230">
        <v>424</v>
      </c>
      <c r="E167" s="229">
        <v>93.186813186813183</v>
      </c>
      <c r="F167" s="230">
        <v>468</v>
      </c>
      <c r="G167" s="229">
        <v>94.354838709677423</v>
      </c>
      <c r="H167" s="230">
        <v>474</v>
      </c>
      <c r="I167" s="229">
        <v>94.8</v>
      </c>
      <c r="J167" s="230">
        <v>457</v>
      </c>
      <c r="K167" s="229">
        <v>90.674603174603178</v>
      </c>
      <c r="L167" s="230">
        <v>478</v>
      </c>
      <c r="M167" s="229">
        <v>92.815533980582515</v>
      </c>
    </row>
    <row r="168" spans="1:13" ht="15" x14ac:dyDescent="0.2">
      <c r="A168" s="228" t="s">
        <v>172</v>
      </c>
      <c r="B168" s="230">
        <v>117</v>
      </c>
      <c r="C168" s="229">
        <v>96.694214876033058</v>
      </c>
      <c r="D168" s="230">
        <v>129</v>
      </c>
      <c r="E168" s="229">
        <v>92.805755395683448</v>
      </c>
      <c r="F168" s="230">
        <v>116</v>
      </c>
      <c r="G168" s="229">
        <v>87.878787878787875</v>
      </c>
      <c r="H168" s="230">
        <v>129</v>
      </c>
      <c r="I168" s="229">
        <v>85.430463576158942</v>
      </c>
      <c r="J168" s="230">
        <v>126</v>
      </c>
      <c r="K168" s="229">
        <v>86.301369863013704</v>
      </c>
      <c r="L168" s="230">
        <v>135</v>
      </c>
      <c r="M168" s="229">
        <v>91.21621621621621</v>
      </c>
    </row>
    <row r="169" spans="1:13" ht="15" x14ac:dyDescent="0.2">
      <c r="A169" s="228" t="s">
        <v>173</v>
      </c>
      <c r="B169" s="230">
        <v>986</v>
      </c>
      <c r="C169" s="229">
        <v>94.534995206136145</v>
      </c>
      <c r="D169" s="230">
        <v>1181</v>
      </c>
      <c r="E169" s="229">
        <v>96.251018744906276</v>
      </c>
      <c r="F169" s="230">
        <v>1132</v>
      </c>
      <c r="G169" s="229">
        <v>96.340425531914903</v>
      </c>
      <c r="H169" s="230">
        <v>1121</v>
      </c>
      <c r="I169" s="229">
        <v>96.471600688468158</v>
      </c>
      <c r="J169" s="230">
        <v>1090</v>
      </c>
      <c r="K169" s="229">
        <v>93.642611683848799</v>
      </c>
      <c r="L169" s="230">
        <v>942</v>
      </c>
      <c r="M169" s="229">
        <v>89.373814041745732</v>
      </c>
    </row>
    <row r="170" spans="1:13" ht="15" x14ac:dyDescent="0.2">
      <c r="A170" s="228" t="s">
        <v>174</v>
      </c>
      <c r="B170" s="230">
        <v>89</v>
      </c>
      <c r="C170" s="229">
        <v>95.6989247311828</v>
      </c>
      <c r="D170" s="230">
        <v>95</v>
      </c>
      <c r="E170" s="229">
        <v>98.958333333333343</v>
      </c>
      <c r="F170" s="230">
        <v>104</v>
      </c>
      <c r="G170" s="229">
        <v>95.412844036697251</v>
      </c>
      <c r="H170" s="230">
        <v>99</v>
      </c>
      <c r="I170" s="229">
        <v>92.523364485981304</v>
      </c>
      <c r="J170" s="230">
        <v>106</v>
      </c>
      <c r="K170" s="229">
        <v>95.495495495495504</v>
      </c>
      <c r="L170" s="230">
        <v>99</v>
      </c>
      <c r="M170" s="229">
        <v>89.189189189189193</v>
      </c>
    </row>
    <row r="171" spans="1:13" ht="15" x14ac:dyDescent="0.2">
      <c r="A171" s="228" t="s">
        <v>175</v>
      </c>
      <c r="B171" s="230">
        <v>15113</v>
      </c>
      <c r="C171" s="229">
        <v>96.760355976695053</v>
      </c>
      <c r="D171" s="230">
        <v>15605</v>
      </c>
      <c r="E171" s="229">
        <v>97.197134848956708</v>
      </c>
      <c r="F171" s="230">
        <v>15866</v>
      </c>
      <c r="G171" s="229">
        <v>96.338575505495172</v>
      </c>
      <c r="H171" s="230">
        <v>15055</v>
      </c>
      <c r="I171" s="229">
        <v>96.05691316276399</v>
      </c>
      <c r="J171" s="230">
        <v>15897</v>
      </c>
      <c r="K171" s="229">
        <v>95.197317204623033</v>
      </c>
      <c r="L171" s="230">
        <v>14632</v>
      </c>
      <c r="M171" s="229">
        <v>90.67922657411998</v>
      </c>
    </row>
    <row r="172" spans="1:13" ht="15" x14ac:dyDescent="0.2">
      <c r="A172" s="228" t="s">
        <v>176</v>
      </c>
      <c r="B172" s="230">
        <v>299</v>
      </c>
      <c r="C172" s="229">
        <v>92.857142857142861</v>
      </c>
      <c r="D172" s="230">
        <v>367</v>
      </c>
      <c r="E172" s="229">
        <v>92.676767676767682</v>
      </c>
      <c r="F172" s="230">
        <v>355</v>
      </c>
      <c r="G172" s="229">
        <v>90.330788804071247</v>
      </c>
      <c r="H172" s="230">
        <v>305</v>
      </c>
      <c r="I172" s="229">
        <v>87.142857142857139</v>
      </c>
      <c r="J172" s="230">
        <v>358</v>
      </c>
      <c r="K172" s="229">
        <v>94.960212201591503</v>
      </c>
      <c r="L172" s="230">
        <v>315</v>
      </c>
      <c r="M172" s="229">
        <v>84.905660377358487</v>
      </c>
    </row>
    <row r="173" spans="1:13" ht="15" x14ac:dyDescent="0.2">
      <c r="A173" s="228" t="s">
        <v>177</v>
      </c>
      <c r="B173" s="230">
        <v>179</v>
      </c>
      <c r="C173" s="229">
        <v>94.21052631578948</v>
      </c>
      <c r="D173" s="230">
        <v>171</v>
      </c>
      <c r="E173" s="229">
        <v>98.275862068965509</v>
      </c>
      <c r="F173" s="230">
        <v>196</v>
      </c>
      <c r="G173" s="229">
        <v>94.685990338164245</v>
      </c>
      <c r="H173" s="230">
        <v>189</v>
      </c>
      <c r="I173" s="229">
        <v>94.9748743718593</v>
      </c>
      <c r="J173" s="230">
        <v>207</v>
      </c>
      <c r="K173" s="229">
        <v>96.279069767441854</v>
      </c>
      <c r="L173" s="230">
        <v>190</v>
      </c>
      <c r="M173" s="229">
        <v>92.682926829268297</v>
      </c>
    </row>
    <row r="174" spans="1:13" ht="15" x14ac:dyDescent="0.2">
      <c r="A174" s="228" t="s">
        <v>178</v>
      </c>
      <c r="B174" s="230">
        <v>220</v>
      </c>
      <c r="C174" s="229">
        <v>94.420600858369099</v>
      </c>
      <c r="D174" s="230">
        <v>222</v>
      </c>
      <c r="E174" s="229">
        <v>97.368421052631575</v>
      </c>
      <c r="F174" s="230">
        <v>260</v>
      </c>
      <c r="G174" s="229">
        <v>95.588235294117652</v>
      </c>
      <c r="H174" s="230">
        <v>229</v>
      </c>
      <c r="I174" s="229">
        <v>95.416666666666671</v>
      </c>
      <c r="J174" s="230">
        <v>220</v>
      </c>
      <c r="K174" s="229">
        <v>88</v>
      </c>
      <c r="L174" s="230">
        <v>209</v>
      </c>
      <c r="M174" s="229">
        <v>90.476190476190482</v>
      </c>
    </row>
    <row r="175" spans="1:13" ht="15" x14ac:dyDescent="0.2">
      <c r="A175" s="228" t="s">
        <v>179</v>
      </c>
      <c r="B175" s="230">
        <v>73</v>
      </c>
      <c r="C175" s="229">
        <v>90.123456790123456</v>
      </c>
      <c r="D175" s="230">
        <v>60</v>
      </c>
      <c r="E175" s="229">
        <v>95.238095238095227</v>
      </c>
      <c r="F175" s="230">
        <v>58</v>
      </c>
      <c r="G175" s="229">
        <v>70.731707317073173</v>
      </c>
      <c r="H175" s="230">
        <v>45</v>
      </c>
      <c r="I175" s="229">
        <v>88.235294117647058</v>
      </c>
      <c r="J175" s="230">
        <v>72</v>
      </c>
      <c r="K175" s="229">
        <v>80</v>
      </c>
      <c r="L175" s="230">
        <v>62</v>
      </c>
      <c r="M175" s="229">
        <v>77.5</v>
      </c>
    </row>
    <row r="176" spans="1:13" ht="15" x14ac:dyDescent="0.2">
      <c r="A176" s="228" t="s">
        <v>180</v>
      </c>
      <c r="B176" s="230">
        <v>215</v>
      </c>
      <c r="C176" s="229">
        <v>89.958158995815893</v>
      </c>
      <c r="D176" s="230">
        <v>234</v>
      </c>
      <c r="E176" s="229">
        <v>93.227091633466131</v>
      </c>
      <c r="F176" s="230">
        <v>273</v>
      </c>
      <c r="G176" s="229">
        <v>93.174061433447093</v>
      </c>
      <c r="H176" s="230">
        <v>257</v>
      </c>
      <c r="I176" s="229">
        <v>87.713310580204777</v>
      </c>
      <c r="J176" s="230">
        <v>268</v>
      </c>
      <c r="K176" s="229">
        <v>86.173633440514479</v>
      </c>
      <c r="L176" s="230">
        <v>218</v>
      </c>
      <c r="M176" s="229">
        <v>85.490196078431367</v>
      </c>
    </row>
    <row r="177" spans="1:13" ht="15.75" x14ac:dyDescent="0.25">
      <c r="A177" s="231" t="s">
        <v>181</v>
      </c>
      <c r="B177" s="232">
        <v>2391</v>
      </c>
      <c r="C177" s="233">
        <v>87.872105843439911</v>
      </c>
      <c r="D177" s="232">
        <v>2493</v>
      </c>
      <c r="E177" s="233">
        <v>91.151736745886652</v>
      </c>
      <c r="F177" s="232">
        <v>2610</v>
      </c>
      <c r="G177" s="233">
        <v>89.598352214212156</v>
      </c>
      <c r="H177" s="232">
        <v>2659</v>
      </c>
      <c r="I177" s="233">
        <v>89.983079526226746</v>
      </c>
      <c r="J177" s="232">
        <v>2710</v>
      </c>
      <c r="K177" s="233">
        <v>87.645536869340233</v>
      </c>
      <c r="L177" s="232">
        <v>2572</v>
      </c>
      <c r="M177" s="233">
        <v>89.027345102111454</v>
      </c>
    </row>
    <row r="178" spans="1:13" ht="15" x14ac:dyDescent="0.2">
      <c r="A178" s="228" t="s">
        <v>182</v>
      </c>
      <c r="B178" s="230">
        <v>223</v>
      </c>
      <c r="C178" s="229">
        <v>92.916666666666671</v>
      </c>
      <c r="D178" s="230">
        <v>247</v>
      </c>
      <c r="E178" s="229">
        <v>96.862745098039213</v>
      </c>
      <c r="F178" s="230">
        <v>234</v>
      </c>
      <c r="G178" s="229">
        <v>90.697674418604649</v>
      </c>
      <c r="H178" s="230">
        <v>255</v>
      </c>
      <c r="I178" s="229">
        <v>88.235294117647058</v>
      </c>
      <c r="J178" s="230">
        <v>220</v>
      </c>
      <c r="K178" s="229">
        <v>73.333333333333329</v>
      </c>
      <c r="L178" s="230">
        <v>198</v>
      </c>
      <c r="M178" s="229">
        <v>74.436090225563916</v>
      </c>
    </row>
    <row r="179" spans="1:13" ht="15" x14ac:dyDescent="0.2">
      <c r="A179" s="228" t="s">
        <v>183</v>
      </c>
      <c r="B179" s="230">
        <v>50</v>
      </c>
      <c r="C179" s="229">
        <v>94.339622641509436</v>
      </c>
      <c r="D179" s="230">
        <v>48</v>
      </c>
      <c r="E179" s="229">
        <v>97.959183673469383</v>
      </c>
      <c r="F179" s="230">
        <v>53</v>
      </c>
      <c r="G179" s="229">
        <v>94.642857142857139</v>
      </c>
      <c r="H179" s="230">
        <v>42</v>
      </c>
      <c r="I179" s="229">
        <v>91.304347826086953</v>
      </c>
      <c r="J179" s="230">
        <v>38</v>
      </c>
      <c r="K179" s="229">
        <v>86.36363636363636</v>
      </c>
      <c r="L179" s="230">
        <v>50</v>
      </c>
      <c r="M179" s="229">
        <v>98.039215686274503</v>
      </c>
    </row>
    <row r="180" spans="1:13" ht="15" x14ac:dyDescent="0.2">
      <c r="A180" s="228" t="s">
        <v>184</v>
      </c>
      <c r="B180" s="230">
        <v>125</v>
      </c>
      <c r="C180" s="229">
        <v>67.934782608695656</v>
      </c>
      <c r="D180" s="230">
        <v>138</v>
      </c>
      <c r="E180" s="229">
        <v>82.142857142857139</v>
      </c>
      <c r="F180" s="230">
        <v>129</v>
      </c>
      <c r="G180" s="229">
        <v>67.89473684210526</v>
      </c>
      <c r="H180" s="230">
        <v>130</v>
      </c>
      <c r="I180" s="229">
        <v>71.823204419889507</v>
      </c>
      <c r="J180" s="230">
        <v>171</v>
      </c>
      <c r="K180" s="229">
        <v>81.818181818181827</v>
      </c>
      <c r="L180" s="230">
        <v>183</v>
      </c>
      <c r="M180" s="229">
        <v>93.367346938775512</v>
      </c>
    </row>
    <row r="181" spans="1:13" ht="15" x14ac:dyDescent="0.2">
      <c r="A181" s="228" t="s">
        <v>185</v>
      </c>
      <c r="B181" s="230">
        <v>105</v>
      </c>
      <c r="C181" s="229">
        <v>84</v>
      </c>
      <c r="D181" s="230">
        <v>81</v>
      </c>
      <c r="E181" s="229">
        <v>81.818181818181827</v>
      </c>
      <c r="F181" s="230">
        <v>98</v>
      </c>
      <c r="G181" s="229">
        <v>90.740740740740748</v>
      </c>
      <c r="H181" s="230">
        <v>124</v>
      </c>
      <c r="I181" s="229">
        <v>93.233082706766908</v>
      </c>
      <c r="J181" s="230">
        <v>124</v>
      </c>
      <c r="K181" s="229">
        <v>91.851851851851848</v>
      </c>
      <c r="L181" s="230">
        <v>96</v>
      </c>
      <c r="M181" s="229">
        <v>85.714285714285708</v>
      </c>
    </row>
    <row r="182" spans="1:13" ht="15" x14ac:dyDescent="0.2">
      <c r="A182" s="228" t="s">
        <v>186</v>
      </c>
      <c r="B182" s="230">
        <v>26</v>
      </c>
      <c r="C182" s="229">
        <v>96.296296296296291</v>
      </c>
      <c r="D182" s="230">
        <v>29</v>
      </c>
      <c r="E182" s="229">
        <v>100</v>
      </c>
      <c r="F182" s="230">
        <v>29</v>
      </c>
      <c r="G182" s="229">
        <v>93.548387096774192</v>
      </c>
      <c r="H182" s="230">
        <v>27</v>
      </c>
      <c r="I182" s="229">
        <v>90</v>
      </c>
      <c r="J182" s="230">
        <v>27</v>
      </c>
      <c r="K182" s="229">
        <v>84.375</v>
      </c>
      <c r="L182" s="230">
        <v>33</v>
      </c>
      <c r="M182" s="229">
        <v>82.5</v>
      </c>
    </row>
    <row r="183" spans="1:13" ht="15" x14ac:dyDescent="0.2">
      <c r="A183" s="228" t="s">
        <v>187</v>
      </c>
      <c r="B183" s="230">
        <v>56</v>
      </c>
      <c r="C183" s="229">
        <v>93.333333333333329</v>
      </c>
      <c r="D183" s="230">
        <v>59</v>
      </c>
      <c r="E183" s="229">
        <v>93.650793650793645</v>
      </c>
      <c r="F183" s="230">
        <v>63</v>
      </c>
      <c r="G183" s="229">
        <v>92.64705882352942</v>
      </c>
      <c r="H183" s="230">
        <v>57</v>
      </c>
      <c r="I183" s="229">
        <v>95</v>
      </c>
      <c r="J183" s="230">
        <v>49</v>
      </c>
      <c r="K183" s="229">
        <v>87.5</v>
      </c>
      <c r="L183" s="230">
        <v>52</v>
      </c>
      <c r="M183" s="229">
        <v>91.228070175438589</v>
      </c>
    </row>
    <row r="184" spans="1:13" ht="15" x14ac:dyDescent="0.2">
      <c r="A184" s="228" t="s">
        <v>188</v>
      </c>
      <c r="B184" s="230">
        <v>80</v>
      </c>
      <c r="C184" s="229">
        <v>89.887640449438194</v>
      </c>
      <c r="D184" s="230">
        <v>76</v>
      </c>
      <c r="E184" s="229">
        <v>97.435897435897431</v>
      </c>
      <c r="F184" s="230">
        <v>104</v>
      </c>
      <c r="G184" s="229">
        <v>96.296296296296291</v>
      </c>
      <c r="H184" s="230">
        <v>84</v>
      </c>
      <c r="I184" s="229">
        <v>95.454545454545453</v>
      </c>
      <c r="J184" s="230">
        <v>80</v>
      </c>
      <c r="K184" s="229">
        <v>88.888888888888886</v>
      </c>
      <c r="L184" s="230">
        <v>91</v>
      </c>
      <c r="M184" s="229">
        <v>91</v>
      </c>
    </row>
    <row r="185" spans="1:13" ht="15" x14ac:dyDescent="0.2">
      <c r="A185" s="228" t="s">
        <v>189</v>
      </c>
      <c r="B185" s="230">
        <v>72</v>
      </c>
      <c r="C185" s="229">
        <v>92.307692307692307</v>
      </c>
      <c r="D185" s="230">
        <v>67</v>
      </c>
      <c r="E185" s="229">
        <v>90.540540540540533</v>
      </c>
      <c r="F185" s="230">
        <v>71</v>
      </c>
      <c r="G185" s="229">
        <v>83.529411764705884</v>
      </c>
      <c r="H185" s="230">
        <v>81</v>
      </c>
      <c r="I185" s="229">
        <v>89.010989010989007</v>
      </c>
      <c r="J185" s="230">
        <v>87</v>
      </c>
      <c r="K185" s="229">
        <v>91.578947368421055</v>
      </c>
      <c r="L185" s="230">
        <v>63</v>
      </c>
      <c r="M185" s="229">
        <v>87.5</v>
      </c>
    </row>
    <row r="186" spans="1:13" ht="15" x14ac:dyDescent="0.2">
      <c r="A186" s="228" t="s">
        <v>190</v>
      </c>
      <c r="B186" s="230">
        <v>47</v>
      </c>
      <c r="C186" s="229">
        <v>61.038961038961034</v>
      </c>
      <c r="D186" s="230">
        <v>67</v>
      </c>
      <c r="E186" s="229">
        <v>83.75</v>
      </c>
      <c r="F186" s="230">
        <v>82</v>
      </c>
      <c r="G186" s="229">
        <v>93.181818181818173</v>
      </c>
      <c r="H186" s="230">
        <v>66</v>
      </c>
      <c r="I186" s="229">
        <v>90.410958904109577</v>
      </c>
      <c r="J186" s="230">
        <v>85</v>
      </c>
      <c r="K186" s="229">
        <v>95.50561797752809</v>
      </c>
      <c r="L186" s="230">
        <v>77</v>
      </c>
      <c r="M186" s="229">
        <v>91.666666666666657</v>
      </c>
    </row>
    <row r="187" spans="1:13" ht="15" x14ac:dyDescent="0.2">
      <c r="A187" s="228" t="s">
        <v>191</v>
      </c>
      <c r="B187" s="230">
        <v>102</v>
      </c>
      <c r="C187" s="229">
        <v>95.327102803738313</v>
      </c>
      <c r="D187" s="230">
        <v>118</v>
      </c>
      <c r="E187" s="229">
        <v>89.393939393939391</v>
      </c>
      <c r="F187" s="230">
        <v>128</v>
      </c>
      <c r="G187" s="229">
        <v>93.430656934306569</v>
      </c>
      <c r="H187" s="230">
        <v>109</v>
      </c>
      <c r="I187" s="229">
        <v>86.507936507936506</v>
      </c>
      <c r="J187" s="230">
        <v>118</v>
      </c>
      <c r="K187" s="229">
        <v>78.145695364238406</v>
      </c>
      <c r="L187" s="230">
        <v>103</v>
      </c>
      <c r="M187" s="229">
        <v>81.746031746031747</v>
      </c>
    </row>
    <row r="188" spans="1:13" ht="15" x14ac:dyDescent="0.2">
      <c r="A188" s="228" t="s">
        <v>192</v>
      </c>
      <c r="B188" s="230">
        <v>69</v>
      </c>
      <c r="C188" s="229">
        <v>98.571428571428584</v>
      </c>
      <c r="D188" s="230">
        <v>55</v>
      </c>
      <c r="E188" s="229">
        <v>100</v>
      </c>
      <c r="F188" s="230">
        <v>80</v>
      </c>
      <c r="G188" s="229">
        <v>91.954022988505741</v>
      </c>
      <c r="H188" s="230">
        <v>83</v>
      </c>
      <c r="I188" s="229">
        <v>94.318181818181827</v>
      </c>
      <c r="J188" s="230">
        <v>62</v>
      </c>
      <c r="K188" s="229">
        <v>92.537313432835816</v>
      </c>
      <c r="L188" s="230">
        <v>67</v>
      </c>
      <c r="M188" s="229">
        <v>88.157894736842096</v>
      </c>
    </row>
    <row r="189" spans="1:13" ht="15" x14ac:dyDescent="0.2">
      <c r="A189" s="228" t="s">
        <v>193</v>
      </c>
      <c r="B189" s="230">
        <v>44</v>
      </c>
      <c r="C189" s="229">
        <v>95.652173913043484</v>
      </c>
      <c r="D189" s="230">
        <v>45</v>
      </c>
      <c r="E189" s="229">
        <v>100</v>
      </c>
      <c r="F189" s="230">
        <v>42</v>
      </c>
      <c r="G189" s="229">
        <v>91.304347826086953</v>
      </c>
      <c r="H189" s="230">
        <v>34</v>
      </c>
      <c r="I189" s="229">
        <v>97.142857142857139</v>
      </c>
      <c r="J189" s="230">
        <v>41</v>
      </c>
      <c r="K189" s="229">
        <v>93.181818181818173</v>
      </c>
      <c r="L189" s="230">
        <v>50</v>
      </c>
      <c r="M189" s="229">
        <v>92.592592592592595</v>
      </c>
    </row>
    <row r="190" spans="1:13" ht="15" x14ac:dyDescent="0.2">
      <c r="A190" s="228" t="s">
        <v>194</v>
      </c>
      <c r="B190" s="230">
        <v>129</v>
      </c>
      <c r="C190" s="229">
        <v>96.268656716417908</v>
      </c>
      <c r="D190" s="230">
        <v>126</v>
      </c>
      <c r="E190" s="229">
        <v>90</v>
      </c>
      <c r="F190" s="230">
        <v>123</v>
      </c>
      <c r="G190" s="229">
        <v>92.481203007518801</v>
      </c>
      <c r="H190" s="230">
        <v>123</v>
      </c>
      <c r="I190" s="229">
        <v>87.857142857142861</v>
      </c>
      <c r="J190" s="230">
        <v>139</v>
      </c>
      <c r="K190" s="229">
        <v>84.756097560975604</v>
      </c>
      <c r="L190" s="230">
        <v>109</v>
      </c>
      <c r="M190" s="229">
        <v>77.857142857142861</v>
      </c>
    </row>
    <row r="191" spans="1:13" ht="15" x14ac:dyDescent="0.2">
      <c r="A191" s="228" t="s">
        <v>195</v>
      </c>
      <c r="B191" s="230">
        <v>184</v>
      </c>
      <c r="C191" s="229">
        <v>95.336787564766837</v>
      </c>
      <c r="D191" s="230">
        <v>149</v>
      </c>
      <c r="E191" s="229">
        <v>93.125</v>
      </c>
      <c r="F191" s="230">
        <v>186</v>
      </c>
      <c r="G191" s="229">
        <v>93.467336683417088</v>
      </c>
      <c r="H191" s="230">
        <v>189</v>
      </c>
      <c r="I191" s="229">
        <v>93.103448275862064</v>
      </c>
      <c r="J191" s="230">
        <v>198</v>
      </c>
      <c r="K191" s="229">
        <v>86.842105263157904</v>
      </c>
      <c r="L191" s="230">
        <v>179</v>
      </c>
      <c r="M191" s="229">
        <v>90.404040404040416</v>
      </c>
    </row>
    <row r="192" spans="1:13" ht="15" x14ac:dyDescent="0.2">
      <c r="A192" s="228" t="s">
        <v>197</v>
      </c>
      <c r="B192" s="230">
        <v>96</v>
      </c>
      <c r="C192" s="229">
        <v>76.19047619047619</v>
      </c>
      <c r="D192" s="230">
        <v>86</v>
      </c>
      <c r="E192" s="229">
        <v>74.137931034482762</v>
      </c>
      <c r="F192" s="230">
        <v>101</v>
      </c>
      <c r="G192" s="229">
        <v>68.243243243243242</v>
      </c>
      <c r="H192" s="230">
        <v>116</v>
      </c>
      <c r="I192" s="229">
        <v>76.821192052980138</v>
      </c>
      <c r="J192" s="230">
        <v>111</v>
      </c>
      <c r="K192" s="229">
        <v>85.384615384615387</v>
      </c>
      <c r="L192" s="230">
        <v>127</v>
      </c>
      <c r="M192" s="229">
        <v>94.074074074074076</v>
      </c>
    </row>
    <row r="193" spans="1:13" ht="15" x14ac:dyDescent="0.2">
      <c r="A193" s="228" t="s">
        <v>198</v>
      </c>
      <c r="B193" s="230">
        <v>57</v>
      </c>
      <c r="C193" s="229">
        <v>89.0625</v>
      </c>
      <c r="D193" s="230">
        <v>66</v>
      </c>
      <c r="E193" s="229">
        <v>90.410958904109577</v>
      </c>
      <c r="F193" s="230">
        <v>96</v>
      </c>
      <c r="G193" s="229">
        <v>97.959183673469383</v>
      </c>
      <c r="H193" s="230">
        <v>70</v>
      </c>
      <c r="I193" s="229">
        <v>86.419753086419746</v>
      </c>
      <c r="J193" s="230">
        <v>79</v>
      </c>
      <c r="K193" s="229">
        <v>92.941176470588232</v>
      </c>
      <c r="L193" s="230">
        <v>57</v>
      </c>
      <c r="M193" s="229">
        <v>93.442622950819683</v>
      </c>
    </row>
    <row r="194" spans="1:13" ht="15" x14ac:dyDescent="0.2">
      <c r="A194" s="228" t="s">
        <v>199</v>
      </c>
      <c r="B194" s="230">
        <v>77</v>
      </c>
      <c r="C194" s="229">
        <v>100</v>
      </c>
      <c r="D194" s="230">
        <v>70</v>
      </c>
      <c r="E194" s="229">
        <v>94.594594594594597</v>
      </c>
      <c r="F194" s="230">
        <v>69</v>
      </c>
      <c r="G194" s="229">
        <v>93.243243243243242</v>
      </c>
      <c r="H194" s="230">
        <v>74</v>
      </c>
      <c r="I194" s="229">
        <v>93.670886075949369</v>
      </c>
      <c r="J194" s="230">
        <v>67</v>
      </c>
      <c r="K194" s="229">
        <v>89.333333333333329</v>
      </c>
      <c r="L194" s="230">
        <v>42</v>
      </c>
      <c r="M194" s="229">
        <v>91.304347826086953</v>
      </c>
    </row>
    <row r="195" spans="1:13" ht="15" x14ac:dyDescent="0.2">
      <c r="A195" s="228" t="s">
        <v>200</v>
      </c>
      <c r="B195" s="230">
        <v>116</v>
      </c>
      <c r="C195" s="229">
        <v>80.555555555555557</v>
      </c>
      <c r="D195" s="230">
        <v>154</v>
      </c>
      <c r="E195" s="229">
        <v>89.017341040462426</v>
      </c>
      <c r="F195" s="230">
        <v>124</v>
      </c>
      <c r="G195" s="229">
        <v>95.384615384615387</v>
      </c>
      <c r="H195" s="230">
        <v>126</v>
      </c>
      <c r="I195" s="229">
        <v>95.454545454545453</v>
      </c>
      <c r="J195" s="230">
        <v>101</v>
      </c>
      <c r="K195" s="229">
        <v>79.527559055118118</v>
      </c>
      <c r="L195" s="230">
        <v>94</v>
      </c>
      <c r="M195" s="229">
        <v>82.456140350877192</v>
      </c>
    </row>
    <row r="196" spans="1:13" ht="15" x14ac:dyDescent="0.2">
      <c r="A196" s="228" t="s">
        <v>201</v>
      </c>
      <c r="B196" s="230">
        <v>53</v>
      </c>
      <c r="C196" s="229">
        <v>88.333333333333329</v>
      </c>
      <c r="D196" s="230">
        <v>46</v>
      </c>
      <c r="E196" s="229">
        <v>92</v>
      </c>
      <c r="F196" s="230">
        <v>67</v>
      </c>
      <c r="G196" s="229">
        <v>98.529411764705884</v>
      </c>
      <c r="H196" s="230">
        <v>56</v>
      </c>
      <c r="I196" s="229">
        <v>91.803278688524586</v>
      </c>
      <c r="J196" s="230">
        <v>60</v>
      </c>
      <c r="K196" s="229">
        <v>90.909090909090907</v>
      </c>
      <c r="L196" s="230">
        <v>50</v>
      </c>
      <c r="M196" s="229">
        <v>89.285714285714292</v>
      </c>
    </row>
    <row r="197" spans="1:13" ht="15" x14ac:dyDescent="0.2">
      <c r="A197" s="228" t="s">
        <v>202</v>
      </c>
      <c r="B197" s="230">
        <v>76</v>
      </c>
      <c r="C197" s="229">
        <v>77.551020408163268</v>
      </c>
      <c r="D197" s="230">
        <v>105</v>
      </c>
      <c r="E197" s="229">
        <v>88.235294117647058</v>
      </c>
      <c r="F197" s="230">
        <v>105</v>
      </c>
      <c r="G197" s="229">
        <v>91.304347826086953</v>
      </c>
      <c r="H197" s="230">
        <v>119</v>
      </c>
      <c r="I197" s="229">
        <v>89.473684210526315</v>
      </c>
      <c r="J197" s="230">
        <v>115</v>
      </c>
      <c r="K197" s="229">
        <v>89.84375</v>
      </c>
      <c r="L197" s="230">
        <v>114</v>
      </c>
      <c r="M197" s="229">
        <v>89.0625</v>
      </c>
    </row>
    <row r="198" spans="1:13" ht="15" x14ac:dyDescent="0.2">
      <c r="A198" s="228" t="s">
        <v>203</v>
      </c>
      <c r="B198" s="230">
        <v>59</v>
      </c>
      <c r="C198" s="229">
        <v>76.623376623376629</v>
      </c>
      <c r="D198" s="230">
        <v>54</v>
      </c>
      <c r="E198" s="229">
        <v>88.52459016393442</v>
      </c>
      <c r="F198" s="230">
        <v>53</v>
      </c>
      <c r="G198" s="229">
        <v>85.483870967741936</v>
      </c>
      <c r="H198" s="230">
        <v>62</v>
      </c>
      <c r="I198" s="229">
        <v>92.537313432835816</v>
      </c>
      <c r="J198" s="230">
        <v>53</v>
      </c>
      <c r="K198" s="229">
        <v>86.885245901639337</v>
      </c>
      <c r="L198" s="230">
        <v>52</v>
      </c>
      <c r="M198" s="229">
        <v>92.857142857142861</v>
      </c>
    </row>
    <row r="199" spans="1:13" ht="15" x14ac:dyDescent="0.2">
      <c r="A199" s="228" t="s">
        <v>204</v>
      </c>
      <c r="B199" s="230">
        <v>520</v>
      </c>
      <c r="C199" s="229">
        <v>93.693693693693689</v>
      </c>
      <c r="D199" s="230">
        <v>555</v>
      </c>
      <c r="E199" s="229">
        <v>94.871794871794862</v>
      </c>
      <c r="F199" s="230">
        <v>538</v>
      </c>
      <c r="G199" s="229">
        <v>92.281303602058316</v>
      </c>
      <c r="H199" s="230">
        <v>579</v>
      </c>
      <c r="I199" s="229">
        <v>94.918032786885249</v>
      </c>
      <c r="J199" s="230">
        <v>621</v>
      </c>
      <c r="K199" s="229">
        <v>95.245398773006144</v>
      </c>
      <c r="L199" s="230">
        <v>644</v>
      </c>
      <c r="M199" s="229">
        <v>94.985250737463119</v>
      </c>
    </row>
    <row r="200" spans="1:13" ht="15.75" x14ac:dyDescent="0.25">
      <c r="A200" s="231" t="s">
        <v>205</v>
      </c>
      <c r="B200" s="232">
        <v>4105</v>
      </c>
      <c r="C200" s="233">
        <v>85.201328352013277</v>
      </c>
      <c r="D200" s="232">
        <v>3981</v>
      </c>
      <c r="E200" s="233">
        <v>82.765072765072773</v>
      </c>
      <c r="F200" s="232">
        <v>4161</v>
      </c>
      <c r="G200" s="233">
        <v>82.789494627934729</v>
      </c>
      <c r="H200" s="232">
        <v>4274</v>
      </c>
      <c r="I200" s="233">
        <v>80.885692657077968</v>
      </c>
      <c r="J200" s="232">
        <v>4357</v>
      </c>
      <c r="K200" s="233">
        <v>81.408819133034385</v>
      </c>
      <c r="L200" s="232">
        <v>4485</v>
      </c>
      <c r="M200" s="233">
        <v>83.800448430493262</v>
      </c>
    </row>
    <row r="201" spans="1:13" ht="15.75" x14ac:dyDescent="0.25">
      <c r="A201" s="231" t="s">
        <v>206</v>
      </c>
      <c r="B201" s="232">
        <v>2657</v>
      </c>
      <c r="C201" s="233">
        <v>86.745021221025141</v>
      </c>
      <c r="D201" s="232">
        <v>2706</v>
      </c>
      <c r="E201" s="233">
        <v>87.914230019493175</v>
      </c>
      <c r="F201" s="232">
        <v>2775</v>
      </c>
      <c r="G201" s="233">
        <v>86.4216754905014</v>
      </c>
      <c r="H201" s="232">
        <v>2904</v>
      </c>
      <c r="I201" s="233">
        <v>86.095463978654024</v>
      </c>
      <c r="J201" s="232">
        <v>3007</v>
      </c>
      <c r="K201" s="233">
        <v>87.540029112081513</v>
      </c>
      <c r="L201" s="232">
        <v>3075</v>
      </c>
      <c r="M201" s="233">
        <v>87.333143993183754</v>
      </c>
    </row>
    <row r="202" spans="1:13" ht="15" x14ac:dyDescent="0.2">
      <c r="A202" s="228" t="s">
        <v>207</v>
      </c>
      <c r="B202" s="230">
        <v>90</v>
      </c>
      <c r="C202" s="229">
        <v>85.714285714285708</v>
      </c>
      <c r="D202" s="230">
        <v>91</v>
      </c>
      <c r="E202" s="229">
        <v>88.349514563106794</v>
      </c>
      <c r="F202" s="230">
        <v>88</v>
      </c>
      <c r="G202" s="229">
        <v>72.131147540983605</v>
      </c>
      <c r="H202" s="230">
        <v>77</v>
      </c>
      <c r="I202" s="229">
        <v>70.642201834862391</v>
      </c>
      <c r="J202" s="230">
        <v>85</v>
      </c>
      <c r="K202" s="229">
        <v>75.892857142857139</v>
      </c>
      <c r="L202" s="230">
        <v>95</v>
      </c>
      <c r="M202" s="229">
        <v>86.36363636363636</v>
      </c>
    </row>
    <row r="203" spans="1:13" ht="15" x14ac:dyDescent="0.2">
      <c r="A203" s="228" t="s">
        <v>208</v>
      </c>
      <c r="B203" s="230">
        <v>954</v>
      </c>
      <c r="C203" s="229">
        <v>91.642651296829968</v>
      </c>
      <c r="D203" s="230">
        <v>912</v>
      </c>
      <c r="E203" s="229">
        <v>94.214876033057848</v>
      </c>
      <c r="F203" s="230">
        <v>917</v>
      </c>
      <c r="G203" s="229">
        <v>91.791791791791795</v>
      </c>
      <c r="H203" s="230">
        <v>967</v>
      </c>
      <c r="I203" s="229">
        <v>92.095238095238102</v>
      </c>
      <c r="J203" s="230">
        <v>972</v>
      </c>
      <c r="K203" s="229">
        <v>91.698113207547166</v>
      </c>
      <c r="L203" s="230">
        <v>1013</v>
      </c>
      <c r="M203" s="229">
        <v>91.097122302158269</v>
      </c>
    </row>
    <row r="204" spans="1:13" ht="15" x14ac:dyDescent="0.2">
      <c r="A204" s="228" t="s">
        <v>209</v>
      </c>
      <c r="B204" s="230">
        <v>91</v>
      </c>
      <c r="C204" s="229">
        <v>83.486238532110093</v>
      </c>
      <c r="D204" s="230">
        <v>90</v>
      </c>
      <c r="E204" s="229">
        <v>82.568807339449549</v>
      </c>
      <c r="F204" s="230">
        <v>92</v>
      </c>
      <c r="G204" s="229">
        <v>85.18518518518519</v>
      </c>
      <c r="H204" s="230">
        <v>95</v>
      </c>
      <c r="I204" s="229">
        <v>90.476190476190482</v>
      </c>
      <c r="J204" s="230">
        <v>101</v>
      </c>
      <c r="K204" s="229">
        <v>90.178571428571431</v>
      </c>
      <c r="L204" s="230">
        <v>132</v>
      </c>
      <c r="M204" s="229">
        <v>94.964028776978409</v>
      </c>
    </row>
    <row r="205" spans="1:13" ht="15" x14ac:dyDescent="0.2">
      <c r="A205" s="228" t="s">
        <v>210</v>
      </c>
      <c r="B205" s="230">
        <v>53</v>
      </c>
      <c r="C205" s="229">
        <v>81.538461538461533</v>
      </c>
      <c r="D205" s="230">
        <v>48</v>
      </c>
      <c r="E205" s="229">
        <v>88.888888888888886</v>
      </c>
      <c r="F205" s="230">
        <v>56</v>
      </c>
      <c r="G205" s="229">
        <v>86.15384615384616</v>
      </c>
      <c r="H205" s="230">
        <v>57</v>
      </c>
      <c r="I205" s="229">
        <v>85.074626865671647</v>
      </c>
      <c r="J205" s="230">
        <v>63</v>
      </c>
      <c r="K205" s="229">
        <v>85.13513513513513</v>
      </c>
      <c r="L205" s="230">
        <v>72</v>
      </c>
      <c r="M205" s="229">
        <v>85.714285714285708</v>
      </c>
    </row>
    <row r="206" spans="1:13" ht="15" x14ac:dyDescent="0.2">
      <c r="A206" s="228" t="s">
        <v>211</v>
      </c>
      <c r="B206" s="230">
        <v>44</v>
      </c>
      <c r="C206" s="229">
        <v>89.795918367346943</v>
      </c>
      <c r="D206" s="230">
        <v>45</v>
      </c>
      <c r="E206" s="229">
        <v>91.83673469387756</v>
      </c>
      <c r="F206" s="230">
        <v>41</v>
      </c>
      <c r="G206" s="229">
        <v>85.416666666666657</v>
      </c>
      <c r="H206" s="230">
        <v>51</v>
      </c>
      <c r="I206" s="229">
        <v>85</v>
      </c>
      <c r="J206" s="230">
        <v>54</v>
      </c>
      <c r="K206" s="229">
        <v>83.07692307692308</v>
      </c>
      <c r="L206" s="230">
        <v>62</v>
      </c>
      <c r="M206" s="229">
        <v>82.666666666666671</v>
      </c>
    </row>
    <row r="207" spans="1:13" ht="15" x14ac:dyDescent="0.2">
      <c r="A207" s="228" t="s">
        <v>212</v>
      </c>
      <c r="B207" s="230">
        <v>39</v>
      </c>
      <c r="C207" s="229">
        <v>100</v>
      </c>
      <c r="D207" s="230">
        <v>50</v>
      </c>
      <c r="E207" s="229">
        <v>98.039215686274503</v>
      </c>
      <c r="F207" s="230">
        <v>35</v>
      </c>
      <c r="G207" s="229">
        <v>81.395348837209298</v>
      </c>
      <c r="H207" s="230">
        <v>43</v>
      </c>
      <c r="I207" s="229">
        <v>91.489361702127653</v>
      </c>
      <c r="J207" s="230">
        <v>37</v>
      </c>
      <c r="K207" s="229">
        <v>90.243902439024396</v>
      </c>
      <c r="L207" s="230">
        <v>36</v>
      </c>
      <c r="M207" s="229">
        <v>85.714285714285708</v>
      </c>
    </row>
    <row r="208" spans="1:13" ht="15" x14ac:dyDescent="0.2">
      <c r="A208" s="228" t="s">
        <v>213</v>
      </c>
      <c r="B208" s="230">
        <v>263</v>
      </c>
      <c r="C208" s="229">
        <v>97.047970479704787</v>
      </c>
      <c r="D208" s="230">
        <v>287</v>
      </c>
      <c r="E208" s="229">
        <v>94.407894736842096</v>
      </c>
      <c r="F208" s="230">
        <v>307</v>
      </c>
      <c r="G208" s="229">
        <v>92.749244712990944</v>
      </c>
      <c r="H208" s="230">
        <v>306</v>
      </c>
      <c r="I208" s="229">
        <v>88.95348837209302</v>
      </c>
      <c r="J208" s="230">
        <v>286</v>
      </c>
      <c r="K208" s="229">
        <v>90.220820189274448</v>
      </c>
      <c r="L208" s="230">
        <v>321</v>
      </c>
      <c r="M208" s="229">
        <v>91.193181818181827</v>
      </c>
    </row>
    <row r="209" spans="1:13" ht="15" x14ac:dyDescent="0.2">
      <c r="A209" s="228" t="s">
        <v>214</v>
      </c>
      <c r="B209" s="230">
        <v>69</v>
      </c>
      <c r="C209" s="229">
        <v>57.983193277310932</v>
      </c>
      <c r="D209" s="230">
        <v>63</v>
      </c>
      <c r="E209" s="229">
        <v>58.878504672897193</v>
      </c>
      <c r="F209" s="230">
        <v>83</v>
      </c>
      <c r="G209" s="229">
        <v>75.454545454545453</v>
      </c>
      <c r="H209" s="230">
        <v>88</v>
      </c>
      <c r="I209" s="229">
        <v>64.705882352941174</v>
      </c>
      <c r="J209" s="230">
        <v>95</v>
      </c>
      <c r="K209" s="229">
        <v>68.345323741007192</v>
      </c>
      <c r="L209" s="230">
        <v>97</v>
      </c>
      <c r="M209" s="229">
        <v>68.794326241134755</v>
      </c>
    </row>
    <row r="210" spans="1:13" ht="15" x14ac:dyDescent="0.2">
      <c r="A210" s="228" t="s">
        <v>215</v>
      </c>
      <c r="B210" s="230">
        <v>204</v>
      </c>
      <c r="C210" s="229">
        <v>85.355648535564853</v>
      </c>
      <c r="D210" s="230">
        <v>206</v>
      </c>
      <c r="E210" s="229">
        <v>90.350877192982466</v>
      </c>
      <c r="F210" s="230">
        <v>197</v>
      </c>
      <c r="G210" s="229">
        <v>85.281385281385283</v>
      </c>
      <c r="H210" s="230">
        <v>218</v>
      </c>
      <c r="I210" s="229">
        <v>83.524904214559399</v>
      </c>
      <c r="J210" s="230">
        <v>249</v>
      </c>
      <c r="K210" s="229">
        <v>89.891696750902526</v>
      </c>
      <c r="L210" s="230">
        <v>230</v>
      </c>
      <c r="M210" s="229">
        <v>89.84375</v>
      </c>
    </row>
    <row r="211" spans="1:13" ht="15" x14ac:dyDescent="0.2">
      <c r="A211" s="228" t="s">
        <v>216</v>
      </c>
      <c r="B211" s="230">
        <v>170</v>
      </c>
      <c r="C211" s="229">
        <v>96.590909090909093</v>
      </c>
      <c r="D211" s="230">
        <v>173</v>
      </c>
      <c r="E211" s="229">
        <v>89.175257731958766</v>
      </c>
      <c r="F211" s="230">
        <v>174</v>
      </c>
      <c r="G211" s="229">
        <v>89.690721649484544</v>
      </c>
      <c r="H211" s="230">
        <v>188</v>
      </c>
      <c r="I211" s="229">
        <v>88.262910798122064</v>
      </c>
      <c r="J211" s="230">
        <v>190</v>
      </c>
      <c r="K211" s="229">
        <v>87.962962962962962</v>
      </c>
      <c r="L211" s="230">
        <v>180</v>
      </c>
      <c r="M211" s="229">
        <v>86.124401913875602</v>
      </c>
    </row>
    <row r="212" spans="1:13" ht="15" x14ac:dyDescent="0.2">
      <c r="A212" s="228" t="s">
        <v>217</v>
      </c>
      <c r="B212" s="230">
        <v>185</v>
      </c>
      <c r="C212" s="229">
        <v>82.589285714285708</v>
      </c>
      <c r="D212" s="230">
        <v>198</v>
      </c>
      <c r="E212" s="229">
        <v>80.487804878048792</v>
      </c>
      <c r="F212" s="230">
        <v>160</v>
      </c>
      <c r="G212" s="229">
        <v>69.868995633187765</v>
      </c>
      <c r="H212" s="230">
        <v>156</v>
      </c>
      <c r="I212" s="229">
        <v>73.584905660377359</v>
      </c>
      <c r="J212" s="230">
        <v>210</v>
      </c>
      <c r="K212" s="229">
        <v>84.677419354838719</v>
      </c>
      <c r="L212" s="230">
        <v>198</v>
      </c>
      <c r="M212" s="229">
        <v>87.610619469026545</v>
      </c>
    </row>
    <row r="213" spans="1:13" ht="15" x14ac:dyDescent="0.2">
      <c r="A213" s="228" t="s">
        <v>218</v>
      </c>
      <c r="B213" s="230">
        <v>30</v>
      </c>
      <c r="C213" s="229">
        <v>85.714285714285708</v>
      </c>
      <c r="D213" s="230">
        <v>38</v>
      </c>
      <c r="E213" s="229">
        <v>95</v>
      </c>
      <c r="F213" s="230">
        <v>31</v>
      </c>
      <c r="G213" s="229">
        <v>93.939393939393938</v>
      </c>
      <c r="H213" s="230">
        <v>26</v>
      </c>
      <c r="I213" s="229">
        <v>78.787878787878782</v>
      </c>
      <c r="J213" s="230">
        <v>28</v>
      </c>
      <c r="K213" s="229">
        <v>93.333333333333329</v>
      </c>
      <c r="L213" s="230">
        <v>30</v>
      </c>
      <c r="M213" s="229">
        <v>93.75</v>
      </c>
    </row>
    <row r="214" spans="1:13" ht="15" x14ac:dyDescent="0.2">
      <c r="A214" s="228" t="s">
        <v>219</v>
      </c>
      <c r="B214" s="230">
        <v>84</v>
      </c>
      <c r="C214" s="229">
        <v>54.901960784313729</v>
      </c>
      <c r="D214" s="230">
        <v>109</v>
      </c>
      <c r="E214" s="229">
        <v>71.710526315789465</v>
      </c>
      <c r="F214" s="230">
        <v>138</v>
      </c>
      <c r="G214" s="229">
        <v>86.25</v>
      </c>
      <c r="H214" s="230">
        <v>162</v>
      </c>
      <c r="I214" s="229">
        <v>90</v>
      </c>
      <c r="J214" s="230">
        <v>150</v>
      </c>
      <c r="K214" s="229">
        <v>83.333333333333343</v>
      </c>
      <c r="L214" s="230">
        <v>152</v>
      </c>
      <c r="M214" s="229">
        <v>75.621890547263675</v>
      </c>
    </row>
    <row r="215" spans="1:13" ht="15" x14ac:dyDescent="0.2">
      <c r="A215" s="228" t="s">
        <v>220</v>
      </c>
      <c r="B215" s="230">
        <v>46</v>
      </c>
      <c r="C215" s="229">
        <v>97.872340425531917</v>
      </c>
      <c r="D215" s="230">
        <v>36</v>
      </c>
      <c r="E215" s="229">
        <v>85.714285714285708</v>
      </c>
      <c r="F215" s="230">
        <v>53</v>
      </c>
      <c r="G215" s="229">
        <v>89.830508474576277</v>
      </c>
      <c r="H215" s="230">
        <v>58</v>
      </c>
      <c r="I215" s="229">
        <v>93.548387096774192</v>
      </c>
      <c r="J215" s="230">
        <v>57</v>
      </c>
      <c r="K215" s="229">
        <v>93.442622950819683</v>
      </c>
      <c r="L215" s="230">
        <v>59</v>
      </c>
      <c r="M215" s="229">
        <v>96.721311475409834</v>
      </c>
    </row>
    <row r="216" spans="1:13" ht="15" x14ac:dyDescent="0.2">
      <c r="A216" s="228" t="s">
        <v>221</v>
      </c>
      <c r="B216" s="230">
        <v>40</v>
      </c>
      <c r="C216" s="229">
        <v>85.106382978723403</v>
      </c>
      <c r="D216" s="230">
        <v>28</v>
      </c>
      <c r="E216" s="229">
        <v>52.830188679245282</v>
      </c>
      <c r="F216" s="230">
        <v>50</v>
      </c>
      <c r="G216" s="229">
        <v>71.428571428571431</v>
      </c>
      <c r="H216" s="230">
        <v>45</v>
      </c>
      <c r="I216" s="229">
        <v>70.3125</v>
      </c>
      <c r="J216" s="230">
        <v>48</v>
      </c>
      <c r="K216" s="229">
        <v>78.688524590163937</v>
      </c>
      <c r="L216" s="230">
        <v>30</v>
      </c>
      <c r="M216" s="229">
        <v>62.5</v>
      </c>
    </row>
    <row r="217" spans="1:13" ht="15" x14ac:dyDescent="0.2">
      <c r="A217" s="228" t="s">
        <v>222</v>
      </c>
      <c r="B217" s="230">
        <v>41</v>
      </c>
      <c r="C217" s="229">
        <v>80.392156862745097</v>
      </c>
      <c r="D217" s="230">
        <v>42</v>
      </c>
      <c r="E217" s="229">
        <v>93.333333333333329</v>
      </c>
      <c r="F217" s="230">
        <v>45</v>
      </c>
      <c r="G217" s="229">
        <v>95.744680851063833</v>
      </c>
      <c r="H217" s="230">
        <v>42</v>
      </c>
      <c r="I217" s="229">
        <v>79.245283018867923</v>
      </c>
      <c r="J217" s="230">
        <v>44</v>
      </c>
      <c r="K217" s="229">
        <v>91.666666666666657</v>
      </c>
      <c r="L217" s="230">
        <v>52</v>
      </c>
      <c r="M217" s="229">
        <v>89.65517241379311</v>
      </c>
    </row>
    <row r="218" spans="1:13" ht="15" x14ac:dyDescent="0.2">
      <c r="A218" s="228" t="s">
        <v>223</v>
      </c>
      <c r="B218" s="230">
        <v>196</v>
      </c>
      <c r="C218" s="229">
        <v>92.890995260663516</v>
      </c>
      <c r="D218" s="230">
        <v>207</v>
      </c>
      <c r="E218" s="229">
        <v>93.243243243243242</v>
      </c>
      <c r="F218" s="230">
        <v>229</v>
      </c>
      <c r="G218" s="229">
        <v>87.739463601532563</v>
      </c>
      <c r="H218" s="230">
        <v>222</v>
      </c>
      <c r="I218" s="229">
        <v>85.714285714285708</v>
      </c>
      <c r="J218" s="230">
        <v>236</v>
      </c>
      <c r="K218" s="229">
        <v>83.392226148409904</v>
      </c>
      <c r="L218" s="230">
        <v>207</v>
      </c>
      <c r="M218" s="229">
        <v>83.132530120481931</v>
      </c>
    </row>
    <row r="219" spans="1:13" ht="15" x14ac:dyDescent="0.2">
      <c r="A219" s="228" t="s">
        <v>224</v>
      </c>
      <c r="B219" s="230">
        <v>58</v>
      </c>
      <c r="C219" s="229">
        <v>70.731707317073173</v>
      </c>
      <c r="D219" s="230">
        <v>83</v>
      </c>
      <c r="E219" s="229">
        <v>74.774774774774784</v>
      </c>
      <c r="F219" s="230">
        <v>79</v>
      </c>
      <c r="G219" s="229">
        <v>78.21782178217822</v>
      </c>
      <c r="H219" s="230">
        <v>103</v>
      </c>
      <c r="I219" s="229">
        <v>87.288135593220346</v>
      </c>
      <c r="J219" s="230">
        <v>102</v>
      </c>
      <c r="K219" s="229">
        <v>91.891891891891902</v>
      </c>
      <c r="L219" s="230">
        <v>109</v>
      </c>
      <c r="M219" s="229">
        <v>86.507936507936506</v>
      </c>
    </row>
    <row r="220" spans="1:13" ht="15.75" x14ac:dyDescent="0.25">
      <c r="A220" s="231" t="s">
        <v>225</v>
      </c>
      <c r="B220" s="232">
        <v>1448</v>
      </c>
      <c r="C220" s="233">
        <v>82.507122507122517</v>
      </c>
      <c r="D220" s="232">
        <v>1275</v>
      </c>
      <c r="E220" s="233">
        <v>73.61431870669746</v>
      </c>
      <c r="F220" s="232">
        <v>1386</v>
      </c>
      <c r="G220" s="233">
        <v>76.363636363636374</v>
      </c>
      <c r="H220" s="232">
        <v>1370</v>
      </c>
      <c r="I220" s="233">
        <v>71.6902145473574</v>
      </c>
      <c r="J220" s="232">
        <v>1350</v>
      </c>
      <c r="K220" s="233">
        <v>70.422535211267601</v>
      </c>
      <c r="L220" s="232">
        <v>1410</v>
      </c>
      <c r="M220" s="233">
        <v>77.007099945385036</v>
      </c>
    </row>
    <row r="221" spans="1:13" ht="15" x14ac:dyDescent="0.2">
      <c r="A221" s="228" t="s">
        <v>226</v>
      </c>
      <c r="B221" s="230">
        <v>82</v>
      </c>
      <c r="C221" s="229">
        <v>96.470588235294116</v>
      </c>
      <c r="D221" s="230">
        <v>60</v>
      </c>
      <c r="E221" s="229">
        <v>89.552238805970148</v>
      </c>
      <c r="F221" s="230">
        <v>58</v>
      </c>
      <c r="G221" s="229">
        <v>69.047619047619051</v>
      </c>
      <c r="H221" s="230">
        <v>55</v>
      </c>
      <c r="I221" s="229">
        <v>56.12244897959183</v>
      </c>
      <c r="J221" s="230">
        <v>52</v>
      </c>
      <c r="K221" s="229">
        <v>71.232876712328761</v>
      </c>
      <c r="L221" s="230">
        <v>40</v>
      </c>
      <c r="M221" s="229">
        <v>56.338028169014088</v>
      </c>
    </row>
    <row r="222" spans="1:13" ht="15" x14ac:dyDescent="0.2">
      <c r="A222" s="228" t="s">
        <v>227</v>
      </c>
      <c r="B222" s="230">
        <v>72</v>
      </c>
      <c r="C222" s="229">
        <v>88.888888888888886</v>
      </c>
      <c r="D222" s="230">
        <v>66</v>
      </c>
      <c r="E222" s="229">
        <v>82.5</v>
      </c>
      <c r="F222" s="230">
        <v>66</v>
      </c>
      <c r="G222" s="229">
        <v>89.189189189189193</v>
      </c>
      <c r="H222" s="230">
        <v>74</v>
      </c>
      <c r="I222" s="229">
        <v>77.89473684210526</v>
      </c>
      <c r="J222" s="230">
        <v>53</v>
      </c>
      <c r="K222" s="229">
        <v>66.25</v>
      </c>
      <c r="L222" s="230">
        <v>72</v>
      </c>
      <c r="M222" s="229">
        <v>84.705882352941174</v>
      </c>
    </row>
    <row r="223" spans="1:13" ht="15" x14ac:dyDescent="0.2">
      <c r="A223" s="228" t="s">
        <v>228</v>
      </c>
      <c r="B223" s="230">
        <v>61</v>
      </c>
      <c r="C223" s="229">
        <v>83.561643835616437</v>
      </c>
      <c r="D223" s="230">
        <v>41</v>
      </c>
      <c r="E223" s="229">
        <v>68.333333333333329</v>
      </c>
      <c r="F223" s="230">
        <v>29</v>
      </c>
      <c r="G223" s="229">
        <v>47.540983606557376</v>
      </c>
      <c r="H223" s="230">
        <v>34</v>
      </c>
      <c r="I223" s="229">
        <v>58.620689655172406</v>
      </c>
      <c r="J223" s="230">
        <v>48</v>
      </c>
      <c r="K223" s="229">
        <v>69.565217391304344</v>
      </c>
      <c r="L223" s="230">
        <v>39</v>
      </c>
      <c r="M223" s="229">
        <v>67.241379310344826</v>
      </c>
    </row>
    <row r="224" spans="1:13" ht="15" x14ac:dyDescent="0.2">
      <c r="A224" s="228" t="s">
        <v>229</v>
      </c>
      <c r="B224" s="230">
        <v>212</v>
      </c>
      <c r="C224" s="229">
        <v>92.173913043478265</v>
      </c>
      <c r="D224" s="230">
        <v>156</v>
      </c>
      <c r="E224" s="229">
        <v>71.889400921658989</v>
      </c>
      <c r="F224" s="230">
        <v>161</v>
      </c>
      <c r="G224" s="229">
        <v>78.155339805825236</v>
      </c>
      <c r="H224" s="230">
        <v>173</v>
      </c>
      <c r="I224" s="229">
        <v>71.784232365145229</v>
      </c>
      <c r="J224" s="230">
        <v>148</v>
      </c>
      <c r="K224" s="229">
        <v>69.811320754716974</v>
      </c>
      <c r="L224" s="230">
        <v>187</v>
      </c>
      <c r="M224" s="229">
        <v>83.111111111111114</v>
      </c>
    </row>
    <row r="225" spans="1:13" ht="15" x14ac:dyDescent="0.2">
      <c r="A225" s="228" t="s">
        <v>230</v>
      </c>
      <c r="B225" s="230">
        <v>94</v>
      </c>
      <c r="C225" s="229">
        <v>77.049180327868854</v>
      </c>
      <c r="D225" s="230">
        <v>73</v>
      </c>
      <c r="E225" s="229">
        <v>69.523809523809518</v>
      </c>
      <c r="F225" s="230">
        <v>60</v>
      </c>
      <c r="G225" s="229">
        <v>64.516129032258064</v>
      </c>
      <c r="H225" s="230">
        <v>63</v>
      </c>
      <c r="I225" s="229">
        <v>63</v>
      </c>
      <c r="J225" s="230">
        <v>63</v>
      </c>
      <c r="K225" s="229">
        <v>62.376237623762378</v>
      </c>
      <c r="L225" s="230">
        <v>93</v>
      </c>
      <c r="M225" s="229">
        <v>83.78378378378379</v>
      </c>
    </row>
    <row r="226" spans="1:13" ht="15" x14ac:dyDescent="0.2">
      <c r="A226" s="228" t="s">
        <v>231</v>
      </c>
      <c r="B226" s="230">
        <v>70</v>
      </c>
      <c r="C226" s="229">
        <v>87.5</v>
      </c>
      <c r="D226" s="230">
        <v>55</v>
      </c>
      <c r="E226" s="229">
        <v>73.333333333333329</v>
      </c>
      <c r="F226" s="230">
        <v>80</v>
      </c>
      <c r="G226" s="229">
        <v>91.954022988505741</v>
      </c>
      <c r="H226" s="230">
        <v>78</v>
      </c>
      <c r="I226" s="229">
        <v>79.591836734693871</v>
      </c>
      <c r="J226" s="230">
        <v>76</v>
      </c>
      <c r="K226" s="229">
        <v>82.608695652173907</v>
      </c>
      <c r="L226" s="230">
        <v>86</v>
      </c>
      <c r="M226" s="229">
        <v>94.505494505494497</v>
      </c>
    </row>
    <row r="227" spans="1:13" ht="15" x14ac:dyDescent="0.2">
      <c r="A227" s="228" t="s">
        <v>232</v>
      </c>
      <c r="B227" s="230">
        <v>88</v>
      </c>
      <c r="C227" s="229">
        <v>89.795918367346943</v>
      </c>
      <c r="D227" s="230">
        <v>86</v>
      </c>
      <c r="E227" s="229">
        <v>84.313725490196077</v>
      </c>
      <c r="F227" s="230">
        <v>91</v>
      </c>
      <c r="G227" s="229">
        <v>91</v>
      </c>
      <c r="H227" s="230">
        <v>93</v>
      </c>
      <c r="I227" s="229">
        <v>77.5</v>
      </c>
      <c r="J227" s="230">
        <v>85</v>
      </c>
      <c r="K227" s="229">
        <v>80.952380952380949</v>
      </c>
      <c r="L227" s="230">
        <v>82</v>
      </c>
      <c r="M227" s="229">
        <v>80.392156862745097</v>
      </c>
    </row>
    <row r="228" spans="1:13" ht="15" x14ac:dyDescent="0.2">
      <c r="A228" s="228" t="s">
        <v>233</v>
      </c>
      <c r="B228" s="230">
        <v>60</v>
      </c>
      <c r="C228" s="229">
        <v>75.949367088607602</v>
      </c>
      <c r="D228" s="230">
        <v>29</v>
      </c>
      <c r="E228" s="229">
        <v>49.152542372881356</v>
      </c>
      <c r="F228" s="230">
        <v>71</v>
      </c>
      <c r="G228" s="229">
        <v>83.529411764705884</v>
      </c>
      <c r="H228" s="230">
        <v>63</v>
      </c>
      <c r="I228" s="229">
        <v>90</v>
      </c>
      <c r="J228" s="230">
        <v>76</v>
      </c>
      <c r="K228" s="229">
        <v>82.608695652173907</v>
      </c>
      <c r="L228" s="230">
        <v>48</v>
      </c>
      <c r="M228" s="229">
        <v>73.846153846153854</v>
      </c>
    </row>
    <row r="229" spans="1:13" ht="15" x14ac:dyDescent="0.2">
      <c r="A229" s="228" t="s">
        <v>234</v>
      </c>
      <c r="B229" s="230">
        <v>84</v>
      </c>
      <c r="C229" s="229">
        <v>61.764705882352942</v>
      </c>
      <c r="D229" s="230">
        <v>88</v>
      </c>
      <c r="E229" s="229">
        <v>50.574712643678168</v>
      </c>
      <c r="F229" s="230">
        <v>91</v>
      </c>
      <c r="G229" s="229">
        <v>50.276243093922659</v>
      </c>
      <c r="H229" s="230">
        <v>99</v>
      </c>
      <c r="I229" s="229">
        <v>50</v>
      </c>
      <c r="J229" s="230">
        <v>101</v>
      </c>
      <c r="K229" s="229">
        <v>54.3010752688172</v>
      </c>
      <c r="L229" s="230">
        <v>117</v>
      </c>
      <c r="M229" s="229">
        <v>89.312977099236647</v>
      </c>
    </row>
    <row r="230" spans="1:13" ht="15" x14ac:dyDescent="0.2">
      <c r="A230" s="228" t="s">
        <v>235</v>
      </c>
      <c r="B230" s="230">
        <v>26</v>
      </c>
      <c r="C230" s="229">
        <v>70.270270270270274</v>
      </c>
      <c r="D230" s="230">
        <v>33</v>
      </c>
      <c r="E230" s="229">
        <v>84.615384615384613</v>
      </c>
      <c r="F230" s="230">
        <v>42</v>
      </c>
      <c r="G230" s="229">
        <v>85.714285714285708</v>
      </c>
      <c r="H230" s="230">
        <v>40</v>
      </c>
      <c r="I230" s="229">
        <v>85.106382978723403</v>
      </c>
      <c r="J230" s="230">
        <v>54</v>
      </c>
      <c r="K230" s="229">
        <v>80.597014925373131</v>
      </c>
      <c r="L230" s="230">
        <v>37</v>
      </c>
      <c r="M230" s="229">
        <v>69.811320754716974</v>
      </c>
    </row>
    <row r="231" spans="1:13" ht="15" x14ac:dyDescent="0.2">
      <c r="A231" s="228" t="s">
        <v>236</v>
      </c>
      <c r="B231" s="230">
        <v>119</v>
      </c>
      <c r="C231" s="229">
        <v>88.148148148148152</v>
      </c>
      <c r="D231" s="230">
        <v>116</v>
      </c>
      <c r="E231" s="229">
        <v>76.821192052980138</v>
      </c>
      <c r="F231" s="230">
        <v>133</v>
      </c>
      <c r="G231" s="229">
        <v>75.568181818181827</v>
      </c>
      <c r="H231" s="230">
        <v>116</v>
      </c>
      <c r="I231" s="229">
        <v>67.052023121387279</v>
      </c>
      <c r="J231" s="230">
        <v>104</v>
      </c>
      <c r="K231" s="229">
        <v>68.421052631578945</v>
      </c>
      <c r="L231" s="230">
        <v>108</v>
      </c>
      <c r="M231" s="229">
        <v>73.972602739726028</v>
      </c>
    </row>
    <row r="232" spans="1:13" ht="15" x14ac:dyDescent="0.2">
      <c r="A232" s="228" t="s">
        <v>237</v>
      </c>
      <c r="B232" s="230">
        <v>166</v>
      </c>
      <c r="C232" s="229">
        <v>90.217391304347828</v>
      </c>
      <c r="D232" s="230">
        <v>162</v>
      </c>
      <c r="E232" s="229">
        <v>93.641618497109818</v>
      </c>
      <c r="F232" s="230">
        <v>128</v>
      </c>
      <c r="G232" s="229">
        <v>79.012345679012341</v>
      </c>
      <c r="H232" s="230">
        <v>124</v>
      </c>
      <c r="I232" s="229">
        <v>73.80952380952381</v>
      </c>
      <c r="J232" s="230">
        <v>115</v>
      </c>
      <c r="K232" s="229">
        <v>63.888888888888886</v>
      </c>
      <c r="L232" s="230">
        <v>115</v>
      </c>
      <c r="M232" s="229">
        <v>60.846560846560848</v>
      </c>
    </row>
    <row r="233" spans="1:13" ht="15" x14ac:dyDescent="0.2">
      <c r="A233" s="228" t="s">
        <v>238</v>
      </c>
      <c r="B233" s="230">
        <v>50</v>
      </c>
      <c r="C233" s="229">
        <v>86.206896551724128</v>
      </c>
      <c r="D233" s="230">
        <v>39</v>
      </c>
      <c r="E233" s="229">
        <v>63.934426229508205</v>
      </c>
      <c r="F233" s="230">
        <v>65</v>
      </c>
      <c r="G233" s="229">
        <v>83.333333333333343</v>
      </c>
      <c r="H233" s="230">
        <v>63</v>
      </c>
      <c r="I233" s="229">
        <v>94.029850746268664</v>
      </c>
      <c r="J233" s="230">
        <v>60</v>
      </c>
      <c r="K233" s="229">
        <v>83.333333333333343</v>
      </c>
      <c r="L233" s="230">
        <v>62</v>
      </c>
      <c r="M233" s="229">
        <v>81.578947368421055</v>
      </c>
    </row>
    <row r="234" spans="1:13" ht="15" x14ac:dyDescent="0.2">
      <c r="A234" s="228" t="s">
        <v>239</v>
      </c>
      <c r="B234" s="230">
        <v>222</v>
      </c>
      <c r="C234" s="229">
        <v>77.083333333333343</v>
      </c>
      <c r="D234" s="230">
        <v>237</v>
      </c>
      <c r="E234" s="229">
        <v>75.477707006369428</v>
      </c>
      <c r="F234" s="230">
        <v>254</v>
      </c>
      <c r="G234" s="229">
        <v>79.375</v>
      </c>
      <c r="H234" s="230">
        <v>223</v>
      </c>
      <c r="I234" s="229">
        <v>74.086378737541523</v>
      </c>
      <c r="J234" s="230">
        <v>261</v>
      </c>
      <c r="K234" s="229">
        <v>71.117166212534059</v>
      </c>
      <c r="L234" s="230">
        <v>268</v>
      </c>
      <c r="M234" s="229">
        <v>73.829201101928376</v>
      </c>
    </row>
    <row r="235" spans="1:13" ht="15" x14ac:dyDescent="0.2">
      <c r="A235" s="228" t="s">
        <v>240</v>
      </c>
      <c r="B235" s="230">
        <v>42</v>
      </c>
      <c r="C235" s="229">
        <v>60.869565217391312</v>
      </c>
      <c r="D235" s="230">
        <v>34</v>
      </c>
      <c r="E235" s="229">
        <v>61.818181818181813</v>
      </c>
      <c r="F235" s="230">
        <v>57</v>
      </c>
      <c r="G235" s="229">
        <v>96.610169491525426</v>
      </c>
      <c r="H235" s="230">
        <v>72</v>
      </c>
      <c r="I235" s="229">
        <v>93.506493506493499</v>
      </c>
      <c r="J235" s="230">
        <v>54</v>
      </c>
      <c r="K235" s="229">
        <v>78.260869565217391</v>
      </c>
      <c r="L235" s="230">
        <v>56</v>
      </c>
      <c r="M235" s="229">
        <v>86.15384615384616</v>
      </c>
    </row>
    <row r="236" spans="1:13" ht="15.75" x14ac:dyDescent="0.25">
      <c r="A236" s="231" t="s">
        <v>241</v>
      </c>
      <c r="B236" s="232">
        <v>4806</v>
      </c>
      <c r="C236" s="233">
        <v>84.702150158618267</v>
      </c>
      <c r="D236" s="232">
        <v>4725</v>
      </c>
      <c r="E236" s="233">
        <v>83.895596590909093</v>
      </c>
      <c r="F236" s="232">
        <v>5094</v>
      </c>
      <c r="G236" s="233">
        <v>84.184432325235505</v>
      </c>
      <c r="H236" s="232">
        <v>5192</v>
      </c>
      <c r="I236" s="233">
        <v>82.609387430389816</v>
      </c>
      <c r="J236" s="232">
        <v>5154</v>
      </c>
      <c r="K236" s="233">
        <v>83.115626511852923</v>
      </c>
      <c r="L236" s="232">
        <v>4915</v>
      </c>
      <c r="M236" s="233">
        <v>82.053422370617696</v>
      </c>
    </row>
    <row r="237" spans="1:13" ht="15.75" x14ac:dyDescent="0.25">
      <c r="A237" s="231" t="s">
        <v>242</v>
      </c>
      <c r="B237" s="232">
        <v>2263</v>
      </c>
      <c r="C237" s="233">
        <v>84.440298507462686</v>
      </c>
      <c r="D237" s="232">
        <v>2298</v>
      </c>
      <c r="E237" s="233">
        <v>85.90654205607477</v>
      </c>
      <c r="F237" s="232">
        <v>2355</v>
      </c>
      <c r="G237" s="233">
        <v>85.980284775465492</v>
      </c>
      <c r="H237" s="232">
        <v>2362</v>
      </c>
      <c r="I237" s="233">
        <v>82.674133706685339</v>
      </c>
      <c r="J237" s="232">
        <v>2382</v>
      </c>
      <c r="K237" s="233">
        <v>81.968341362697871</v>
      </c>
      <c r="L237" s="232">
        <v>2359</v>
      </c>
      <c r="M237" s="233">
        <v>81.037444177258678</v>
      </c>
    </row>
    <row r="238" spans="1:13" ht="15" x14ac:dyDescent="0.2">
      <c r="A238" s="228" t="s">
        <v>243</v>
      </c>
      <c r="B238" s="230">
        <v>118</v>
      </c>
      <c r="C238" s="229">
        <v>95.161290322580655</v>
      </c>
      <c r="D238" s="230">
        <v>96</v>
      </c>
      <c r="E238" s="229">
        <v>84.955752212389385</v>
      </c>
      <c r="F238" s="230">
        <v>120</v>
      </c>
      <c r="G238" s="229">
        <v>96.774193548387103</v>
      </c>
      <c r="H238" s="230">
        <v>109</v>
      </c>
      <c r="I238" s="229">
        <v>85.15625</v>
      </c>
      <c r="J238" s="230">
        <v>87</v>
      </c>
      <c r="K238" s="229">
        <v>77.678571428571431</v>
      </c>
      <c r="L238" s="230">
        <v>111</v>
      </c>
      <c r="M238" s="229">
        <v>80.434782608695656</v>
      </c>
    </row>
    <row r="239" spans="1:13" ht="15" x14ac:dyDescent="0.2">
      <c r="A239" s="228" t="s">
        <v>244</v>
      </c>
      <c r="B239" s="230">
        <v>56</v>
      </c>
      <c r="C239" s="229">
        <v>72.727272727272734</v>
      </c>
      <c r="D239" s="230">
        <v>43</v>
      </c>
      <c r="E239" s="229">
        <v>78.181818181818187</v>
      </c>
      <c r="F239" s="230">
        <v>53</v>
      </c>
      <c r="G239" s="229">
        <v>65.432098765432102</v>
      </c>
      <c r="H239" s="230">
        <v>53</v>
      </c>
      <c r="I239" s="229">
        <v>57.608695652173914</v>
      </c>
      <c r="J239" s="230">
        <v>57</v>
      </c>
      <c r="K239" s="229">
        <v>63.333333333333329</v>
      </c>
      <c r="L239" s="230">
        <v>62</v>
      </c>
      <c r="M239" s="229">
        <v>86.111111111111114</v>
      </c>
    </row>
    <row r="240" spans="1:13" ht="15" x14ac:dyDescent="0.2">
      <c r="A240" s="228" t="s">
        <v>245</v>
      </c>
      <c r="B240" s="230">
        <v>268</v>
      </c>
      <c r="C240" s="229">
        <v>87.296416938110752</v>
      </c>
      <c r="D240" s="230">
        <v>304</v>
      </c>
      <c r="E240" s="229">
        <v>91.017964071856284</v>
      </c>
      <c r="F240" s="230">
        <v>347</v>
      </c>
      <c r="G240" s="229">
        <v>91.798941798941797</v>
      </c>
      <c r="H240" s="230">
        <v>326</v>
      </c>
      <c r="I240" s="229">
        <v>90.304709141274245</v>
      </c>
      <c r="J240" s="230">
        <v>332</v>
      </c>
      <c r="K240" s="229">
        <v>86.010362694300511</v>
      </c>
      <c r="L240" s="230">
        <v>266</v>
      </c>
      <c r="M240" s="229">
        <v>74.509803921568633</v>
      </c>
    </row>
    <row r="241" spans="1:13" ht="15" x14ac:dyDescent="0.2">
      <c r="A241" s="228" t="s">
        <v>246</v>
      </c>
      <c r="B241" s="230">
        <v>151</v>
      </c>
      <c r="C241" s="229">
        <v>88.823529411764696</v>
      </c>
      <c r="D241" s="230">
        <v>173</v>
      </c>
      <c r="E241" s="229">
        <v>95.054945054945051</v>
      </c>
      <c r="F241" s="230">
        <v>148</v>
      </c>
      <c r="G241" s="229">
        <v>94.871794871794862</v>
      </c>
      <c r="H241" s="230">
        <v>163</v>
      </c>
      <c r="I241" s="229">
        <v>96.449704142011839</v>
      </c>
      <c r="J241" s="230">
        <v>178</v>
      </c>
      <c r="K241" s="229">
        <v>90.35532994923858</v>
      </c>
      <c r="L241" s="230">
        <v>161</v>
      </c>
      <c r="M241" s="229">
        <v>88.950276243093924</v>
      </c>
    </row>
    <row r="242" spans="1:13" ht="15" x14ac:dyDescent="0.2">
      <c r="A242" s="228" t="s">
        <v>247</v>
      </c>
      <c r="B242" s="230">
        <v>1062</v>
      </c>
      <c r="C242" s="229">
        <v>85.922330097087368</v>
      </c>
      <c r="D242" s="230">
        <v>1087</v>
      </c>
      <c r="E242" s="229">
        <v>87.661290322580641</v>
      </c>
      <c r="F242" s="230">
        <v>1136</v>
      </c>
      <c r="G242" s="229">
        <v>89.519306540583131</v>
      </c>
      <c r="H242" s="230">
        <v>1125</v>
      </c>
      <c r="I242" s="229">
        <v>86.273006134969322</v>
      </c>
      <c r="J242" s="230">
        <v>1095</v>
      </c>
      <c r="K242" s="229">
        <v>82.579185520361989</v>
      </c>
      <c r="L242" s="230">
        <v>1125</v>
      </c>
      <c r="M242" s="229">
        <v>82.417582417582409</v>
      </c>
    </row>
    <row r="243" spans="1:13" ht="15" x14ac:dyDescent="0.2">
      <c r="A243" s="228" t="s">
        <v>248</v>
      </c>
      <c r="B243" s="230">
        <v>119</v>
      </c>
      <c r="C243" s="229">
        <v>90.839694656488547</v>
      </c>
      <c r="D243" s="230">
        <v>108</v>
      </c>
      <c r="E243" s="229">
        <v>88.52459016393442</v>
      </c>
      <c r="F243" s="230">
        <v>112</v>
      </c>
      <c r="G243" s="229">
        <v>80</v>
      </c>
      <c r="H243" s="230">
        <v>82</v>
      </c>
      <c r="I243" s="229">
        <v>68.333333333333329</v>
      </c>
      <c r="J243" s="230">
        <v>91</v>
      </c>
      <c r="K243" s="229">
        <v>64.08450704225352</v>
      </c>
      <c r="L243" s="230">
        <v>97</v>
      </c>
      <c r="M243" s="229">
        <v>66.438356164383563</v>
      </c>
    </row>
    <row r="244" spans="1:13" ht="15" x14ac:dyDescent="0.2">
      <c r="A244" s="228" t="s">
        <v>249</v>
      </c>
      <c r="B244" s="230">
        <v>174</v>
      </c>
      <c r="C244" s="229">
        <v>87.437185929648237</v>
      </c>
      <c r="D244" s="230">
        <v>192</v>
      </c>
      <c r="E244" s="229">
        <v>84.955752212389385</v>
      </c>
      <c r="F244" s="230">
        <v>179</v>
      </c>
      <c r="G244" s="229">
        <v>85.645933014354071</v>
      </c>
      <c r="H244" s="230">
        <v>197</v>
      </c>
      <c r="I244" s="229">
        <v>90.78341013824884</v>
      </c>
      <c r="J244" s="230">
        <v>209</v>
      </c>
      <c r="K244" s="229">
        <v>92.888888888888886</v>
      </c>
      <c r="L244" s="230">
        <v>195</v>
      </c>
      <c r="M244" s="229">
        <v>88.63636363636364</v>
      </c>
    </row>
    <row r="245" spans="1:13" ht="15" x14ac:dyDescent="0.2">
      <c r="A245" s="228" t="s">
        <v>250</v>
      </c>
      <c r="B245" s="230">
        <v>94</v>
      </c>
      <c r="C245" s="229">
        <v>68.613138686131393</v>
      </c>
      <c r="D245" s="230">
        <v>76</v>
      </c>
      <c r="E245" s="229">
        <v>62.809917355371901</v>
      </c>
      <c r="F245" s="230">
        <v>95</v>
      </c>
      <c r="G245" s="229">
        <v>66.43356643356644</v>
      </c>
      <c r="H245" s="230">
        <v>97</v>
      </c>
      <c r="I245" s="229">
        <v>69.7841726618705</v>
      </c>
      <c r="J245" s="230">
        <v>107</v>
      </c>
      <c r="K245" s="229">
        <v>77.536231884057969</v>
      </c>
      <c r="L245" s="230">
        <v>105</v>
      </c>
      <c r="M245" s="229">
        <v>71.428571428571431</v>
      </c>
    </row>
    <row r="246" spans="1:13" ht="15" x14ac:dyDescent="0.2">
      <c r="A246" s="228" t="s">
        <v>251</v>
      </c>
      <c r="B246" s="230">
        <v>132</v>
      </c>
      <c r="C246" s="229">
        <v>91.666666666666657</v>
      </c>
      <c r="D246" s="230">
        <v>111</v>
      </c>
      <c r="E246" s="229">
        <v>88.8</v>
      </c>
      <c r="F246" s="230">
        <v>88</v>
      </c>
      <c r="G246" s="229">
        <v>68.75</v>
      </c>
      <c r="H246" s="230">
        <v>109</v>
      </c>
      <c r="I246" s="229">
        <v>66.871165644171782</v>
      </c>
      <c r="J246" s="230">
        <v>92</v>
      </c>
      <c r="K246" s="229">
        <v>69.172932330827066</v>
      </c>
      <c r="L246" s="230">
        <v>91</v>
      </c>
      <c r="M246" s="229">
        <v>75.833333333333329</v>
      </c>
    </row>
    <row r="247" spans="1:13" ht="15" x14ac:dyDescent="0.2">
      <c r="A247" s="228" t="s">
        <v>252</v>
      </c>
      <c r="B247" s="230">
        <v>89</v>
      </c>
      <c r="C247" s="229">
        <v>57.41935483870968</v>
      </c>
      <c r="D247" s="230">
        <v>108</v>
      </c>
      <c r="E247" s="229">
        <v>68.789808917197448</v>
      </c>
      <c r="F247" s="230">
        <v>77</v>
      </c>
      <c r="G247" s="229">
        <v>69.369369369369366</v>
      </c>
      <c r="H247" s="230">
        <v>101</v>
      </c>
      <c r="I247" s="229">
        <v>61.585365853658537</v>
      </c>
      <c r="J247" s="230">
        <v>134</v>
      </c>
      <c r="K247" s="229">
        <v>85.350318471337587</v>
      </c>
      <c r="L247" s="230">
        <v>146</v>
      </c>
      <c r="M247" s="229">
        <v>88.484848484848484</v>
      </c>
    </row>
    <row r="248" spans="1:13" ht="15.75" x14ac:dyDescent="0.25">
      <c r="A248" s="231" t="s">
        <v>253</v>
      </c>
      <c r="B248" s="232">
        <v>1285</v>
      </c>
      <c r="C248" s="233">
        <v>96.834966088922386</v>
      </c>
      <c r="D248" s="232">
        <v>1270</v>
      </c>
      <c r="E248" s="233">
        <v>95.13108614232209</v>
      </c>
      <c r="F248" s="232">
        <v>1345</v>
      </c>
      <c r="G248" s="233">
        <v>95.120226308345124</v>
      </c>
      <c r="H248" s="232">
        <v>1502</v>
      </c>
      <c r="I248" s="233">
        <v>95.974440894568687</v>
      </c>
      <c r="J248" s="232">
        <v>1419</v>
      </c>
      <c r="K248" s="233">
        <v>95.49125168236877</v>
      </c>
      <c r="L248" s="232">
        <v>1403</v>
      </c>
      <c r="M248" s="233">
        <v>94.414535666218029</v>
      </c>
    </row>
    <row r="249" spans="1:13" ht="15" x14ac:dyDescent="0.2">
      <c r="A249" s="228" t="s">
        <v>254</v>
      </c>
      <c r="B249" s="230">
        <v>70</v>
      </c>
      <c r="C249" s="229">
        <v>98.591549295774655</v>
      </c>
      <c r="D249" s="230">
        <v>67</v>
      </c>
      <c r="E249" s="229">
        <v>95.714285714285722</v>
      </c>
      <c r="F249" s="230">
        <v>96</v>
      </c>
      <c r="G249" s="229">
        <v>96</v>
      </c>
      <c r="H249" s="230">
        <v>98</v>
      </c>
      <c r="I249" s="229">
        <v>97.029702970297024</v>
      </c>
      <c r="J249" s="230">
        <v>76</v>
      </c>
      <c r="K249" s="229">
        <v>97.435897435897431</v>
      </c>
      <c r="L249" s="230">
        <v>98</v>
      </c>
      <c r="M249" s="229">
        <v>97.029702970297024</v>
      </c>
    </row>
    <row r="250" spans="1:13" ht="15" x14ac:dyDescent="0.2">
      <c r="A250" s="228" t="s">
        <v>255</v>
      </c>
      <c r="B250" s="230">
        <v>51</v>
      </c>
      <c r="C250" s="229">
        <v>92.72727272727272</v>
      </c>
      <c r="D250" s="230">
        <v>57</v>
      </c>
      <c r="E250" s="229">
        <v>95</v>
      </c>
      <c r="F250" s="230">
        <v>64</v>
      </c>
      <c r="G250" s="229">
        <v>95.522388059701484</v>
      </c>
      <c r="H250" s="230">
        <v>58</v>
      </c>
      <c r="I250" s="229">
        <v>96.666666666666671</v>
      </c>
      <c r="J250" s="230">
        <v>72</v>
      </c>
      <c r="K250" s="229">
        <v>98.630136986301366</v>
      </c>
      <c r="L250" s="230">
        <v>62</v>
      </c>
      <c r="M250" s="229">
        <v>93.939393939393938</v>
      </c>
    </row>
    <row r="251" spans="1:13" ht="15" x14ac:dyDescent="0.2">
      <c r="A251" s="228" t="s">
        <v>256</v>
      </c>
      <c r="B251" s="230">
        <v>71</v>
      </c>
      <c r="C251" s="229">
        <v>94.666666666666671</v>
      </c>
      <c r="D251" s="230">
        <v>78</v>
      </c>
      <c r="E251" s="229">
        <v>97.5</v>
      </c>
      <c r="F251" s="230">
        <v>88</v>
      </c>
      <c r="G251" s="229">
        <v>98.876404494382015</v>
      </c>
      <c r="H251" s="230">
        <v>100</v>
      </c>
      <c r="I251" s="229">
        <v>99.009900990099013</v>
      </c>
      <c r="J251" s="230">
        <v>107</v>
      </c>
      <c r="K251" s="229">
        <v>97.27272727272728</v>
      </c>
      <c r="L251" s="230">
        <v>94</v>
      </c>
      <c r="M251" s="229">
        <v>95.918367346938766</v>
      </c>
    </row>
    <row r="252" spans="1:13" ht="15" x14ac:dyDescent="0.2">
      <c r="A252" s="228" t="s">
        <v>257</v>
      </c>
      <c r="B252" s="230">
        <v>198</v>
      </c>
      <c r="C252" s="229">
        <v>95.652173913043484</v>
      </c>
      <c r="D252" s="230">
        <v>191</v>
      </c>
      <c r="E252" s="229">
        <v>96.464646464646464</v>
      </c>
      <c r="F252" s="230">
        <v>202</v>
      </c>
      <c r="G252" s="229">
        <v>94.835680751173712</v>
      </c>
      <c r="H252" s="230">
        <v>234</v>
      </c>
      <c r="I252" s="229">
        <v>97.5</v>
      </c>
      <c r="J252" s="230">
        <v>225</v>
      </c>
      <c r="K252" s="229">
        <v>97.826086956521735</v>
      </c>
      <c r="L252" s="230">
        <v>212</v>
      </c>
      <c r="M252" s="229">
        <v>98.148148148148152</v>
      </c>
    </row>
    <row r="253" spans="1:13" ht="15" x14ac:dyDescent="0.2">
      <c r="A253" s="228" t="s">
        <v>258</v>
      </c>
      <c r="B253" s="230">
        <v>35</v>
      </c>
      <c r="C253" s="229">
        <v>94.594594594594597</v>
      </c>
      <c r="D253" s="230">
        <v>40</v>
      </c>
      <c r="E253" s="229">
        <v>97.560975609756099</v>
      </c>
      <c r="F253" s="230">
        <v>43</v>
      </c>
      <c r="G253" s="229">
        <v>100</v>
      </c>
      <c r="H253" s="230">
        <v>37</v>
      </c>
      <c r="I253" s="229">
        <v>94.871794871794862</v>
      </c>
      <c r="J253" s="230">
        <v>42</v>
      </c>
      <c r="K253" s="229">
        <v>100</v>
      </c>
      <c r="L253" s="230">
        <v>44</v>
      </c>
      <c r="M253" s="229">
        <v>91.666666666666657</v>
      </c>
    </row>
    <row r="254" spans="1:13" ht="15" x14ac:dyDescent="0.2">
      <c r="A254" s="228" t="s">
        <v>259</v>
      </c>
      <c r="B254" s="230">
        <v>686</v>
      </c>
      <c r="C254" s="229">
        <v>98.705035971223026</v>
      </c>
      <c r="D254" s="230">
        <v>668</v>
      </c>
      <c r="E254" s="229">
        <v>94.483734087694486</v>
      </c>
      <c r="F254" s="230">
        <v>682</v>
      </c>
      <c r="G254" s="229">
        <v>95.25139664804469</v>
      </c>
      <c r="H254" s="230">
        <v>766</v>
      </c>
      <c r="I254" s="229">
        <v>95.155279503105589</v>
      </c>
      <c r="J254" s="230">
        <v>721</v>
      </c>
      <c r="K254" s="229">
        <v>94.3717277486911</v>
      </c>
      <c r="L254" s="230">
        <v>725</v>
      </c>
      <c r="M254" s="229">
        <v>92.948717948717956</v>
      </c>
    </row>
    <row r="255" spans="1:13" ht="15" x14ac:dyDescent="0.2">
      <c r="A255" s="228" t="s">
        <v>260</v>
      </c>
      <c r="B255" s="230">
        <v>49</v>
      </c>
      <c r="C255" s="229">
        <v>94.230769230769226</v>
      </c>
      <c r="D255" s="230">
        <v>48</v>
      </c>
      <c r="E255" s="229">
        <v>100</v>
      </c>
      <c r="F255" s="230">
        <v>44</v>
      </c>
      <c r="G255" s="229">
        <v>95.652173913043484</v>
      </c>
      <c r="H255" s="230">
        <v>74</v>
      </c>
      <c r="I255" s="229">
        <v>92.5</v>
      </c>
      <c r="J255" s="230">
        <v>50</v>
      </c>
      <c r="K255" s="229">
        <v>92.592592592592595</v>
      </c>
      <c r="L255" s="230">
        <v>64</v>
      </c>
      <c r="M255" s="229">
        <v>96.969696969696969</v>
      </c>
    </row>
    <row r="256" spans="1:13" ht="15" x14ac:dyDescent="0.2">
      <c r="A256" s="228" t="s">
        <v>261</v>
      </c>
      <c r="B256" s="230">
        <v>44</v>
      </c>
      <c r="C256" s="229">
        <v>95.652173913043484</v>
      </c>
      <c r="D256" s="230">
        <v>46</v>
      </c>
      <c r="E256" s="229">
        <v>93.877551020408163</v>
      </c>
      <c r="F256" s="230">
        <v>44</v>
      </c>
      <c r="G256" s="229">
        <v>83.018867924528308</v>
      </c>
      <c r="H256" s="230">
        <v>58</v>
      </c>
      <c r="I256" s="229">
        <v>96.666666666666671</v>
      </c>
      <c r="J256" s="230">
        <v>66</v>
      </c>
      <c r="K256" s="229">
        <v>97.058823529411768</v>
      </c>
      <c r="L256" s="230">
        <v>40</v>
      </c>
      <c r="M256" s="229">
        <v>88.888888888888886</v>
      </c>
    </row>
    <row r="257" spans="1:13" ht="15" x14ac:dyDescent="0.2">
      <c r="A257" s="228" t="s">
        <v>262</v>
      </c>
      <c r="B257" s="230">
        <v>81</v>
      </c>
      <c r="C257" s="229">
        <v>91.011235955056179</v>
      </c>
      <c r="D257" s="230">
        <v>75</v>
      </c>
      <c r="E257" s="229">
        <v>91.463414634146346</v>
      </c>
      <c r="F257" s="230">
        <v>82</v>
      </c>
      <c r="G257" s="229">
        <v>94.252873563218387</v>
      </c>
      <c r="H257" s="230">
        <v>77</v>
      </c>
      <c r="I257" s="229">
        <v>97.468354430379748</v>
      </c>
      <c r="J257" s="230">
        <v>60</v>
      </c>
      <c r="K257" s="229">
        <v>89.552238805970148</v>
      </c>
      <c r="L257" s="230">
        <v>64</v>
      </c>
      <c r="M257" s="229">
        <v>96.969696969696969</v>
      </c>
    </row>
    <row r="258" spans="1:13" ht="15.75" x14ac:dyDescent="0.25">
      <c r="A258" s="231" t="s">
        <v>263</v>
      </c>
      <c r="B258" s="232">
        <v>1258</v>
      </c>
      <c r="C258" s="233">
        <v>75.464907018596278</v>
      </c>
      <c r="D258" s="232">
        <v>1157</v>
      </c>
      <c r="E258" s="233">
        <v>71.331689272503084</v>
      </c>
      <c r="F258" s="232">
        <v>1394</v>
      </c>
      <c r="G258" s="233">
        <v>73.445732349841947</v>
      </c>
      <c r="H258" s="232">
        <v>1328</v>
      </c>
      <c r="I258" s="233">
        <v>71.282877079978519</v>
      </c>
      <c r="J258" s="232">
        <v>1353</v>
      </c>
      <c r="K258" s="233">
        <v>74.792703150912104</v>
      </c>
      <c r="L258" s="232">
        <v>1153</v>
      </c>
      <c r="M258" s="233">
        <v>72.379158819836789</v>
      </c>
    </row>
    <row r="259" spans="1:13" ht="15" x14ac:dyDescent="0.2">
      <c r="A259" s="228" t="s">
        <v>264</v>
      </c>
      <c r="B259" s="230">
        <v>54</v>
      </c>
      <c r="C259" s="229">
        <v>66.666666666666657</v>
      </c>
      <c r="D259" s="230">
        <v>50</v>
      </c>
      <c r="E259" s="229">
        <v>58.82352941176471</v>
      </c>
      <c r="F259" s="230">
        <v>37</v>
      </c>
      <c r="G259" s="229">
        <v>40.217391304347828</v>
      </c>
      <c r="H259" s="230">
        <v>47</v>
      </c>
      <c r="I259" s="229">
        <v>48.453608247422679</v>
      </c>
      <c r="J259" s="230">
        <v>37</v>
      </c>
      <c r="K259" s="229">
        <v>43.02325581395349</v>
      </c>
      <c r="L259" s="230">
        <v>32</v>
      </c>
      <c r="M259" s="229">
        <v>49.230769230769234</v>
      </c>
    </row>
    <row r="260" spans="1:13" ht="15" x14ac:dyDescent="0.2">
      <c r="A260" s="228" t="s">
        <v>265</v>
      </c>
      <c r="B260" s="230">
        <v>25</v>
      </c>
      <c r="C260" s="229">
        <v>41.666666666666671</v>
      </c>
      <c r="D260" s="230">
        <v>21</v>
      </c>
      <c r="E260" s="229">
        <v>42.857142857142854</v>
      </c>
      <c r="F260" s="230">
        <v>26</v>
      </c>
      <c r="G260" s="229">
        <v>47.272727272727273</v>
      </c>
      <c r="H260" s="230">
        <v>32</v>
      </c>
      <c r="I260" s="229">
        <v>47.761194029850742</v>
      </c>
      <c r="J260" s="230">
        <v>42</v>
      </c>
      <c r="K260" s="229">
        <v>53.846153846153847</v>
      </c>
      <c r="L260" s="230">
        <v>34</v>
      </c>
      <c r="M260" s="229">
        <v>58.620689655172406</v>
      </c>
    </row>
    <row r="261" spans="1:13" ht="15" x14ac:dyDescent="0.2">
      <c r="A261" s="228" t="s">
        <v>266</v>
      </c>
      <c r="B261" s="230">
        <v>244</v>
      </c>
      <c r="C261" s="229">
        <v>72.61904761904762</v>
      </c>
      <c r="D261" s="230">
        <v>213</v>
      </c>
      <c r="E261" s="229">
        <v>64.156626506024097</v>
      </c>
      <c r="F261" s="230">
        <v>325</v>
      </c>
      <c r="G261" s="229">
        <v>82.278481012658233</v>
      </c>
      <c r="H261" s="230">
        <v>274</v>
      </c>
      <c r="I261" s="229">
        <v>73.066666666666663</v>
      </c>
      <c r="J261" s="230">
        <v>264</v>
      </c>
      <c r="K261" s="229">
        <v>71.934604904632153</v>
      </c>
      <c r="L261" s="230">
        <v>213</v>
      </c>
      <c r="M261" s="229">
        <v>58.356164383561648</v>
      </c>
    </row>
    <row r="262" spans="1:13" ht="15" x14ac:dyDescent="0.2">
      <c r="A262" s="228" t="s">
        <v>267</v>
      </c>
      <c r="B262" s="230">
        <v>101</v>
      </c>
      <c r="C262" s="229">
        <v>82.113821138211378</v>
      </c>
      <c r="D262" s="230">
        <v>64</v>
      </c>
      <c r="E262" s="229">
        <v>65.979381443298962</v>
      </c>
      <c r="F262" s="230">
        <v>67</v>
      </c>
      <c r="G262" s="229">
        <v>77.011494252873561</v>
      </c>
      <c r="H262" s="230">
        <v>87</v>
      </c>
      <c r="I262" s="229">
        <v>79.816513761467888</v>
      </c>
      <c r="J262" s="230">
        <v>80</v>
      </c>
      <c r="K262" s="229">
        <v>87.912087912087912</v>
      </c>
      <c r="L262" s="230">
        <v>89</v>
      </c>
      <c r="M262" s="229">
        <v>85.576923076923066</v>
      </c>
    </row>
    <row r="263" spans="1:13" ht="15" x14ac:dyDescent="0.2">
      <c r="A263" s="228" t="s">
        <v>268</v>
      </c>
      <c r="B263" s="230">
        <v>164</v>
      </c>
      <c r="C263" s="229">
        <v>90.109890109890117</v>
      </c>
      <c r="D263" s="230">
        <v>179</v>
      </c>
      <c r="E263" s="229">
        <v>87.317073170731703</v>
      </c>
      <c r="F263" s="230">
        <v>207</v>
      </c>
      <c r="G263" s="229">
        <v>85.537190082644628</v>
      </c>
      <c r="H263" s="230">
        <v>188</v>
      </c>
      <c r="I263" s="229">
        <v>89.523809523809533</v>
      </c>
      <c r="J263" s="230">
        <v>177</v>
      </c>
      <c r="K263" s="229">
        <v>93.15789473684211</v>
      </c>
      <c r="L263" s="230">
        <v>148</v>
      </c>
      <c r="M263" s="229">
        <v>78.306878306878303</v>
      </c>
    </row>
    <row r="264" spans="1:13" ht="15" x14ac:dyDescent="0.2">
      <c r="A264" s="228" t="s">
        <v>269</v>
      </c>
      <c r="B264" s="230">
        <v>113</v>
      </c>
      <c r="C264" s="229">
        <v>56.218905472636813</v>
      </c>
      <c r="D264" s="230">
        <v>110</v>
      </c>
      <c r="E264" s="229">
        <v>61.797752808988761</v>
      </c>
      <c r="F264" s="230">
        <v>124</v>
      </c>
      <c r="G264" s="229">
        <v>56.88073394495413</v>
      </c>
      <c r="H264" s="230">
        <v>107</v>
      </c>
      <c r="I264" s="229">
        <v>54.591836734693878</v>
      </c>
      <c r="J264" s="230">
        <v>143</v>
      </c>
      <c r="K264" s="229">
        <v>65.89861751152074</v>
      </c>
      <c r="L264" s="230">
        <v>124</v>
      </c>
      <c r="M264" s="229">
        <v>88.571428571428569</v>
      </c>
    </row>
    <row r="265" spans="1:13" ht="15" x14ac:dyDescent="0.2">
      <c r="A265" s="228" t="s">
        <v>270</v>
      </c>
      <c r="B265" s="230">
        <v>77</v>
      </c>
      <c r="C265" s="229">
        <v>86.516853932584269</v>
      </c>
      <c r="D265" s="230">
        <v>68</v>
      </c>
      <c r="E265" s="229">
        <v>79.069767441860463</v>
      </c>
      <c r="F265" s="230">
        <v>78</v>
      </c>
      <c r="G265" s="229">
        <v>69.642857142857139</v>
      </c>
      <c r="H265" s="230">
        <v>74</v>
      </c>
      <c r="I265" s="229">
        <v>63.247863247863243</v>
      </c>
      <c r="J265" s="230">
        <v>86</v>
      </c>
      <c r="K265" s="229">
        <v>57.333333333333336</v>
      </c>
      <c r="L265" s="230">
        <v>72</v>
      </c>
      <c r="M265" s="229">
        <v>64.86486486486487</v>
      </c>
    </row>
    <row r="266" spans="1:13" ht="15" x14ac:dyDescent="0.2">
      <c r="A266" s="228" t="s">
        <v>271</v>
      </c>
      <c r="B266" s="230">
        <v>93</v>
      </c>
      <c r="C266" s="229">
        <v>83.78378378378379</v>
      </c>
      <c r="D266" s="230">
        <v>63</v>
      </c>
      <c r="E266" s="229">
        <v>72.41379310344827</v>
      </c>
      <c r="F266" s="230">
        <v>76</v>
      </c>
      <c r="G266" s="229">
        <v>67.857142857142861</v>
      </c>
      <c r="H266" s="230">
        <v>74</v>
      </c>
      <c r="I266" s="229">
        <v>70.476190476190482</v>
      </c>
      <c r="J266" s="230">
        <v>72</v>
      </c>
      <c r="K266" s="229">
        <v>75</v>
      </c>
      <c r="L266" s="230">
        <v>72</v>
      </c>
      <c r="M266" s="229">
        <v>83.720930232558146</v>
      </c>
    </row>
    <row r="267" spans="1:13" ht="15" x14ac:dyDescent="0.2">
      <c r="A267" s="228" t="s">
        <v>272</v>
      </c>
      <c r="B267" s="230">
        <v>387</v>
      </c>
      <c r="C267" s="229">
        <v>79.958677685950406</v>
      </c>
      <c r="D267" s="230">
        <v>389</v>
      </c>
      <c r="E267" s="229">
        <v>77.335984095427435</v>
      </c>
      <c r="F267" s="230">
        <v>454</v>
      </c>
      <c r="G267" s="229">
        <v>77.606837606837615</v>
      </c>
      <c r="H267" s="230">
        <v>445</v>
      </c>
      <c r="I267" s="229">
        <v>75.809199318569</v>
      </c>
      <c r="J267" s="230">
        <v>452</v>
      </c>
      <c r="K267" s="229">
        <v>84.644194756554299</v>
      </c>
      <c r="L267" s="230">
        <v>369</v>
      </c>
      <c r="M267" s="229">
        <v>77.684210526315795</v>
      </c>
    </row>
    <row r="268" spans="1:13" ht="15.75" x14ac:dyDescent="0.25">
      <c r="A268" s="231" t="s">
        <v>273</v>
      </c>
      <c r="B268" s="232">
        <v>3518</v>
      </c>
      <c r="C268" s="233">
        <v>84.587641259918243</v>
      </c>
      <c r="D268" s="232">
        <v>3607</v>
      </c>
      <c r="E268" s="233">
        <v>86.54030710172745</v>
      </c>
      <c r="F268" s="232">
        <v>3800</v>
      </c>
      <c r="G268" s="233">
        <v>85.720730882021201</v>
      </c>
      <c r="H268" s="232">
        <v>3860</v>
      </c>
      <c r="I268" s="233">
        <v>84.408484583424453</v>
      </c>
      <c r="J268" s="232">
        <v>4165</v>
      </c>
      <c r="K268" s="233">
        <v>85.541178886835084</v>
      </c>
      <c r="L268" s="232">
        <v>4340</v>
      </c>
      <c r="M268" s="233">
        <v>88.032454361054775</v>
      </c>
    </row>
    <row r="269" spans="1:13" ht="15.75" x14ac:dyDescent="0.25">
      <c r="A269" s="231" t="s">
        <v>274</v>
      </c>
      <c r="B269" s="232">
        <v>1641</v>
      </c>
      <c r="C269" s="233">
        <v>86.825396825396822</v>
      </c>
      <c r="D269" s="232">
        <v>1706</v>
      </c>
      <c r="E269" s="233">
        <v>91.671144545943037</v>
      </c>
      <c r="F269" s="232">
        <v>1807</v>
      </c>
      <c r="G269" s="233">
        <v>90.214677983025453</v>
      </c>
      <c r="H269" s="232">
        <v>1782</v>
      </c>
      <c r="I269" s="233">
        <v>89.682939104177152</v>
      </c>
      <c r="J269" s="232">
        <v>1876</v>
      </c>
      <c r="K269" s="233">
        <v>89.121140142517817</v>
      </c>
      <c r="L269" s="232">
        <v>1882</v>
      </c>
      <c r="M269" s="233">
        <v>89.236605026078706</v>
      </c>
    </row>
    <row r="270" spans="1:13" ht="15" x14ac:dyDescent="0.2">
      <c r="A270" s="228" t="s">
        <v>275</v>
      </c>
      <c r="B270" s="230">
        <v>79</v>
      </c>
      <c r="C270" s="229">
        <v>85.869565217391312</v>
      </c>
      <c r="D270" s="230">
        <v>97</v>
      </c>
      <c r="E270" s="229">
        <v>92.38095238095238</v>
      </c>
      <c r="F270" s="230">
        <v>85</v>
      </c>
      <c r="G270" s="229">
        <v>92.391304347826093</v>
      </c>
      <c r="H270" s="230">
        <v>62</v>
      </c>
      <c r="I270" s="229">
        <v>63.917525773195869</v>
      </c>
      <c r="J270" s="230">
        <v>83</v>
      </c>
      <c r="K270" s="229">
        <v>88.297872340425528</v>
      </c>
      <c r="L270" s="230">
        <v>77</v>
      </c>
      <c r="M270" s="229">
        <v>83.695652173913047</v>
      </c>
    </row>
    <row r="271" spans="1:13" ht="15" x14ac:dyDescent="0.2">
      <c r="A271" s="228" t="s">
        <v>276</v>
      </c>
      <c r="B271" s="230">
        <v>32</v>
      </c>
      <c r="C271" s="229">
        <v>53.333333333333336</v>
      </c>
      <c r="D271" s="230">
        <v>41</v>
      </c>
      <c r="E271" s="229">
        <v>66.129032258064512</v>
      </c>
      <c r="F271" s="230">
        <v>37</v>
      </c>
      <c r="G271" s="229">
        <v>68.518518518518519</v>
      </c>
      <c r="H271" s="230">
        <v>38</v>
      </c>
      <c r="I271" s="229">
        <v>69.090909090909093</v>
      </c>
      <c r="J271" s="230">
        <v>47</v>
      </c>
      <c r="K271" s="229">
        <v>64.38356164383562</v>
      </c>
      <c r="L271" s="230">
        <v>52</v>
      </c>
      <c r="M271" s="229">
        <v>63.414634146341463</v>
      </c>
    </row>
    <row r="272" spans="1:13" ht="15" x14ac:dyDescent="0.2">
      <c r="A272" s="228" t="s">
        <v>277</v>
      </c>
      <c r="B272" s="230">
        <v>736</v>
      </c>
      <c r="C272" s="229">
        <v>99.191374663072779</v>
      </c>
      <c r="D272" s="230">
        <v>712</v>
      </c>
      <c r="E272" s="229">
        <v>98.888888888888886</v>
      </c>
      <c r="F272" s="230">
        <v>734</v>
      </c>
      <c r="G272" s="229">
        <v>97.347480106100789</v>
      </c>
      <c r="H272" s="230">
        <v>729</v>
      </c>
      <c r="I272" s="229">
        <v>98.646820027063598</v>
      </c>
      <c r="J272" s="230">
        <v>739</v>
      </c>
      <c r="K272" s="229">
        <v>97.23684210526315</v>
      </c>
      <c r="L272" s="230">
        <v>774</v>
      </c>
      <c r="M272" s="229">
        <v>95.910780669144984</v>
      </c>
    </row>
    <row r="273" spans="1:13" ht="15" x14ac:dyDescent="0.2">
      <c r="A273" s="228" t="s">
        <v>278</v>
      </c>
      <c r="B273" s="230">
        <v>26</v>
      </c>
      <c r="C273" s="229">
        <v>70.270270270270274</v>
      </c>
      <c r="D273" s="230">
        <v>31</v>
      </c>
      <c r="E273" s="229">
        <v>79.487179487179489</v>
      </c>
      <c r="F273" s="230">
        <v>28</v>
      </c>
      <c r="G273" s="229">
        <v>65.116279069767444</v>
      </c>
      <c r="H273" s="230">
        <v>38</v>
      </c>
      <c r="I273" s="229">
        <v>80.851063829787222</v>
      </c>
      <c r="J273" s="230">
        <v>27</v>
      </c>
      <c r="K273" s="229">
        <v>93.103448275862064</v>
      </c>
      <c r="L273" s="230">
        <v>17</v>
      </c>
      <c r="M273" s="229">
        <v>89.473684210526315</v>
      </c>
    </row>
    <row r="274" spans="1:13" ht="15" x14ac:dyDescent="0.2">
      <c r="A274" s="228" t="s">
        <v>279</v>
      </c>
      <c r="B274" s="230">
        <v>9</v>
      </c>
      <c r="C274" s="229">
        <v>56.25</v>
      </c>
      <c r="D274" s="230">
        <v>11</v>
      </c>
      <c r="E274" s="229">
        <v>91.666666666666657</v>
      </c>
      <c r="F274" s="230">
        <v>16</v>
      </c>
      <c r="G274" s="229">
        <v>84.210526315789465</v>
      </c>
      <c r="H274" s="230">
        <v>15</v>
      </c>
      <c r="I274" s="229">
        <v>88.235294117647058</v>
      </c>
      <c r="J274" s="230">
        <v>8</v>
      </c>
      <c r="K274" s="229">
        <v>100</v>
      </c>
      <c r="L274" s="230">
        <v>21</v>
      </c>
      <c r="M274" s="229">
        <v>80.769230769230774</v>
      </c>
    </row>
    <row r="275" spans="1:13" ht="15" x14ac:dyDescent="0.2">
      <c r="A275" s="228" t="s">
        <v>280</v>
      </c>
      <c r="B275" s="230">
        <v>34</v>
      </c>
      <c r="C275" s="229">
        <v>54.838709677419352</v>
      </c>
      <c r="D275" s="230">
        <v>52</v>
      </c>
      <c r="E275" s="229">
        <v>77.611940298507463</v>
      </c>
      <c r="F275" s="230">
        <v>60</v>
      </c>
      <c r="G275" s="229">
        <v>71.428571428571431</v>
      </c>
      <c r="H275" s="230">
        <v>63</v>
      </c>
      <c r="I275" s="229">
        <v>86.301369863013704</v>
      </c>
      <c r="J275" s="230">
        <v>61</v>
      </c>
      <c r="K275" s="229">
        <v>70.930232558139537</v>
      </c>
      <c r="L275" s="230">
        <v>51</v>
      </c>
      <c r="M275" s="229">
        <v>72.857142857142847</v>
      </c>
    </row>
    <row r="276" spans="1:13" ht="15" x14ac:dyDescent="0.2">
      <c r="A276" s="228" t="s">
        <v>281</v>
      </c>
      <c r="B276" s="230">
        <v>56</v>
      </c>
      <c r="C276" s="229">
        <v>90.322580645161281</v>
      </c>
      <c r="D276" s="230">
        <v>45</v>
      </c>
      <c r="E276" s="229">
        <v>86.538461538461547</v>
      </c>
      <c r="F276" s="230">
        <v>62</v>
      </c>
      <c r="G276" s="229">
        <v>89.85507246376811</v>
      </c>
      <c r="H276" s="230">
        <v>61</v>
      </c>
      <c r="I276" s="229">
        <v>92.424242424242422</v>
      </c>
      <c r="J276" s="230">
        <v>61</v>
      </c>
      <c r="K276" s="229">
        <v>87.142857142857139</v>
      </c>
      <c r="L276" s="230">
        <v>59</v>
      </c>
      <c r="M276" s="229">
        <v>92.1875</v>
      </c>
    </row>
    <row r="277" spans="1:13" ht="15" x14ac:dyDescent="0.2">
      <c r="A277" s="228" t="s">
        <v>282</v>
      </c>
      <c r="B277" s="230">
        <v>88</v>
      </c>
      <c r="C277" s="229">
        <v>92.631578947368425</v>
      </c>
      <c r="D277" s="230">
        <v>94</v>
      </c>
      <c r="E277" s="229">
        <v>95.918367346938766</v>
      </c>
      <c r="F277" s="230">
        <v>78</v>
      </c>
      <c r="G277" s="229">
        <v>93.975903614457835</v>
      </c>
      <c r="H277" s="230">
        <v>101</v>
      </c>
      <c r="I277" s="229">
        <v>97.115384615384613</v>
      </c>
      <c r="J277" s="230">
        <v>123</v>
      </c>
      <c r="K277" s="229">
        <v>93.893129770992374</v>
      </c>
      <c r="L277" s="230">
        <v>96</v>
      </c>
      <c r="M277" s="229">
        <v>93.203883495145632</v>
      </c>
    </row>
    <row r="278" spans="1:13" ht="15" x14ac:dyDescent="0.2">
      <c r="A278" s="228" t="s">
        <v>283</v>
      </c>
      <c r="B278" s="230">
        <v>188</v>
      </c>
      <c r="C278" s="229">
        <v>85.067873303167417</v>
      </c>
      <c r="D278" s="230">
        <v>183</v>
      </c>
      <c r="E278" s="229">
        <v>93.84615384615384</v>
      </c>
      <c r="F278" s="230">
        <v>243</v>
      </c>
      <c r="G278" s="229">
        <v>92.045454545454547</v>
      </c>
      <c r="H278" s="230">
        <v>267</v>
      </c>
      <c r="I278" s="229">
        <v>90.816326530612244</v>
      </c>
      <c r="J278" s="230">
        <v>229</v>
      </c>
      <c r="K278" s="229">
        <v>86.415094339622641</v>
      </c>
      <c r="L278" s="230">
        <v>244</v>
      </c>
      <c r="M278" s="229">
        <v>92.075471698113205</v>
      </c>
    </row>
    <row r="279" spans="1:13" ht="15" x14ac:dyDescent="0.2">
      <c r="A279" s="228" t="s">
        <v>284</v>
      </c>
      <c r="B279" s="230">
        <v>10</v>
      </c>
      <c r="C279" s="229">
        <v>90.909090909090907</v>
      </c>
      <c r="D279" s="230">
        <v>15</v>
      </c>
      <c r="E279" s="229">
        <v>93.75</v>
      </c>
      <c r="F279" s="230">
        <v>28</v>
      </c>
      <c r="G279" s="229">
        <v>93.333333333333329</v>
      </c>
      <c r="H279" s="230">
        <v>21</v>
      </c>
      <c r="I279" s="229">
        <v>100</v>
      </c>
      <c r="J279" s="230">
        <v>33</v>
      </c>
      <c r="K279" s="229">
        <v>89.189189189189193</v>
      </c>
      <c r="L279" s="230">
        <v>36</v>
      </c>
      <c r="M279" s="229">
        <v>100</v>
      </c>
    </row>
    <row r="280" spans="1:13" ht="15" x14ac:dyDescent="0.2">
      <c r="A280" s="228" t="s">
        <v>285</v>
      </c>
      <c r="B280" s="230">
        <v>107</v>
      </c>
      <c r="C280" s="229">
        <v>69.480519480519476</v>
      </c>
      <c r="D280" s="230">
        <v>93</v>
      </c>
      <c r="E280" s="229">
        <v>68.888888888888886</v>
      </c>
      <c r="F280" s="230">
        <v>108</v>
      </c>
      <c r="G280" s="229">
        <v>69.677419354838705</v>
      </c>
      <c r="H280" s="230">
        <v>107</v>
      </c>
      <c r="I280" s="229">
        <v>72.297297297297305</v>
      </c>
      <c r="J280" s="230">
        <v>106</v>
      </c>
      <c r="K280" s="229">
        <v>76.258992805755398</v>
      </c>
      <c r="L280" s="230">
        <v>98</v>
      </c>
      <c r="M280" s="229">
        <v>83.050847457627114</v>
      </c>
    </row>
    <row r="281" spans="1:13" ht="15" x14ac:dyDescent="0.2">
      <c r="A281" s="228" t="s">
        <v>286</v>
      </c>
      <c r="B281" s="230">
        <v>121</v>
      </c>
      <c r="C281" s="229">
        <v>93.07692307692308</v>
      </c>
      <c r="D281" s="230">
        <v>117</v>
      </c>
      <c r="E281" s="229">
        <v>95.121951219512198</v>
      </c>
      <c r="F281" s="230">
        <v>144</v>
      </c>
      <c r="G281" s="229">
        <v>95.36423841059603</v>
      </c>
      <c r="H281" s="230">
        <v>84</v>
      </c>
      <c r="I281" s="229">
        <v>92.307692307692307</v>
      </c>
      <c r="J281" s="230">
        <v>136</v>
      </c>
      <c r="K281" s="229">
        <v>80</v>
      </c>
      <c r="L281" s="230">
        <v>126</v>
      </c>
      <c r="M281" s="229">
        <v>77.300613496932513</v>
      </c>
    </row>
    <row r="282" spans="1:13" ht="15" x14ac:dyDescent="0.2">
      <c r="A282" s="228" t="s">
        <v>287</v>
      </c>
      <c r="B282" s="230">
        <v>91</v>
      </c>
      <c r="C282" s="229">
        <v>91.919191919191917</v>
      </c>
      <c r="D282" s="230">
        <v>100</v>
      </c>
      <c r="E282" s="229">
        <v>95.238095238095227</v>
      </c>
      <c r="F282" s="230">
        <v>92</v>
      </c>
      <c r="G282" s="229">
        <v>93.877551020408163</v>
      </c>
      <c r="H282" s="230">
        <v>121</v>
      </c>
      <c r="I282" s="229">
        <v>95.275590551181097</v>
      </c>
      <c r="J282" s="230">
        <v>111</v>
      </c>
      <c r="K282" s="229">
        <v>91.735537190082653</v>
      </c>
      <c r="L282" s="230">
        <v>133</v>
      </c>
      <c r="M282" s="229">
        <v>85.256410256410248</v>
      </c>
    </row>
    <row r="283" spans="1:13" ht="15" x14ac:dyDescent="0.2">
      <c r="A283" s="228" t="s">
        <v>288</v>
      </c>
      <c r="B283" s="230">
        <v>25</v>
      </c>
      <c r="C283" s="229">
        <v>54.347826086956516</v>
      </c>
      <c r="D283" s="230">
        <v>53</v>
      </c>
      <c r="E283" s="229">
        <v>89.830508474576277</v>
      </c>
      <c r="F283" s="230">
        <v>49</v>
      </c>
      <c r="G283" s="229">
        <v>83.050847457627114</v>
      </c>
      <c r="H283" s="230">
        <v>32</v>
      </c>
      <c r="I283" s="229">
        <v>86.486486486486484</v>
      </c>
      <c r="J283" s="230">
        <v>34</v>
      </c>
      <c r="K283" s="229">
        <v>85</v>
      </c>
      <c r="L283" s="230">
        <v>39</v>
      </c>
      <c r="M283" s="229">
        <v>97.5</v>
      </c>
    </row>
    <row r="284" spans="1:13" ht="15" x14ac:dyDescent="0.2">
      <c r="A284" s="228" t="s">
        <v>289</v>
      </c>
      <c r="B284" s="230">
        <v>39</v>
      </c>
      <c r="C284" s="229">
        <v>61.904761904761905</v>
      </c>
      <c r="D284" s="230">
        <v>62</v>
      </c>
      <c r="E284" s="229">
        <v>84.93150684931507</v>
      </c>
      <c r="F284" s="230">
        <v>43</v>
      </c>
      <c r="G284" s="229">
        <v>89.583333333333343</v>
      </c>
      <c r="H284" s="230">
        <v>43</v>
      </c>
      <c r="I284" s="229">
        <v>60.563380281690137</v>
      </c>
      <c r="J284" s="230">
        <v>78</v>
      </c>
      <c r="K284" s="229">
        <v>95.121951219512198</v>
      </c>
      <c r="L284" s="230">
        <v>59</v>
      </c>
      <c r="M284" s="229">
        <v>86.764705882352942</v>
      </c>
    </row>
    <row r="285" spans="1:13" ht="15.75" x14ac:dyDescent="0.25">
      <c r="A285" s="231" t="s">
        <v>290</v>
      </c>
      <c r="B285" s="232">
        <v>878</v>
      </c>
      <c r="C285" s="233">
        <v>87.450199203187253</v>
      </c>
      <c r="D285" s="232">
        <v>797</v>
      </c>
      <c r="E285" s="233">
        <v>82.419855222337119</v>
      </c>
      <c r="F285" s="232">
        <v>879</v>
      </c>
      <c r="G285" s="233">
        <v>82.457786116322708</v>
      </c>
      <c r="H285" s="232">
        <v>922</v>
      </c>
      <c r="I285" s="233">
        <v>81.955555555555563</v>
      </c>
      <c r="J285" s="232">
        <v>998</v>
      </c>
      <c r="K285" s="233">
        <v>83.865546218487395</v>
      </c>
      <c r="L285" s="232">
        <v>1091</v>
      </c>
      <c r="M285" s="233">
        <v>89.279869067103107</v>
      </c>
    </row>
    <row r="286" spans="1:13" ht="15" x14ac:dyDescent="0.2">
      <c r="A286" s="228" t="s">
        <v>291</v>
      </c>
      <c r="B286" s="230">
        <v>219</v>
      </c>
      <c r="C286" s="229">
        <v>96.475770925110126</v>
      </c>
      <c r="D286" s="230">
        <v>227</v>
      </c>
      <c r="E286" s="229">
        <v>91.164658634538156</v>
      </c>
      <c r="F286" s="230">
        <v>220</v>
      </c>
      <c r="G286" s="229">
        <v>84.615384615384613</v>
      </c>
      <c r="H286" s="230">
        <v>256</v>
      </c>
      <c r="I286" s="229">
        <v>91.10320284697508</v>
      </c>
      <c r="J286" s="230">
        <v>259</v>
      </c>
      <c r="K286" s="229">
        <v>89.003436426116835</v>
      </c>
      <c r="L286" s="230">
        <v>297</v>
      </c>
      <c r="M286" s="229">
        <v>95.192307692307693</v>
      </c>
    </row>
    <row r="287" spans="1:13" ht="15" x14ac:dyDescent="0.2">
      <c r="A287" s="228" t="s">
        <v>292</v>
      </c>
      <c r="B287" s="230">
        <v>78</v>
      </c>
      <c r="C287" s="229">
        <v>95.121951219512198</v>
      </c>
      <c r="D287" s="230">
        <v>85</v>
      </c>
      <c r="E287" s="229">
        <v>92.391304347826093</v>
      </c>
      <c r="F287" s="230">
        <v>88</v>
      </c>
      <c r="G287" s="229">
        <v>98.876404494382015</v>
      </c>
      <c r="H287" s="230">
        <v>100</v>
      </c>
      <c r="I287" s="229">
        <v>99.009900990099013</v>
      </c>
      <c r="J287" s="230">
        <v>84</v>
      </c>
      <c r="K287" s="229">
        <v>94.382022471910105</v>
      </c>
      <c r="L287" s="230">
        <v>74</v>
      </c>
      <c r="M287" s="229">
        <v>83.146067415730343</v>
      </c>
    </row>
    <row r="288" spans="1:13" ht="15" x14ac:dyDescent="0.2">
      <c r="A288" s="228" t="s">
        <v>293</v>
      </c>
      <c r="B288" s="230">
        <v>70</v>
      </c>
      <c r="C288" s="229">
        <v>97.222222222222214</v>
      </c>
      <c r="D288" s="230">
        <v>71</v>
      </c>
      <c r="E288" s="229">
        <v>94.666666666666671</v>
      </c>
      <c r="F288" s="230">
        <v>81</v>
      </c>
      <c r="G288" s="229">
        <v>95.294117647058812</v>
      </c>
      <c r="H288" s="230">
        <v>77</v>
      </c>
      <c r="I288" s="229">
        <v>95.061728395061735</v>
      </c>
      <c r="J288" s="230">
        <v>73</v>
      </c>
      <c r="K288" s="229">
        <v>86.904761904761912</v>
      </c>
      <c r="L288" s="230">
        <v>104</v>
      </c>
      <c r="M288" s="229">
        <v>95.412844036697251</v>
      </c>
    </row>
    <row r="289" spans="1:13" ht="15" x14ac:dyDescent="0.2">
      <c r="A289" s="228" t="s">
        <v>294</v>
      </c>
      <c r="B289" s="230">
        <v>150</v>
      </c>
      <c r="C289" s="229">
        <v>81.967213114754102</v>
      </c>
      <c r="D289" s="230">
        <v>119</v>
      </c>
      <c r="E289" s="229">
        <v>79.865771812080538</v>
      </c>
      <c r="F289" s="230">
        <v>160</v>
      </c>
      <c r="G289" s="229">
        <v>88.888888888888886</v>
      </c>
      <c r="H289" s="230">
        <v>147</v>
      </c>
      <c r="I289" s="229">
        <v>88.554216867469876</v>
      </c>
      <c r="J289" s="230">
        <v>192</v>
      </c>
      <c r="K289" s="229">
        <v>94.117647058823522</v>
      </c>
      <c r="L289" s="230">
        <v>168</v>
      </c>
      <c r="M289" s="229">
        <v>89.361702127659569</v>
      </c>
    </row>
    <row r="290" spans="1:13" ht="15" x14ac:dyDescent="0.2">
      <c r="A290" s="228" t="s">
        <v>295</v>
      </c>
      <c r="B290" s="230">
        <v>60</v>
      </c>
      <c r="C290" s="229">
        <v>100</v>
      </c>
      <c r="D290" s="230">
        <v>71</v>
      </c>
      <c r="E290" s="229">
        <v>100</v>
      </c>
      <c r="F290" s="230">
        <v>80</v>
      </c>
      <c r="G290" s="229">
        <v>100</v>
      </c>
      <c r="H290" s="230">
        <v>68</v>
      </c>
      <c r="I290" s="229">
        <v>100</v>
      </c>
      <c r="J290" s="230">
        <v>80</v>
      </c>
      <c r="K290" s="229">
        <v>97.560975609756099</v>
      </c>
      <c r="L290" s="230">
        <v>76</v>
      </c>
      <c r="M290" s="229">
        <v>100</v>
      </c>
    </row>
    <row r="291" spans="1:13" ht="15" x14ac:dyDescent="0.2">
      <c r="A291" s="228" t="s">
        <v>296</v>
      </c>
      <c r="B291" s="230">
        <v>30</v>
      </c>
      <c r="C291" s="229">
        <v>76.923076923076934</v>
      </c>
      <c r="D291" s="230">
        <v>23</v>
      </c>
      <c r="E291" s="229">
        <v>52.272727272727273</v>
      </c>
      <c r="F291" s="230">
        <v>23</v>
      </c>
      <c r="G291" s="229">
        <v>52.272727272727273</v>
      </c>
      <c r="H291" s="230">
        <v>46</v>
      </c>
      <c r="I291" s="229">
        <v>66.666666666666657</v>
      </c>
      <c r="J291" s="230">
        <v>43</v>
      </c>
      <c r="K291" s="229">
        <v>65.151515151515156</v>
      </c>
      <c r="L291" s="230">
        <v>43</v>
      </c>
      <c r="M291" s="229">
        <v>70.491803278688522</v>
      </c>
    </row>
    <row r="292" spans="1:13" ht="15" x14ac:dyDescent="0.2">
      <c r="A292" s="228" t="s">
        <v>297</v>
      </c>
      <c r="B292" s="230">
        <v>47</v>
      </c>
      <c r="C292" s="229">
        <v>94</v>
      </c>
      <c r="D292" s="230">
        <v>36</v>
      </c>
      <c r="E292" s="229">
        <v>90</v>
      </c>
      <c r="F292" s="230">
        <v>39</v>
      </c>
      <c r="G292" s="229">
        <v>92.857142857142861</v>
      </c>
      <c r="H292" s="230">
        <v>32</v>
      </c>
      <c r="I292" s="229">
        <v>76.19047619047619</v>
      </c>
      <c r="J292" s="230">
        <v>41</v>
      </c>
      <c r="K292" s="229">
        <v>95.348837209302332</v>
      </c>
      <c r="L292" s="230">
        <v>36</v>
      </c>
      <c r="M292" s="229">
        <v>72</v>
      </c>
    </row>
    <row r="293" spans="1:13" ht="15" x14ac:dyDescent="0.2">
      <c r="A293" s="228" t="s">
        <v>298</v>
      </c>
      <c r="B293" s="230">
        <v>88</v>
      </c>
      <c r="C293" s="229">
        <v>67.692307692307693</v>
      </c>
      <c r="D293" s="230">
        <v>89</v>
      </c>
      <c r="E293" s="229">
        <v>73.553719008264466</v>
      </c>
      <c r="F293" s="230">
        <v>110</v>
      </c>
      <c r="G293" s="229">
        <v>77.464788732394368</v>
      </c>
      <c r="H293" s="230">
        <v>108</v>
      </c>
      <c r="I293" s="229">
        <v>73.972602739726028</v>
      </c>
      <c r="J293" s="230">
        <v>113</v>
      </c>
      <c r="K293" s="229">
        <v>80.141843971631204</v>
      </c>
      <c r="L293" s="230">
        <v>144</v>
      </c>
      <c r="M293" s="229">
        <v>92.903225806451616</v>
      </c>
    </row>
    <row r="294" spans="1:13" ht="15" x14ac:dyDescent="0.2">
      <c r="A294" s="228" t="s">
        <v>299</v>
      </c>
      <c r="B294" s="230">
        <v>136</v>
      </c>
      <c r="C294" s="229">
        <v>84.472049689440993</v>
      </c>
      <c r="D294" s="230">
        <v>76</v>
      </c>
      <c r="E294" s="229">
        <v>60.317460317460316</v>
      </c>
      <c r="F294" s="230">
        <v>78</v>
      </c>
      <c r="G294" s="229">
        <v>54.166666666666664</v>
      </c>
      <c r="H294" s="230">
        <v>88</v>
      </c>
      <c r="I294" s="229">
        <v>51.461988304093566</v>
      </c>
      <c r="J294" s="230">
        <v>113</v>
      </c>
      <c r="K294" s="229">
        <v>59.473684210526315</v>
      </c>
      <c r="L294" s="230">
        <v>149</v>
      </c>
      <c r="M294" s="229">
        <v>81.868131868131869</v>
      </c>
    </row>
    <row r="295" spans="1:13" ht="15.75" x14ac:dyDescent="0.25">
      <c r="A295" s="231" t="s">
        <v>300</v>
      </c>
      <c r="B295" s="232">
        <v>999</v>
      </c>
      <c r="C295" s="233">
        <v>78.972332015810281</v>
      </c>
      <c r="D295" s="232">
        <v>1104</v>
      </c>
      <c r="E295" s="233">
        <v>82.388059701492537</v>
      </c>
      <c r="F295" s="232">
        <v>1114</v>
      </c>
      <c r="G295" s="233">
        <v>81.671554252199414</v>
      </c>
      <c r="H295" s="232">
        <v>1156</v>
      </c>
      <c r="I295" s="233">
        <v>79.123887748117724</v>
      </c>
      <c r="J295" s="232">
        <v>1291</v>
      </c>
      <c r="K295" s="233">
        <v>82.020330368487919</v>
      </c>
      <c r="L295" s="232">
        <v>1367</v>
      </c>
      <c r="M295" s="233">
        <v>85.490931832395248</v>
      </c>
    </row>
    <row r="296" spans="1:13" ht="15" x14ac:dyDescent="0.2">
      <c r="A296" s="228" t="s">
        <v>301</v>
      </c>
      <c r="B296" s="230">
        <v>223</v>
      </c>
      <c r="C296" s="229">
        <v>73.597359735973598</v>
      </c>
      <c r="D296" s="230">
        <v>276</v>
      </c>
      <c r="E296" s="229">
        <v>88.178913738019176</v>
      </c>
      <c r="F296" s="230">
        <v>315</v>
      </c>
      <c r="G296" s="229">
        <v>86.065573770491795</v>
      </c>
      <c r="H296" s="230">
        <v>287</v>
      </c>
      <c r="I296" s="229">
        <v>77.777777777777786</v>
      </c>
      <c r="J296" s="230">
        <v>329</v>
      </c>
      <c r="K296" s="229">
        <v>87.037037037037038</v>
      </c>
      <c r="L296" s="230">
        <v>355</v>
      </c>
      <c r="M296" s="229">
        <v>90.561224489795919</v>
      </c>
    </row>
    <row r="297" spans="1:13" ht="15" x14ac:dyDescent="0.2">
      <c r="A297" s="228" t="s">
        <v>302</v>
      </c>
      <c r="B297" s="230">
        <v>14</v>
      </c>
      <c r="C297" s="229">
        <v>100</v>
      </c>
      <c r="D297" s="230">
        <v>26</v>
      </c>
      <c r="E297" s="229">
        <v>92.857142857142861</v>
      </c>
      <c r="F297" s="230">
        <v>18</v>
      </c>
      <c r="G297" s="229">
        <v>90</v>
      </c>
      <c r="H297" s="230">
        <v>14</v>
      </c>
      <c r="I297" s="229">
        <v>100</v>
      </c>
      <c r="J297" s="230">
        <v>30</v>
      </c>
      <c r="K297" s="229">
        <v>78.94736842105263</v>
      </c>
      <c r="L297" s="230">
        <v>31</v>
      </c>
      <c r="M297" s="229">
        <v>88.571428571428569</v>
      </c>
    </row>
    <row r="298" spans="1:13" ht="15" x14ac:dyDescent="0.2">
      <c r="A298" s="228" t="s">
        <v>303</v>
      </c>
      <c r="B298" s="230">
        <v>44</v>
      </c>
      <c r="C298" s="229">
        <v>61.971830985915489</v>
      </c>
      <c r="D298" s="230">
        <v>29</v>
      </c>
      <c r="E298" s="229">
        <v>57.999999999999993</v>
      </c>
      <c r="F298" s="230">
        <v>42</v>
      </c>
      <c r="G298" s="229">
        <v>71.186440677966104</v>
      </c>
      <c r="H298" s="230">
        <v>49</v>
      </c>
      <c r="I298" s="229">
        <v>92.452830188679243</v>
      </c>
      <c r="J298" s="230">
        <v>78</v>
      </c>
      <c r="K298" s="229">
        <v>78.787878787878782</v>
      </c>
      <c r="L298" s="230">
        <v>72</v>
      </c>
      <c r="M298" s="229">
        <v>90</v>
      </c>
    </row>
    <row r="299" spans="1:13" ht="15" x14ac:dyDescent="0.2">
      <c r="A299" s="228" t="s">
        <v>304</v>
      </c>
      <c r="B299" s="230">
        <v>63</v>
      </c>
      <c r="C299" s="229">
        <v>88.732394366197184</v>
      </c>
      <c r="D299" s="230">
        <v>67</v>
      </c>
      <c r="E299" s="229">
        <v>79.761904761904773</v>
      </c>
      <c r="F299" s="230">
        <v>61</v>
      </c>
      <c r="G299" s="229">
        <v>85.91549295774648</v>
      </c>
      <c r="H299" s="230">
        <v>74</v>
      </c>
      <c r="I299" s="229">
        <v>90.243902439024396</v>
      </c>
      <c r="J299" s="230">
        <v>63</v>
      </c>
      <c r="K299" s="229">
        <v>79.74683544303798</v>
      </c>
      <c r="L299" s="230">
        <v>52</v>
      </c>
      <c r="M299" s="229">
        <v>74.285714285714292</v>
      </c>
    </row>
    <row r="300" spans="1:13" ht="15" x14ac:dyDescent="0.2">
      <c r="A300" s="228" t="s">
        <v>305</v>
      </c>
      <c r="B300" s="230">
        <v>85</v>
      </c>
      <c r="C300" s="229">
        <v>89.473684210526315</v>
      </c>
      <c r="D300" s="230">
        <v>113</v>
      </c>
      <c r="E300" s="229">
        <v>91.129032258064512</v>
      </c>
      <c r="F300" s="230">
        <v>90</v>
      </c>
      <c r="G300" s="229">
        <v>86.538461538461547</v>
      </c>
      <c r="H300" s="230">
        <v>82</v>
      </c>
      <c r="I300" s="229">
        <v>58.156028368794324</v>
      </c>
      <c r="J300" s="230">
        <v>106</v>
      </c>
      <c r="K300" s="229">
        <v>60.227272727272727</v>
      </c>
      <c r="L300" s="230">
        <v>103</v>
      </c>
      <c r="M300" s="229">
        <v>71.527777777777786</v>
      </c>
    </row>
    <row r="301" spans="1:13" ht="15" x14ac:dyDescent="0.2">
      <c r="A301" s="228" t="s">
        <v>307</v>
      </c>
      <c r="B301" s="230">
        <v>35</v>
      </c>
      <c r="C301" s="229">
        <v>94.594594594594597</v>
      </c>
      <c r="D301" s="230">
        <v>34</v>
      </c>
      <c r="E301" s="229">
        <v>87.179487179487182</v>
      </c>
      <c r="F301" s="230">
        <v>46</v>
      </c>
      <c r="G301" s="229">
        <v>93.877551020408163</v>
      </c>
      <c r="H301" s="230">
        <v>47</v>
      </c>
      <c r="I301" s="229">
        <v>100</v>
      </c>
      <c r="J301" s="230">
        <v>46</v>
      </c>
      <c r="K301" s="229">
        <v>93.877551020408163</v>
      </c>
      <c r="L301" s="230">
        <v>60</v>
      </c>
      <c r="M301" s="229">
        <v>96.774193548387103</v>
      </c>
    </row>
    <row r="302" spans="1:13" ht="15" x14ac:dyDescent="0.2">
      <c r="A302" s="228" t="s">
        <v>308</v>
      </c>
      <c r="B302" s="230">
        <v>165</v>
      </c>
      <c r="C302" s="229">
        <v>76.036866359447004</v>
      </c>
      <c r="D302" s="230">
        <v>157</v>
      </c>
      <c r="E302" s="229">
        <v>67.672413793103445</v>
      </c>
      <c r="F302" s="230">
        <v>154</v>
      </c>
      <c r="G302" s="229">
        <v>70</v>
      </c>
      <c r="H302" s="230">
        <v>125</v>
      </c>
      <c r="I302" s="229">
        <v>59.241706161137444</v>
      </c>
      <c r="J302" s="230">
        <v>195</v>
      </c>
      <c r="K302" s="229">
        <v>80.246913580246911</v>
      </c>
      <c r="L302" s="230">
        <v>194</v>
      </c>
      <c r="M302" s="229">
        <v>88.181818181818187</v>
      </c>
    </row>
    <row r="303" spans="1:13" ht="15" x14ac:dyDescent="0.2">
      <c r="A303" s="228" t="s">
        <v>309</v>
      </c>
      <c r="B303" s="230">
        <v>75</v>
      </c>
      <c r="C303" s="229">
        <v>87.20930232558139</v>
      </c>
      <c r="D303" s="230">
        <v>80</v>
      </c>
      <c r="E303" s="229">
        <v>96.385542168674704</v>
      </c>
      <c r="F303" s="230">
        <v>73</v>
      </c>
      <c r="G303" s="229">
        <v>82.022471910112358</v>
      </c>
      <c r="H303" s="230">
        <v>103</v>
      </c>
      <c r="I303" s="229">
        <v>93.63636363636364</v>
      </c>
      <c r="J303" s="230">
        <v>92</v>
      </c>
      <c r="K303" s="229">
        <v>98.924731182795696</v>
      </c>
      <c r="L303" s="230">
        <v>134</v>
      </c>
      <c r="M303" s="229">
        <v>79.761904761904773</v>
      </c>
    </row>
    <row r="304" spans="1:13" ht="15" x14ac:dyDescent="0.2">
      <c r="A304" s="228" t="s">
        <v>310</v>
      </c>
      <c r="B304" s="230">
        <v>70</v>
      </c>
      <c r="C304" s="229">
        <v>89.743589743589752</v>
      </c>
      <c r="D304" s="230">
        <v>68</v>
      </c>
      <c r="E304" s="229">
        <v>97.142857142857139</v>
      </c>
      <c r="F304" s="230">
        <v>66</v>
      </c>
      <c r="G304" s="229">
        <v>89.189189189189193</v>
      </c>
      <c r="H304" s="230">
        <v>104</v>
      </c>
      <c r="I304" s="229">
        <v>98.113207547169807</v>
      </c>
      <c r="J304" s="230">
        <v>78</v>
      </c>
      <c r="K304" s="229">
        <v>87.640449438202253</v>
      </c>
      <c r="L304" s="230">
        <v>81</v>
      </c>
      <c r="M304" s="229">
        <v>91.011235955056179</v>
      </c>
    </row>
    <row r="305" spans="1:13" ht="15" x14ac:dyDescent="0.2">
      <c r="A305" s="228" t="s">
        <v>311</v>
      </c>
      <c r="B305" s="230">
        <v>99</v>
      </c>
      <c r="C305" s="229">
        <v>66</v>
      </c>
      <c r="D305" s="230">
        <v>115</v>
      </c>
      <c r="E305" s="229">
        <v>67.251461988304101</v>
      </c>
      <c r="F305" s="230">
        <v>112</v>
      </c>
      <c r="G305" s="229">
        <v>66.666666666666657</v>
      </c>
      <c r="H305" s="230">
        <v>107</v>
      </c>
      <c r="I305" s="229">
        <v>67.295597484276726</v>
      </c>
      <c r="J305" s="230">
        <v>118</v>
      </c>
      <c r="K305" s="229">
        <v>69.411764705882348</v>
      </c>
      <c r="L305" s="230">
        <v>125</v>
      </c>
      <c r="M305" s="229">
        <v>73.099415204678365</v>
      </c>
    </row>
    <row r="306" spans="1:13" ht="15" x14ac:dyDescent="0.2">
      <c r="A306" s="228" t="s">
        <v>312</v>
      </c>
      <c r="B306" s="230">
        <v>78</v>
      </c>
      <c r="C306" s="229">
        <v>90.697674418604649</v>
      </c>
      <c r="D306" s="230">
        <v>87</v>
      </c>
      <c r="E306" s="229">
        <v>97.752808988764045</v>
      </c>
      <c r="F306" s="230">
        <v>73</v>
      </c>
      <c r="G306" s="229">
        <v>98.648648648648646</v>
      </c>
      <c r="H306" s="230">
        <v>93</v>
      </c>
      <c r="I306" s="229">
        <v>98.936170212765958</v>
      </c>
      <c r="J306" s="230">
        <v>80</v>
      </c>
      <c r="K306" s="229">
        <v>98.76543209876543</v>
      </c>
      <c r="L306" s="230">
        <v>88</v>
      </c>
      <c r="M306" s="229">
        <v>96.703296703296701</v>
      </c>
    </row>
    <row r="307" spans="1:13" ht="15" x14ac:dyDescent="0.2">
      <c r="A307" s="228" t="s">
        <v>313</v>
      </c>
      <c r="B307" s="230">
        <v>31</v>
      </c>
      <c r="C307" s="229">
        <v>79.487179487179489</v>
      </c>
      <c r="D307" s="230">
        <v>35</v>
      </c>
      <c r="E307" s="229">
        <v>89.743589743589752</v>
      </c>
      <c r="F307" s="230">
        <v>50</v>
      </c>
      <c r="G307" s="229">
        <v>100</v>
      </c>
      <c r="H307" s="230">
        <v>59</v>
      </c>
      <c r="I307" s="229">
        <v>98.333333333333329</v>
      </c>
      <c r="J307" s="230">
        <v>55</v>
      </c>
      <c r="K307" s="229">
        <v>100</v>
      </c>
      <c r="L307" s="230">
        <v>45</v>
      </c>
      <c r="M307" s="229">
        <v>91.83673469387756</v>
      </c>
    </row>
    <row r="308" spans="1:13" ht="15.75" x14ac:dyDescent="0.25">
      <c r="A308" s="231" t="s">
        <v>314</v>
      </c>
      <c r="B308" s="232">
        <v>8615</v>
      </c>
      <c r="C308" s="233">
        <v>87.169887685925332</v>
      </c>
      <c r="D308" s="232">
        <v>8610</v>
      </c>
      <c r="E308" s="233">
        <v>84.519485618926083</v>
      </c>
      <c r="F308" s="232">
        <v>8996</v>
      </c>
      <c r="G308" s="233">
        <v>86.62493981704381</v>
      </c>
      <c r="H308" s="232">
        <v>8846</v>
      </c>
      <c r="I308" s="233">
        <v>83.626394403478926</v>
      </c>
      <c r="J308" s="232">
        <v>9482</v>
      </c>
      <c r="K308" s="233">
        <v>85.732368896925863</v>
      </c>
      <c r="L308" s="232">
        <v>9695</v>
      </c>
      <c r="M308" s="233">
        <v>87.793172145250381</v>
      </c>
    </row>
    <row r="309" spans="1:13" ht="15.75" x14ac:dyDescent="0.25">
      <c r="A309" s="231" t="s">
        <v>315</v>
      </c>
      <c r="B309" s="232">
        <v>1961</v>
      </c>
      <c r="C309" s="233">
        <v>89.912883998165981</v>
      </c>
      <c r="D309" s="232">
        <v>1964</v>
      </c>
      <c r="E309" s="233">
        <v>89.029918404351776</v>
      </c>
      <c r="F309" s="232">
        <v>2061</v>
      </c>
      <c r="G309" s="233">
        <v>89.686684073107045</v>
      </c>
      <c r="H309" s="232">
        <v>2094</v>
      </c>
      <c r="I309" s="233">
        <v>89.258312020460366</v>
      </c>
      <c r="J309" s="232">
        <v>2266</v>
      </c>
      <c r="K309" s="233">
        <v>91.26057188884414</v>
      </c>
      <c r="L309" s="232">
        <v>2307</v>
      </c>
      <c r="M309" s="233">
        <v>92.986698911729135</v>
      </c>
    </row>
    <row r="310" spans="1:13" ht="15" x14ac:dyDescent="0.2">
      <c r="A310" s="228" t="s">
        <v>316</v>
      </c>
      <c r="B310" s="230">
        <v>66</v>
      </c>
      <c r="C310" s="229">
        <v>92.957746478873233</v>
      </c>
      <c r="D310" s="230">
        <v>71</v>
      </c>
      <c r="E310" s="229">
        <v>97.260273972602747</v>
      </c>
      <c r="F310" s="230">
        <v>77</v>
      </c>
      <c r="G310" s="229">
        <v>89.534883720930239</v>
      </c>
      <c r="H310" s="230">
        <v>87</v>
      </c>
      <c r="I310" s="229">
        <v>96.666666666666671</v>
      </c>
      <c r="J310" s="230">
        <v>86</v>
      </c>
      <c r="K310" s="229">
        <v>88.659793814432987</v>
      </c>
      <c r="L310" s="230">
        <v>72</v>
      </c>
      <c r="M310" s="229">
        <v>87.804878048780495</v>
      </c>
    </row>
    <row r="311" spans="1:13" ht="15" x14ac:dyDescent="0.2">
      <c r="A311" s="228" t="s">
        <v>317</v>
      </c>
      <c r="B311" s="230">
        <v>112</v>
      </c>
      <c r="C311" s="229">
        <v>99.115044247787608</v>
      </c>
      <c r="D311" s="230">
        <v>127</v>
      </c>
      <c r="E311" s="229">
        <v>98.449612403100772</v>
      </c>
      <c r="F311" s="230">
        <v>123</v>
      </c>
      <c r="G311" s="229">
        <v>95.348837209302332</v>
      </c>
      <c r="H311" s="230">
        <v>137</v>
      </c>
      <c r="I311" s="229">
        <v>91.946308724832221</v>
      </c>
      <c r="J311" s="230">
        <v>127</v>
      </c>
      <c r="K311" s="229">
        <v>92.028985507246375</v>
      </c>
      <c r="L311" s="230">
        <v>147</v>
      </c>
      <c r="M311" s="229">
        <v>93.630573248407643</v>
      </c>
    </row>
    <row r="312" spans="1:13" ht="15" x14ac:dyDescent="0.2">
      <c r="A312" s="228" t="s">
        <v>318</v>
      </c>
      <c r="B312" s="230">
        <v>113</v>
      </c>
      <c r="C312" s="229">
        <v>97.41379310344827</v>
      </c>
      <c r="D312" s="230">
        <v>116</v>
      </c>
      <c r="E312" s="229">
        <v>99.145299145299148</v>
      </c>
      <c r="F312" s="230">
        <v>122</v>
      </c>
      <c r="G312" s="229">
        <v>98.387096774193552</v>
      </c>
      <c r="H312" s="230">
        <v>100</v>
      </c>
      <c r="I312" s="229">
        <v>89.285714285714292</v>
      </c>
      <c r="J312" s="230">
        <v>145</v>
      </c>
      <c r="K312" s="229">
        <v>93.548387096774192</v>
      </c>
      <c r="L312" s="230">
        <v>128</v>
      </c>
      <c r="M312" s="229">
        <v>96.969696969696969</v>
      </c>
    </row>
    <row r="313" spans="1:13" ht="15" x14ac:dyDescent="0.2">
      <c r="A313" s="228" t="s">
        <v>319</v>
      </c>
      <c r="B313" s="230">
        <v>51</v>
      </c>
      <c r="C313" s="229">
        <v>92.72727272727272</v>
      </c>
      <c r="D313" s="230">
        <v>53</v>
      </c>
      <c r="E313" s="229">
        <v>94.642857142857139</v>
      </c>
      <c r="F313" s="230">
        <v>58</v>
      </c>
      <c r="G313" s="229">
        <v>92.063492063492063</v>
      </c>
      <c r="H313" s="230">
        <v>49</v>
      </c>
      <c r="I313" s="229">
        <v>98</v>
      </c>
      <c r="J313" s="230">
        <v>55</v>
      </c>
      <c r="K313" s="229">
        <v>96.491228070175438</v>
      </c>
      <c r="L313" s="230">
        <v>52</v>
      </c>
      <c r="M313" s="229">
        <v>89.65517241379311</v>
      </c>
    </row>
    <row r="314" spans="1:13" ht="15" x14ac:dyDescent="0.2">
      <c r="A314" s="228" t="s">
        <v>320</v>
      </c>
      <c r="B314" s="230">
        <v>324</v>
      </c>
      <c r="C314" s="229">
        <v>89.502762430939228</v>
      </c>
      <c r="D314" s="230">
        <v>323</v>
      </c>
      <c r="E314" s="229">
        <v>87.061994609164415</v>
      </c>
      <c r="F314" s="230">
        <v>362</v>
      </c>
      <c r="G314" s="229">
        <v>88.725490196078425</v>
      </c>
      <c r="H314" s="230">
        <v>369</v>
      </c>
      <c r="I314" s="229">
        <v>87.648456057007124</v>
      </c>
      <c r="J314" s="230">
        <v>421</v>
      </c>
      <c r="K314" s="229">
        <v>91.521739130434781</v>
      </c>
      <c r="L314" s="230">
        <v>417</v>
      </c>
      <c r="M314" s="229">
        <v>90.455531453362255</v>
      </c>
    </row>
    <row r="315" spans="1:13" ht="15" x14ac:dyDescent="0.2">
      <c r="A315" s="228" t="s">
        <v>321</v>
      </c>
      <c r="B315" s="230">
        <v>50</v>
      </c>
      <c r="C315" s="229">
        <v>98.039215686274503</v>
      </c>
      <c r="D315" s="230">
        <v>35</v>
      </c>
      <c r="E315" s="229">
        <v>100</v>
      </c>
      <c r="F315" s="230">
        <v>35</v>
      </c>
      <c r="G315" s="229">
        <v>94.594594594594597</v>
      </c>
      <c r="H315" s="230">
        <v>44</v>
      </c>
      <c r="I315" s="229">
        <v>97.777777777777771</v>
      </c>
      <c r="J315" s="230">
        <v>53</v>
      </c>
      <c r="K315" s="229">
        <v>100</v>
      </c>
      <c r="L315" s="230">
        <v>37</v>
      </c>
      <c r="M315" s="229">
        <v>100</v>
      </c>
    </row>
    <row r="316" spans="1:13" ht="15" x14ac:dyDescent="0.2">
      <c r="A316" s="228" t="s">
        <v>322</v>
      </c>
      <c r="B316" s="230">
        <v>25</v>
      </c>
      <c r="C316" s="229">
        <v>100</v>
      </c>
      <c r="D316" s="230">
        <v>30</v>
      </c>
      <c r="E316" s="229">
        <v>93.75</v>
      </c>
      <c r="F316" s="230">
        <v>20</v>
      </c>
      <c r="G316" s="229">
        <v>90.909090909090907</v>
      </c>
      <c r="H316" s="230">
        <v>38</v>
      </c>
      <c r="I316" s="229">
        <v>97.435897435897431</v>
      </c>
      <c r="J316" s="230">
        <v>29</v>
      </c>
      <c r="K316" s="229">
        <v>90.625</v>
      </c>
      <c r="L316" s="230">
        <v>22</v>
      </c>
      <c r="M316" s="229">
        <v>95.652173913043484</v>
      </c>
    </row>
    <row r="317" spans="1:13" ht="15" x14ac:dyDescent="0.2">
      <c r="A317" s="228" t="s">
        <v>323</v>
      </c>
      <c r="B317" s="230">
        <v>59</v>
      </c>
      <c r="C317" s="229">
        <v>95.161290322580655</v>
      </c>
      <c r="D317" s="230">
        <v>75</v>
      </c>
      <c r="E317" s="229">
        <v>93.75</v>
      </c>
      <c r="F317" s="230">
        <v>68</v>
      </c>
      <c r="G317" s="229">
        <v>94.444444444444443</v>
      </c>
      <c r="H317" s="230">
        <v>73</v>
      </c>
      <c r="I317" s="229">
        <v>94.805194805194802</v>
      </c>
      <c r="J317" s="230">
        <v>68</v>
      </c>
      <c r="K317" s="229">
        <v>97.142857142857139</v>
      </c>
      <c r="L317" s="230">
        <v>70</v>
      </c>
      <c r="M317" s="229">
        <v>95.890410958904098</v>
      </c>
    </row>
    <row r="318" spans="1:13" ht="15" x14ac:dyDescent="0.2">
      <c r="A318" s="228" t="s">
        <v>324</v>
      </c>
      <c r="B318" s="230">
        <v>55</v>
      </c>
      <c r="C318" s="229">
        <v>90.163934426229503</v>
      </c>
      <c r="D318" s="230">
        <v>69</v>
      </c>
      <c r="E318" s="229">
        <v>95.833333333333343</v>
      </c>
      <c r="F318" s="230">
        <v>61</v>
      </c>
      <c r="G318" s="229">
        <v>92.424242424242422</v>
      </c>
      <c r="H318" s="230">
        <v>66</v>
      </c>
      <c r="I318" s="229">
        <v>92.957746478873233</v>
      </c>
      <c r="J318" s="230">
        <v>78</v>
      </c>
      <c r="K318" s="229">
        <v>91.764705882352942</v>
      </c>
      <c r="L318" s="230">
        <v>69</v>
      </c>
      <c r="M318" s="229">
        <v>94.520547945205479</v>
      </c>
    </row>
    <row r="319" spans="1:13" ht="15" x14ac:dyDescent="0.2">
      <c r="A319" s="228" t="s">
        <v>325</v>
      </c>
      <c r="B319" s="230">
        <v>28</v>
      </c>
      <c r="C319" s="229">
        <v>87.5</v>
      </c>
      <c r="D319" s="230">
        <v>41</v>
      </c>
      <c r="E319" s="229">
        <v>93.181818181818173</v>
      </c>
      <c r="F319" s="230">
        <v>43</v>
      </c>
      <c r="G319" s="229">
        <v>100</v>
      </c>
      <c r="H319" s="230">
        <v>55</v>
      </c>
      <c r="I319" s="229">
        <v>100</v>
      </c>
      <c r="J319" s="230">
        <v>52</v>
      </c>
      <c r="K319" s="229">
        <v>92.857142857142861</v>
      </c>
      <c r="L319" s="230">
        <v>52</v>
      </c>
      <c r="M319" s="229">
        <v>96.296296296296291</v>
      </c>
    </row>
    <row r="320" spans="1:13" ht="15" x14ac:dyDescent="0.2">
      <c r="A320" s="228" t="s">
        <v>326</v>
      </c>
      <c r="B320" s="230">
        <v>71</v>
      </c>
      <c r="C320" s="229">
        <v>98.611111111111114</v>
      </c>
      <c r="D320" s="230">
        <v>72</v>
      </c>
      <c r="E320" s="229">
        <v>94.73684210526315</v>
      </c>
      <c r="F320" s="230">
        <v>60</v>
      </c>
      <c r="G320" s="229">
        <v>88.235294117647058</v>
      </c>
      <c r="H320" s="230">
        <v>65</v>
      </c>
      <c r="I320" s="229">
        <v>91.549295774647888</v>
      </c>
      <c r="J320" s="230">
        <v>74</v>
      </c>
      <c r="K320" s="229">
        <v>93.670886075949369</v>
      </c>
      <c r="L320" s="230">
        <v>72</v>
      </c>
      <c r="M320" s="229">
        <v>97.297297297297305</v>
      </c>
    </row>
    <row r="321" spans="1:13" ht="15" x14ac:dyDescent="0.2">
      <c r="A321" s="228" t="s">
        <v>327</v>
      </c>
      <c r="B321" s="230">
        <v>72</v>
      </c>
      <c r="C321" s="229">
        <v>92.307692307692307</v>
      </c>
      <c r="D321" s="230">
        <v>75</v>
      </c>
      <c r="E321" s="229">
        <v>93.75</v>
      </c>
      <c r="F321" s="230">
        <v>88</v>
      </c>
      <c r="G321" s="229">
        <v>98.876404494382015</v>
      </c>
      <c r="H321" s="230">
        <v>77</v>
      </c>
      <c r="I321" s="229">
        <v>93.902439024390233</v>
      </c>
      <c r="J321" s="230">
        <v>80</v>
      </c>
      <c r="K321" s="229">
        <v>96.385542168674704</v>
      </c>
      <c r="L321" s="230">
        <v>77</v>
      </c>
      <c r="M321" s="229">
        <v>93.902439024390233</v>
      </c>
    </row>
    <row r="322" spans="1:13" ht="15" x14ac:dyDescent="0.2">
      <c r="A322" s="228" t="s">
        <v>328</v>
      </c>
      <c r="B322" s="230">
        <v>114</v>
      </c>
      <c r="C322" s="229">
        <v>89.763779527559052</v>
      </c>
      <c r="D322" s="230">
        <v>77</v>
      </c>
      <c r="E322" s="229">
        <v>80.208333333333343</v>
      </c>
      <c r="F322" s="230">
        <v>94</v>
      </c>
      <c r="G322" s="229">
        <v>85.454545454545453</v>
      </c>
      <c r="H322" s="230">
        <v>102</v>
      </c>
      <c r="I322" s="229">
        <v>87.931034482758619</v>
      </c>
      <c r="J322" s="230">
        <v>112</v>
      </c>
      <c r="K322" s="229">
        <v>89.600000000000009</v>
      </c>
      <c r="L322" s="230">
        <v>98</v>
      </c>
      <c r="M322" s="229">
        <v>85.964912280701753</v>
      </c>
    </row>
    <row r="323" spans="1:13" ht="15" x14ac:dyDescent="0.2">
      <c r="A323" s="228" t="s">
        <v>329</v>
      </c>
      <c r="B323" s="230">
        <v>63</v>
      </c>
      <c r="C323" s="229">
        <v>95.454545454545453</v>
      </c>
      <c r="D323" s="230">
        <v>54</v>
      </c>
      <c r="E323" s="229">
        <v>91.525423728813564</v>
      </c>
      <c r="F323" s="230">
        <v>74</v>
      </c>
      <c r="G323" s="229">
        <v>97.368421052631575</v>
      </c>
      <c r="H323" s="230">
        <v>52</v>
      </c>
      <c r="I323" s="229">
        <v>100</v>
      </c>
      <c r="J323" s="230">
        <v>79</v>
      </c>
      <c r="K323" s="229">
        <v>97.53086419753086</v>
      </c>
      <c r="L323" s="230">
        <v>48</v>
      </c>
      <c r="M323" s="229">
        <v>97.959183673469383</v>
      </c>
    </row>
    <row r="324" spans="1:13" ht="15" x14ac:dyDescent="0.2">
      <c r="A324" s="228" t="s">
        <v>330</v>
      </c>
      <c r="B324" s="230">
        <v>188</v>
      </c>
      <c r="C324" s="229">
        <v>91.707317073170742</v>
      </c>
      <c r="D324" s="230">
        <v>182</v>
      </c>
      <c r="E324" s="229">
        <v>92.857142857142861</v>
      </c>
      <c r="F324" s="230">
        <v>205</v>
      </c>
      <c r="G324" s="229">
        <v>95.348837209302332</v>
      </c>
      <c r="H324" s="230">
        <v>222</v>
      </c>
      <c r="I324" s="229">
        <v>89.878542510121463</v>
      </c>
      <c r="J324" s="230">
        <v>229</v>
      </c>
      <c r="K324" s="229">
        <v>96.624472573839654</v>
      </c>
      <c r="L324" s="230">
        <v>235</v>
      </c>
      <c r="M324" s="229">
        <v>95.528455284552848</v>
      </c>
    </row>
    <row r="325" spans="1:13" ht="15" x14ac:dyDescent="0.2">
      <c r="A325" s="228" t="s">
        <v>331</v>
      </c>
      <c r="B325" s="230">
        <v>177</v>
      </c>
      <c r="C325" s="229">
        <v>69.685039370078741</v>
      </c>
      <c r="D325" s="230">
        <v>174</v>
      </c>
      <c r="E325" s="229">
        <v>68.503937007874015</v>
      </c>
      <c r="F325" s="230">
        <v>179</v>
      </c>
      <c r="G325" s="229">
        <v>72.764227642276424</v>
      </c>
      <c r="H325" s="230">
        <v>178</v>
      </c>
      <c r="I325" s="229">
        <v>72.950819672131146</v>
      </c>
      <c r="J325" s="230">
        <v>184</v>
      </c>
      <c r="K325" s="229">
        <v>76.666666666666671</v>
      </c>
      <c r="L325" s="230">
        <v>255</v>
      </c>
      <c r="M325" s="229">
        <v>93.065693430656935</v>
      </c>
    </row>
    <row r="326" spans="1:13" ht="15" x14ac:dyDescent="0.2">
      <c r="A326" s="228" t="s">
        <v>332</v>
      </c>
      <c r="B326" s="230">
        <v>29</v>
      </c>
      <c r="C326" s="229">
        <v>82.857142857142861</v>
      </c>
      <c r="D326" s="230">
        <v>34</v>
      </c>
      <c r="E326" s="229">
        <v>89.473684210526315</v>
      </c>
      <c r="F326" s="230">
        <v>31</v>
      </c>
      <c r="G326" s="229">
        <v>75.609756097560975</v>
      </c>
      <c r="H326" s="230">
        <v>23</v>
      </c>
      <c r="I326" s="229">
        <v>74.193548387096769</v>
      </c>
      <c r="J326" s="230">
        <v>49</v>
      </c>
      <c r="K326" s="229">
        <v>83.050847457627114</v>
      </c>
      <c r="L326" s="230">
        <v>51</v>
      </c>
      <c r="M326" s="229">
        <v>94.444444444444443</v>
      </c>
    </row>
    <row r="327" spans="1:13" ht="15" x14ac:dyDescent="0.2">
      <c r="A327" s="228" t="s">
        <v>333</v>
      </c>
      <c r="B327" s="230">
        <v>119</v>
      </c>
      <c r="C327" s="229">
        <v>95.967741935483872</v>
      </c>
      <c r="D327" s="230">
        <v>113</v>
      </c>
      <c r="E327" s="229">
        <v>94.9579831932773</v>
      </c>
      <c r="F327" s="230">
        <v>117</v>
      </c>
      <c r="G327" s="229">
        <v>95.121951219512198</v>
      </c>
      <c r="H327" s="230">
        <v>113</v>
      </c>
      <c r="I327" s="229">
        <v>94.166666666666671</v>
      </c>
      <c r="J327" s="230">
        <v>106</v>
      </c>
      <c r="K327" s="229">
        <v>93.805309734513273</v>
      </c>
      <c r="L327" s="230">
        <v>145</v>
      </c>
      <c r="M327" s="229">
        <v>97.31543624161074</v>
      </c>
    </row>
    <row r="328" spans="1:13" ht="15" x14ac:dyDescent="0.2">
      <c r="A328" s="228" t="s">
        <v>334</v>
      </c>
      <c r="B328" s="230">
        <v>78</v>
      </c>
      <c r="C328" s="229">
        <v>95.121951219512198</v>
      </c>
      <c r="D328" s="230">
        <v>94</v>
      </c>
      <c r="E328" s="229">
        <v>96.907216494845358</v>
      </c>
      <c r="F328" s="230">
        <v>108</v>
      </c>
      <c r="G328" s="229">
        <v>96.428571428571431</v>
      </c>
      <c r="H328" s="230">
        <v>85</v>
      </c>
      <c r="I328" s="229">
        <v>96.590909090909093</v>
      </c>
      <c r="J328" s="230">
        <v>73</v>
      </c>
      <c r="K328" s="229">
        <v>91.25</v>
      </c>
      <c r="L328" s="230">
        <v>89</v>
      </c>
      <c r="M328" s="229">
        <v>91.75257731958763</v>
      </c>
    </row>
    <row r="329" spans="1:13" ht="15" x14ac:dyDescent="0.2">
      <c r="A329" s="228" t="s">
        <v>335</v>
      </c>
      <c r="B329" s="230">
        <v>61</v>
      </c>
      <c r="C329" s="229">
        <v>87.142857142857139</v>
      </c>
      <c r="D329" s="230">
        <v>63</v>
      </c>
      <c r="E329" s="229">
        <v>82.89473684210526</v>
      </c>
      <c r="F329" s="230">
        <v>46</v>
      </c>
      <c r="G329" s="229">
        <v>69.696969696969703</v>
      </c>
      <c r="H329" s="230">
        <v>53</v>
      </c>
      <c r="I329" s="229">
        <v>76.811594202898547</v>
      </c>
      <c r="J329" s="230">
        <v>48</v>
      </c>
      <c r="K329" s="229">
        <v>84.210526315789465</v>
      </c>
      <c r="L329" s="230">
        <v>59</v>
      </c>
      <c r="M329" s="229">
        <v>92.1875</v>
      </c>
    </row>
    <row r="330" spans="1:13" ht="15" x14ac:dyDescent="0.2">
      <c r="A330" s="228" t="s">
        <v>336</v>
      </c>
      <c r="B330" s="230">
        <v>106</v>
      </c>
      <c r="C330" s="229">
        <v>88.333333333333329</v>
      </c>
      <c r="D330" s="230">
        <v>86</v>
      </c>
      <c r="E330" s="229">
        <v>81.132075471698116</v>
      </c>
      <c r="F330" s="230">
        <v>90</v>
      </c>
      <c r="G330" s="229">
        <v>88.235294117647058</v>
      </c>
      <c r="H330" s="230">
        <v>106</v>
      </c>
      <c r="I330" s="229">
        <v>90.598290598290603</v>
      </c>
      <c r="J330" s="230">
        <v>118</v>
      </c>
      <c r="K330" s="229">
        <v>93.650793650793645</v>
      </c>
      <c r="L330" s="230">
        <v>112</v>
      </c>
      <c r="M330" s="229">
        <v>87.5</v>
      </c>
    </row>
    <row r="331" spans="1:13" ht="15.75" x14ac:dyDescent="0.25">
      <c r="A331" s="231" t="s">
        <v>337</v>
      </c>
      <c r="B331" s="232">
        <v>1927</v>
      </c>
      <c r="C331" s="233">
        <v>89.048059149722732</v>
      </c>
      <c r="D331" s="232">
        <v>1997</v>
      </c>
      <c r="E331" s="233">
        <v>85.597942563223313</v>
      </c>
      <c r="F331" s="232">
        <v>2104</v>
      </c>
      <c r="G331" s="233">
        <v>84.838709677419359</v>
      </c>
      <c r="H331" s="232">
        <v>2033</v>
      </c>
      <c r="I331" s="233">
        <v>82.743182743182743</v>
      </c>
      <c r="J331" s="232">
        <v>2191</v>
      </c>
      <c r="K331" s="233">
        <v>86.46408839779005</v>
      </c>
      <c r="L331" s="232">
        <v>2280</v>
      </c>
      <c r="M331" s="233">
        <v>86.461888509670075</v>
      </c>
    </row>
    <row r="332" spans="1:13" ht="15" x14ac:dyDescent="0.2">
      <c r="A332" s="228" t="s">
        <v>338</v>
      </c>
      <c r="B332" s="230">
        <v>100</v>
      </c>
      <c r="C332" s="229">
        <v>92.592592592592595</v>
      </c>
      <c r="D332" s="230">
        <v>126</v>
      </c>
      <c r="E332" s="229">
        <v>85.714285714285708</v>
      </c>
      <c r="F332" s="230">
        <v>107</v>
      </c>
      <c r="G332" s="229">
        <v>86.290322580645167</v>
      </c>
      <c r="H332" s="230">
        <v>103</v>
      </c>
      <c r="I332" s="229">
        <v>88.793103448275872</v>
      </c>
      <c r="J332" s="230">
        <v>110</v>
      </c>
      <c r="K332" s="229">
        <v>87.301587301587304</v>
      </c>
      <c r="L332" s="230">
        <v>108</v>
      </c>
      <c r="M332" s="229">
        <v>80.597014925373131</v>
      </c>
    </row>
    <row r="333" spans="1:13" ht="15" x14ac:dyDescent="0.2">
      <c r="A333" s="228" t="s">
        <v>339</v>
      </c>
      <c r="B333" s="230">
        <v>254</v>
      </c>
      <c r="C333" s="229">
        <v>95.13108614232209</v>
      </c>
      <c r="D333" s="230">
        <v>288</v>
      </c>
      <c r="E333" s="229">
        <v>96.969696969696969</v>
      </c>
      <c r="F333" s="230">
        <v>265</v>
      </c>
      <c r="G333" s="229">
        <v>93.639575971731446</v>
      </c>
      <c r="H333" s="230">
        <v>243</v>
      </c>
      <c r="I333" s="229">
        <v>82.653061224489804</v>
      </c>
      <c r="J333" s="230">
        <v>244</v>
      </c>
      <c r="K333" s="229">
        <v>83.848797250859107</v>
      </c>
      <c r="L333" s="230">
        <v>252</v>
      </c>
      <c r="M333" s="229">
        <v>87.5</v>
      </c>
    </row>
    <row r="334" spans="1:13" ht="15" x14ac:dyDescent="0.2">
      <c r="A334" s="228" t="s">
        <v>340</v>
      </c>
      <c r="B334" s="230">
        <v>76</v>
      </c>
      <c r="C334" s="229">
        <v>95</v>
      </c>
      <c r="D334" s="230">
        <v>56</v>
      </c>
      <c r="E334" s="229">
        <v>90.322580645161281</v>
      </c>
      <c r="F334" s="230">
        <v>59</v>
      </c>
      <c r="G334" s="229">
        <v>98.333333333333329</v>
      </c>
      <c r="H334" s="230">
        <v>68</v>
      </c>
      <c r="I334" s="229">
        <v>91.891891891891902</v>
      </c>
      <c r="J334" s="230">
        <v>68</v>
      </c>
      <c r="K334" s="229">
        <v>85</v>
      </c>
      <c r="L334" s="230">
        <v>101</v>
      </c>
      <c r="M334" s="229">
        <v>90.178571428571431</v>
      </c>
    </row>
    <row r="335" spans="1:13" ht="15" x14ac:dyDescent="0.2">
      <c r="A335" s="228" t="s">
        <v>341</v>
      </c>
      <c r="B335" s="230">
        <v>86</v>
      </c>
      <c r="C335" s="229">
        <v>86.868686868686879</v>
      </c>
      <c r="D335" s="230">
        <v>109</v>
      </c>
      <c r="E335" s="229">
        <v>74.657534246575338</v>
      </c>
      <c r="F335" s="230">
        <v>113</v>
      </c>
      <c r="G335" s="229">
        <v>74.342105263157904</v>
      </c>
      <c r="H335" s="230">
        <v>108</v>
      </c>
      <c r="I335" s="229">
        <v>73.972602739726028</v>
      </c>
      <c r="J335" s="230">
        <v>119</v>
      </c>
      <c r="K335" s="229">
        <v>81.506849315068493</v>
      </c>
      <c r="L335" s="230">
        <v>151</v>
      </c>
      <c r="M335" s="229">
        <v>77.435897435897445</v>
      </c>
    </row>
    <row r="336" spans="1:13" ht="15" x14ac:dyDescent="0.2">
      <c r="A336" s="228" t="s">
        <v>306</v>
      </c>
      <c r="B336" s="230">
        <v>17</v>
      </c>
      <c r="C336" s="229">
        <v>94.444444444444443</v>
      </c>
      <c r="D336" s="230">
        <v>17</v>
      </c>
      <c r="E336" s="229">
        <v>94.444444444444443</v>
      </c>
      <c r="F336" s="230">
        <v>14</v>
      </c>
      <c r="G336" s="229">
        <v>70</v>
      </c>
      <c r="H336" s="230">
        <v>12</v>
      </c>
      <c r="I336" s="229">
        <v>80</v>
      </c>
      <c r="J336" s="230">
        <v>21</v>
      </c>
      <c r="K336" s="229">
        <v>87.5</v>
      </c>
      <c r="L336" s="230">
        <v>27</v>
      </c>
      <c r="M336" s="229">
        <v>96.428571428571431</v>
      </c>
    </row>
    <row r="337" spans="1:13" ht="15" x14ac:dyDescent="0.2">
      <c r="A337" s="228" t="s">
        <v>342</v>
      </c>
      <c r="B337" s="230">
        <v>431</v>
      </c>
      <c r="C337" s="229">
        <v>98.177676537585427</v>
      </c>
      <c r="D337" s="230">
        <v>425</v>
      </c>
      <c r="E337" s="229">
        <v>96.371882086167801</v>
      </c>
      <c r="F337" s="230">
        <v>447</v>
      </c>
      <c r="G337" s="229">
        <v>95.922746781115876</v>
      </c>
      <c r="H337" s="230">
        <v>457</v>
      </c>
      <c r="I337" s="229">
        <v>96.008403361344534</v>
      </c>
      <c r="J337" s="230">
        <v>512</v>
      </c>
      <c r="K337" s="229">
        <v>98.651252408477845</v>
      </c>
      <c r="L337" s="230">
        <v>471</v>
      </c>
      <c r="M337" s="229">
        <v>92.899408284023664</v>
      </c>
    </row>
    <row r="338" spans="1:13" ht="15" x14ac:dyDescent="0.2">
      <c r="A338" s="228" t="s">
        <v>343</v>
      </c>
      <c r="B338" s="230">
        <v>71</v>
      </c>
      <c r="C338" s="229">
        <v>89.87341772151899</v>
      </c>
      <c r="D338" s="230">
        <v>54</v>
      </c>
      <c r="E338" s="229">
        <v>83.07692307692308</v>
      </c>
      <c r="F338" s="230">
        <v>61</v>
      </c>
      <c r="G338" s="229">
        <v>85.91549295774648</v>
      </c>
      <c r="H338" s="230">
        <v>61</v>
      </c>
      <c r="I338" s="229">
        <v>92.424242424242422</v>
      </c>
      <c r="J338" s="230">
        <v>64</v>
      </c>
      <c r="K338" s="229">
        <v>96.969696969696969</v>
      </c>
      <c r="L338" s="230">
        <v>58</v>
      </c>
      <c r="M338" s="229">
        <v>89.230769230769241</v>
      </c>
    </row>
    <row r="339" spans="1:13" ht="15" x14ac:dyDescent="0.2">
      <c r="A339" s="228" t="s">
        <v>344</v>
      </c>
      <c r="B339" s="230">
        <v>79</v>
      </c>
      <c r="C339" s="229">
        <v>97.53086419753086</v>
      </c>
      <c r="D339" s="230">
        <v>72</v>
      </c>
      <c r="E339" s="229">
        <v>94.73684210526315</v>
      </c>
      <c r="F339" s="230">
        <v>68</v>
      </c>
      <c r="G339" s="229">
        <v>88.311688311688314</v>
      </c>
      <c r="H339" s="230">
        <v>78</v>
      </c>
      <c r="I339" s="229">
        <v>84.782608695652172</v>
      </c>
      <c r="J339" s="230">
        <v>75</v>
      </c>
      <c r="K339" s="229">
        <v>81.521739130434781</v>
      </c>
      <c r="L339" s="230">
        <v>80</v>
      </c>
      <c r="M339" s="229">
        <v>95.238095238095227</v>
      </c>
    </row>
    <row r="340" spans="1:13" ht="15" x14ac:dyDescent="0.2">
      <c r="A340" s="228" t="s">
        <v>345</v>
      </c>
      <c r="B340" s="230">
        <v>48</v>
      </c>
      <c r="C340" s="229">
        <v>84.210526315789465</v>
      </c>
      <c r="D340" s="230">
        <v>41</v>
      </c>
      <c r="E340" s="229">
        <v>87.2340425531915</v>
      </c>
      <c r="F340" s="230">
        <v>40</v>
      </c>
      <c r="G340" s="229">
        <v>83.333333333333343</v>
      </c>
      <c r="H340" s="230">
        <v>45</v>
      </c>
      <c r="I340" s="229">
        <v>93.75</v>
      </c>
      <c r="J340" s="230">
        <v>44</v>
      </c>
      <c r="K340" s="229">
        <v>97.777777777777771</v>
      </c>
      <c r="L340" s="230">
        <v>47</v>
      </c>
      <c r="M340" s="229">
        <v>83.928571428571431</v>
      </c>
    </row>
    <row r="341" spans="1:13" ht="15" x14ac:dyDescent="0.2">
      <c r="A341" s="228" t="s">
        <v>346</v>
      </c>
      <c r="B341" s="230">
        <v>92</v>
      </c>
      <c r="C341" s="229">
        <v>92.929292929292927</v>
      </c>
      <c r="D341" s="230">
        <v>79</v>
      </c>
      <c r="E341" s="229">
        <v>89.772727272727266</v>
      </c>
      <c r="F341" s="230">
        <v>92</v>
      </c>
      <c r="G341" s="229">
        <v>92</v>
      </c>
      <c r="H341" s="230">
        <v>73</v>
      </c>
      <c r="I341" s="229">
        <v>89.024390243902445</v>
      </c>
      <c r="J341" s="230">
        <v>83</v>
      </c>
      <c r="K341" s="229">
        <v>97.647058823529406</v>
      </c>
      <c r="L341" s="230">
        <v>86</v>
      </c>
      <c r="M341" s="229">
        <v>92.473118279569889</v>
      </c>
    </row>
    <row r="342" spans="1:13" ht="15" x14ac:dyDescent="0.2">
      <c r="A342" s="228" t="s">
        <v>347</v>
      </c>
      <c r="B342" s="230">
        <v>40</v>
      </c>
      <c r="C342" s="229">
        <v>90.909090909090907</v>
      </c>
      <c r="D342" s="230">
        <v>52</v>
      </c>
      <c r="E342" s="229">
        <v>77.611940298507463</v>
      </c>
      <c r="F342" s="230">
        <v>61</v>
      </c>
      <c r="G342" s="229">
        <v>89.705882352941174</v>
      </c>
      <c r="H342" s="230">
        <v>43</v>
      </c>
      <c r="I342" s="229">
        <v>76.785714285714292</v>
      </c>
      <c r="J342" s="230">
        <v>49</v>
      </c>
      <c r="K342" s="229">
        <v>87.5</v>
      </c>
      <c r="L342" s="230">
        <v>42</v>
      </c>
      <c r="M342" s="229">
        <v>93.333333333333329</v>
      </c>
    </row>
    <row r="343" spans="1:13" ht="15" x14ac:dyDescent="0.2">
      <c r="A343" s="228" t="s">
        <v>348</v>
      </c>
      <c r="B343" s="230">
        <v>50</v>
      </c>
      <c r="C343" s="229">
        <v>84.745762711864401</v>
      </c>
      <c r="D343" s="230">
        <v>59</v>
      </c>
      <c r="E343" s="229">
        <v>84.285714285714292</v>
      </c>
      <c r="F343" s="230">
        <v>63</v>
      </c>
      <c r="G343" s="229">
        <v>84</v>
      </c>
      <c r="H343" s="230">
        <v>60</v>
      </c>
      <c r="I343" s="229">
        <v>89.552238805970148</v>
      </c>
      <c r="J343" s="230">
        <v>66</v>
      </c>
      <c r="K343" s="229">
        <v>84.615384615384613</v>
      </c>
      <c r="L343" s="230">
        <v>65</v>
      </c>
      <c r="M343" s="229">
        <v>94.20289855072464</v>
      </c>
    </row>
    <row r="344" spans="1:13" ht="15" x14ac:dyDescent="0.2">
      <c r="A344" s="228" t="s">
        <v>349</v>
      </c>
      <c r="B344" s="230">
        <v>32</v>
      </c>
      <c r="C344" s="229">
        <v>94.117647058823522</v>
      </c>
      <c r="D344" s="230">
        <v>59</v>
      </c>
      <c r="E344" s="229">
        <v>86.764705882352942</v>
      </c>
      <c r="F344" s="230">
        <v>58</v>
      </c>
      <c r="G344" s="229">
        <v>72.5</v>
      </c>
      <c r="H344" s="230">
        <v>65</v>
      </c>
      <c r="I344" s="229">
        <v>76.470588235294116</v>
      </c>
      <c r="J344" s="230">
        <v>79</v>
      </c>
      <c r="K344" s="229">
        <v>91.860465116279073</v>
      </c>
      <c r="L344" s="230">
        <v>77</v>
      </c>
      <c r="M344" s="229">
        <v>86.516853932584269</v>
      </c>
    </row>
    <row r="345" spans="1:13" ht="15" x14ac:dyDescent="0.2">
      <c r="A345" s="228" t="s">
        <v>350</v>
      </c>
      <c r="B345" s="230">
        <v>37</v>
      </c>
      <c r="C345" s="229">
        <v>92.5</v>
      </c>
      <c r="D345" s="230">
        <v>48</v>
      </c>
      <c r="E345" s="229">
        <v>78.688524590163937</v>
      </c>
      <c r="F345" s="230">
        <v>52</v>
      </c>
      <c r="G345" s="229">
        <v>85.245901639344254</v>
      </c>
      <c r="H345" s="230">
        <v>34</v>
      </c>
      <c r="I345" s="229">
        <v>79.069767441860463</v>
      </c>
      <c r="J345" s="230">
        <v>53</v>
      </c>
      <c r="K345" s="229">
        <v>84.126984126984127</v>
      </c>
      <c r="L345" s="230">
        <v>41</v>
      </c>
      <c r="M345" s="229">
        <v>69.491525423728817</v>
      </c>
    </row>
    <row r="346" spans="1:13" ht="15" x14ac:dyDescent="0.2">
      <c r="A346" s="228" t="s">
        <v>351</v>
      </c>
      <c r="B346" s="230">
        <v>52</v>
      </c>
      <c r="C346" s="229">
        <v>74.285714285714292</v>
      </c>
      <c r="D346" s="230">
        <v>51</v>
      </c>
      <c r="E346" s="229">
        <v>64.556962025316452</v>
      </c>
      <c r="F346" s="230">
        <v>65</v>
      </c>
      <c r="G346" s="229">
        <v>69.892473118279568</v>
      </c>
      <c r="H346" s="230">
        <v>55</v>
      </c>
      <c r="I346" s="229">
        <v>69.620253164556971</v>
      </c>
      <c r="J346" s="230">
        <v>56</v>
      </c>
      <c r="K346" s="229">
        <v>63.636363636363633</v>
      </c>
      <c r="L346" s="230">
        <v>52</v>
      </c>
      <c r="M346" s="229">
        <v>71.232876712328761</v>
      </c>
    </row>
    <row r="347" spans="1:13" ht="15" x14ac:dyDescent="0.2">
      <c r="A347" s="228" t="s">
        <v>352</v>
      </c>
      <c r="B347" s="230">
        <v>94</v>
      </c>
      <c r="C347" s="229">
        <v>95.918367346938766</v>
      </c>
      <c r="D347" s="230">
        <v>85</v>
      </c>
      <c r="E347" s="229">
        <v>80.952380952380949</v>
      </c>
      <c r="F347" s="230">
        <v>109</v>
      </c>
      <c r="G347" s="229">
        <v>83.846153846153854</v>
      </c>
      <c r="H347" s="230">
        <v>85</v>
      </c>
      <c r="I347" s="229">
        <v>77.272727272727266</v>
      </c>
      <c r="J347" s="230">
        <v>101</v>
      </c>
      <c r="K347" s="229">
        <v>80.800000000000011</v>
      </c>
      <c r="L347" s="230">
        <v>116</v>
      </c>
      <c r="M347" s="229">
        <v>84.05797101449275</v>
      </c>
    </row>
    <row r="348" spans="1:13" ht="15" x14ac:dyDescent="0.2">
      <c r="A348" s="228" t="s">
        <v>353</v>
      </c>
      <c r="B348" s="230">
        <v>47</v>
      </c>
      <c r="C348" s="229">
        <v>62.666666666666671</v>
      </c>
      <c r="D348" s="230">
        <v>52</v>
      </c>
      <c r="E348" s="229">
        <v>59.090909090909093</v>
      </c>
      <c r="F348" s="230">
        <v>53</v>
      </c>
      <c r="G348" s="229">
        <v>58.888888888888893</v>
      </c>
      <c r="H348" s="230">
        <v>54</v>
      </c>
      <c r="I348" s="229">
        <v>68.35443037974683</v>
      </c>
      <c r="J348" s="230">
        <v>82</v>
      </c>
      <c r="K348" s="229">
        <v>95.348837209302332</v>
      </c>
      <c r="L348" s="230">
        <v>90</v>
      </c>
      <c r="M348" s="229">
        <v>84.905660377358487</v>
      </c>
    </row>
    <row r="349" spans="1:13" ht="15" x14ac:dyDescent="0.2">
      <c r="A349" s="228" t="s">
        <v>354</v>
      </c>
      <c r="B349" s="230">
        <v>109</v>
      </c>
      <c r="C349" s="229">
        <v>63.372093023255815</v>
      </c>
      <c r="D349" s="230">
        <v>97</v>
      </c>
      <c r="E349" s="229">
        <v>65.100671140939596</v>
      </c>
      <c r="F349" s="230">
        <v>114</v>
      </c>
      <c r="G349" s="229">
        <v>65.142857142857153</v>
      </c>
      <c r="H349" s="230">
        <v>131</v>
      </c>
      <c r="I349" s="229">
        <v>61.79245283018868</v>
      </c>
      <c r="J349" s="230">
        <v>102</v>
      </c>
      <c r="K349" s="229">
        <v>58.959537572254341</v>
      </c>
      <c r="L349" s="230">
        <v>164</v>
      </c>
      <c r="M349" s="229">
        <v>79.611650485436897</v>
      </c>
    </row>
    <row r="350" spans="1:13" ht="15" x14ac:dyDescent="0.2">
      <c r="A350" s="228" t="s">
        <v>355</v>
      </c>
      <c r="B350" s="230">
        <v>46</v>
      </c>
      <c r="C350" s="229">
        <v>97.872340425531917</v>
      </c>
      <c r="D350" s="230">
        <v>67</v>
      </c>
      <c r="E350" s="229">
        <v>94.366197183098592</v>
      </c>
      <c r="F350" s="230">
        <v>70</v>
      </c>
      <c r="G350" s="229">
        <v>88.60759493670885</v>
      </c>
      <c r="H350" s="230">
        <v>76</v>
      </c>
      <c r="I350" s="229">
        <v>90.476190476190482</v>
      </c>
      <c r="J350" s="230">
        <v>76</v>
      </c>
      <c r="K350" s="229">
        <v>90.476190476190482</v>
      </c>
      <c r="L350" s="230">
        <v>60</v>
      </c>
      <c r="M350" s="229">
        <v>93.75</v>
      </c>
    </row>
    <row r="351" spans="1:13" ht="15" x14ac:dyDescent="0.2">
      <c r="A351" s="228" t="s">
        <v>356</v>
      </c>
      <c r="B351" s="230">
        <v>49</v>
      </c>
      <c r="C351" s="229">
        <v>96.078431372549019</v>
      </c>
      <c r="D351" s="230">
        <v>42</v>
      </c>
      <c r="E351" s="229">
        <v>85.714285714285708</v>
      </c>
      <c r="F351" s="230">
        <v>52</v>
      </c>
      <c r="G351" s="229">
        <v>91.228070175438589</v>
      </c>
      <c r="H351" s="230">
        <v>53</v>
      </c>
      <c r="I351" s="229">
        <v>94.642857142857139</v>
      </c>
      <c r="J351" s="230">
        <v>42</v>
      </c>
      <c r="K351" s="229">
        <v>95.454545454545453</v>
      </c>
      <c r="L351" s="230">
        <v>51</v>
      </c>
      <c r="M351" s="229">
        <v>92.72727272727272</v>
      </c>
    </row>
    <row r="352" spans="1:13" ht="15" x14ac:dyDescent="0.2">
      <c r="A352" s="228" t="s">
        <v>357</v>
      </c>
      <c r="B352" s="230">
        <v>72</v>
      </c>
      <c r="C352" s="229">
        <v>83.720930232558146</v>
      </c>
      <c r="D352" s="230">
        <v>72</v>
      </c>
      <c r="E352" s="229">
        <v>97.297297297297305</v>
      </c>
      <c r="F352" s="230">
        <v>86</v>
      </c>
      <c r="G352" s="229">
        <v>84.313725490196077</v>
      </c>
      <c r="H352" s="230">
        <v>73</v>
      </c>
      <c r="I352" s="229">
        <v>77.659574468085097</v>
      </c>
      <c r="J352" s="230">
        <v>94</v>
      </c>
      <c r="K352" s="229">
        <v>93.069306930693074</v>
      </c>
      <c r="L352" s="230">
        <v>93</v>
      </c>
      <c r="M352" s="229">
        <v>94.897959183673478</v>
      </c>
    </row>
    <row r="353" spans="1:13" ht="15" x14ac:dyDescent="0.2">
      <c r="A353" s="228" t="s">
        <v>358</v>
      </c>
      <c r="B353" s="230">
        <v>62</v>
      </c>
      <c r="C353" s="229">
        <v>78.48101265822784</v>
      </c>
      <c r="D353" s="230">
        <v>63</v>
      </c>
      <c r="E353" s="229">
        <v>75.903614457831324</v>
      </c>
      <c r="F353" s="230">
        <v>69</v>
      </c>
      <c r="G353" s="229">
        <v>77.528089887640448</v>
      </c>
      <c r="H353" s="230">
        <v>68</v>
      </c>
      <c r="I353" s="229">
        <v>69.387755102040813</v>
      </c>
      <c r="J353" s="230">
        <v>72</v>
      </c>
      <c r="K353" s="229">
        <v>72</v>
      </c>
      <c r="L353" s="230">
        <v>75</v>
      </c>
      <c r="M353" s="229">
        <v>74.257425742574256</v>
      </c>
    </row>
    <row r="354" spans="1:13" ht="15.75" x14ac:dyDescent="0.25">
      <c r="A354" s="231" t="s">
        <v>359</v>
      </c>
      <c r="B354" s="232">
        <v>1173</v>
      </c>
      <c r="C354" s="233">
        <v>82.663847780126858</v>
      </c>
      <c r="D354" s="232">
        <v>1255</v>
      </c>
      <c r="E354" s="233">
        <v>79.030226700251887</v>
      </c>
      <c r="F354" s="232">
        <v>1165</v>
      </c>
      <c r="G354" s="233">
        <v>76.745718050065875</v>
      </c>
      <c r="H354" s="232">
        <v>1182</v>
      </c>
      <c r="I354" s="233">
        <v>76.208897485493239</v>
      </c>
      <c r="J354" s="232">
        <v>1325</v>
      </c>
      <c r="K354" s="233">
        <v>80.59610705596107</v>
      </c>
      <c r="L354" s="232">
        <v>1214</v>
      </c>
      <c r="M354" s="233">
        <v>76.544766708701133</v>
      </c>
    </row>
    <row r="355" spans="1:13" ht="15" x14ac:dyDescent="0.2">
      <c r="A355" s="228" t="s">
        <v>360</v>
      </c>
      <c r="B355" s="230">
        <v>34</v>
      </c>
      <c r="C355" s="229">
        <v>80.952380952380949</v>
      </c>
      <c r="D355" s="230">
        <v>34</v>
      </c>
      <c r="E355" s="229">
        <v>75.555555555555557</v>
      </c>
      <c r="F355" s="230">
        <v>38</v>
      </c>
      <c r="G355" s="229">
        <v>69.090909090909093</v>
      </c>
      <c r="H355" s="230">
        <v>40</v>
      </c>
      <c r="I355" s="229">
        <v>83.333333333333343</v>
      </c>
      <c r="J355" s="230">
        <v>33</v>
      </c>
      <c r="K355" s="229">
        <v>70.212765957446805</v>
      </c>
      <c r="L355" s="230">
        <v>20</v>
      </c>
      <c r="M355" s="229">
        <v>74.074074074074076</v>
      </c>
    </row>
    <row r="356" spans="1:13" ht="15" x14ac:dyDescent="0.2">
      <c r="A356" s="228" t="s">
        <v>361</v>
      </c>
      <c r="B356" s="230">
        <v>23</v>
      </c>
      <c r="C356" s="229">
        <v>82.142857142857139</v>
      </c>
      <c r="D356" s="230">
        <v>20</v>
      </c>
      <c r="E356" s="229">
        <v>71.428571428571431</v>
      </c>
      <c r="F356" s="230">
        <v>27</v>
      </c>
      <c r="G356" s="229">
        <v>77.142857142857153</v>
      </c>
      <c r="H356" s="230">
        <v>30</v>
      </c>
      <c r="I356" s="229">
        <v>93.75</v>
      </c>
      <c r="J356" s="230">
        <v>33</v>
      </c>
      <c r="K356" s="229">
        <v>84.615384615384613</v>
      </c>
      <c r="L356" s="230">
        <v>39</v>
      </c>
      <c r="M356" s="229">
        <v>90.697674418604649</v>
      </c>
    </row>
    <row r="357" spans="1:13" ht="15" x14ac:dyDescent="0.2">
      <c r="A357" s="228" t="s">
        <v>362</v>
      </c>
      <c r="B357" s="230">
        <v>61</v>
      </c>
      <c r="C357" s="229">
        <v>83.561643835616437</v>
      </c>
      <c r="D357" s="230">
        <v>86</v>
      </c>
      <c r="E357" s="229">
        <v>88.659793814432987</v>
      </c>
      <c r="F357" s="230">
        <v>90</v>
      </c>
      <c r="G357" s="229">
        <v>83.333333333333343</v>
      </c>
      <c r="H357" s="230">
        <v>76</v>
      </c>
      <c r="I357" s="229">
        <v>90.476190476190482</v>
      </c>
      <c r="J357" s="230">
        <v>97</v>
      </c>
      <c r="K357" s="229">
        <v>88.181818181818187</v>
      </c>
      <c r="L357" s="230">
        <v>83</v>
      </c>
      <c r="M357" s="229">
        <v>80.582524271844662</v>
      </c>
    </row>
    <row r="358" spans="1:13" ht="15" x14ac:dyDescent="0.2">
      <c r="A358" s="228" t="s">
        <v>363</v>
      </c>
      <c r="B358" s="230">
        <v>141</v>
      </c>
      <c r="C358" s="229">
        <v>89.240506329113927</v>
      </c>
      <c r="D358" s="230">
        <v>133</v>
      </c>
      <c r="E358" s="229">
        <v>95</v>
      </c>
      <c r="F358" s="230">
        <v>121</v>
      </c>
      <c r="G358" s="229">
        <v>77.070063694267517</v>
      </c>
      <c r="H358" s="230">
        <v>86</v>
      </c>
      <c r="I358" s="229">
        <v>58.108108108108105</v>
      </c>
      <c r="J358" s="230">
        <v>105</v>
      </c>
      <c r="K358" s="229">
        <v>61.403508771929829</v>
      </c>
      <c r="L358" s="230">
        <v>98</v>
      </c>
      <c r="M358" s="229">
        <v>63.636363636363633</v>
      </c>
    </row>
    <row r="359" spans="1:13" ht="15" x14ac:dyDescent="0.2">
      <c r="A359" s="228" t="s">
        <v>364</v>
      </c>
      <c r="B359" s="230">
        <v>80</v>
      </c>
      <c r="C359" s="229">
        <v>59.259259259259252</v>
      </c>
      <c r="D359" s="230">
        <v>102</v>
      </c>
      <c r="E359" s="229">
        <v>56.983240223463682</v>
      </c>
      <c r="F359" s="230">
        <v>88</v>
      </c>
      <c r="G359" s="229">
        <v>55.696202531645568</v>
      </c>
      <c r="H359" s="230">
        <v>114</v>
      </c>
      <c r="I359" s="229">
        <v>61.95652173913043</v>
      </c>
      <c r="J359" s="230">
        <v>128</v>
      </c>
      <c r="K359" s="229">
        <v>68.449197860962556</v>
      </c>
      <c r="L359" s="230">
        <v>127</v>
      </c>
      <c r="M359" s="229">
        <v>80.379746835443029</v>
      </c>
    </row>
    <row r="360" spans="1:13" ht="15" x14ac:dyDescent="0.2">
      <c r="A360" s="228" t="s">
        <v>365</v>
      </c>
      <c r="B360" s="230">
        <v>397</v>
      </c>
      <c r="C360" s="229">
        <v>90.02267573696146</v>
      </c>
      <c r="D360" s="230">
        <v>435</v>
      </c>
      <c r="E360" s="229">
        <v>90.248962655601659</v>
      </c>
      <c r="F360" s="230">
        <v>432</v>
      </c>
      <c r="G360" s="229">
        <v>89.812889812889821</v>
      </c>
      <c r="H360" s="230">
        <v>449</v>
      </c>
      <c r="I360" s="229">
        <v>82.841328413284131</v>
      </c>
      <c r="J360" s="230">
        <v>457</v>
      </c>
      <c r="K360" s="229">
        <v>87.380497131931165</v>
      </c>
      <c r="L360" s="230">
        <v>384</v>
      </c>
      <c r="M360" s="229">
        <v>75.590551181102356</v>
      </c>
    </row>
    <row r="361" spans="1:13" ht="15" x14ac:dyDescent="0.2">
      <c r="A361" s="228" t="s">
        <v>366</v>
      </c>
      <c r="B361" s="230">
        <v>71</v>
      </c>
      <c r="C361" s="229">
        <v>92.20779220779221</v>
      </c>
      <c r="D361" s="230">
        <v>80</v>
      </c>
      <c r="E361" s="229">
        <v>67.226890756302524</v>
      </c>
      <c r="F361" s="230">
        <v>75</v>
      </c>
      <c r="G361" s="229">
        <v>72.815533980582529</v>
      </c>
      <c r="H361" s="230">
        <v>48</v>
      </c>
      <c r="I361" s="229">
        <v>65.753424657534239</v>
      </c>
      <c r="J361" s="230">
        <v>85</v>
      </c>
      <c r="K361" s="229">
        <v>77.981651376146786</v>
      </c>
      <c r="L361" s="230">
        <v>84</v>
      </c>
      <c r="M361" s="229">
        <v>78.504672897196258</v>
      </c>
    </row>
    <row r="362" spans="1:13" ht="15" x14ac:dyDescent="0.2">
      <c r="A362" s="228" t="s">
        <v>367</v>
      </c>
      <c r="B362" s="230">
        <v>119</v>
      </c>
      <c r="C362" s="229">
        <v>86.231884057971016</v>
      </c>
      <c r="D362" s="230">
        <v>122</v>
      </c>
      <c r="E362" s="229">
        <v>76.25</v>
      </c>
      <c r="F362" s="230">
        <v>90</v>
      </c>
      <c r="G362" s="229">
        <v>69.767441860465112</v>
      </c>
      <c r="H362" s="230">
        <v>112</v>
      </c>
      <c r="I362" s="229">
        <v>69.135802469135797</v>
      </c>
      <c r="J362" s="230">
        <v>109</v>
      </c>
      <c r="K362" s="229">
        <v>84.496124031007753</v>
      </c>
      <c r="L362" s="230">
        <v>120</v>
      </c>
      <c r="M362" s="229">
        <v>82.191780821917803</v>
      </c>
    </row>
    <row r="363" spans="1:13" ht="15" x14ac:dyDescent="0.2">
      <c r="A363" s="228" t="s">
        <v>368</v>
      </c>
      <c r="B363" s="230">
        <v>106</v>
      </c>
      <c r="C363" s="229">
        <v>81.538461538461533</v>
      </c>
      <c r="D363" s="230">
        <v>100</v>
      </c>
      <c r="E363" s="229">
        <v>71.428571428571431</v>
      </c>
      <c r="F363" s="230">
        <v>70</v>
      </c>
      <c r="G363" s="229">
        <v>72.916666666666657</v>
      </c>
      <c r="H363" s="230">
        <v>81</v>
      </c>
      <c r="I363" s="229">
        <v>76.415094339622641</v>
      </c>
      <c r="J363" s="230">
        <v>102</v>
      </c>
      <c r="K363" s="229">
        <v>80.314960629921259</v>
      </c>
      <c r="L363" s="230">
        <v>98</v>
      </c>
      <c r="M363" s="229">
        <v>79.674796747967477</v>
      </c>
    </row>
    <row r="364" spans="1:13" ht="15" x14ac:dyDescent="0.2">
      <c r="A364" s="228" t="s">
        <v>369</v>
      </c>
      <c r="B364" s="230">
        <v>53</v>
      </c>
      <c r="C364" s="229">
        <v>91.379310344827587</v>
      </c>
      <c r="D364" s="230">
        <v>43</v>
      </c>
      <c r="E364" s="229">
        <v>89.583333333333343</v>
      </c>
      <c r="F364" s="230">
        <v>38</v>
      </c>
      <c r="G364" s="229">
        <v>74.509803921568633</v>
      </c>
      <c r="H364" s="230">
        <v>43</v>
      </c>
      <c r="I364" s="229">
        <v>89.583333333333343</v>
      </c>
      <c r="J364" s="230">
        <v>43</v>
      </c>
      <c r="K364" s="229">
        <v>78.181818181818187</v>
      </c>
      <c r="L364" s="230">
        <v>35</v>
      </c>
      <c r="M364" s="229">
        <v>66.037735849056602</v>
      </c>
    </row>
    <row r="365" spans="1:13" ht="15" x14ac:dyDescent="0.2">
      <c r="A365" s="228" t="s">
        <v>370</v>
      </c>
      <c r="B365" s="230">
        <v>41</v>
      </c>
      <c r="C365" s="229">
        <v>47.126436781609193</v>
      </c>
      <c r="D365" s="230">
        <v>42</v>
      </c>
      <c r="E365" s="229">
        <v>47.727272727272727</v>
      </c>
      <c r="F365" s="230">
        <v>51</v>
      </c>
      <c r="G365" s="229">
        <v>52.577319587628871</v>
      </c>
      <c r="H365" s="230">
        <v>58</v>
      </c>
      <c r="I365" s="229">
        <v>78.378378378378372</v>
      </c>
      <c r="J365" s="230">
        <v>77</v>
      </c>
      <c r="K365" s="229">
        <v>89.534883720930239</v>
      </c>
      <c r="L365" s="230">
        <v>77</v>
      </c>
      <c r="M365" s="229">
        <v>71.296296296296291</v>
      </c>
    </row>
    <row r="366" spans="1:13" ht="15" x14ac:dyDescent="0.2">
      <c r="A366" s="228" t="s">
        <v>371</v>
      </c>
      <c r="B366" s="230">
        <v>47</v>
      </c>
      <c r="C366" s="229">
        <v>90.384615384615387</v>
      </c>
      <c r="D366" s="230">
        <v>58</v>
      </c>
      <c r="E366" s="229">
        <v>93.548387096774192</v>
      </c>
      <c r="F366" s="230">
        <v>45</v>
      </c>
      <c r="G366" s="229">
        <v>93.75</v>
      </c>
      <c r="H366" s="230">
        <v>45</v>
      </c>
      <c r="I366" s="229">
        <v>90</v>
      </c>
      <c r="J366" s="230">
        <v>56</v>
      </c>
      <c r="K366" s="229">
        <v>91.803278688524586</v>
      </c>
      <c r="L366" s="230">
        <v>49</v>
      </c>
      <c r="M366" s="229">
        <v>87.5</v>
      </c>
    </row>
    <row r="367" spans="1:13" ht="15.75" x14ac:dyDescent="0.25">
      <c r="A367" s="231" t="s">
        <v>372</v>
      </c>
      <c r="B367" s="232">
        <v>3554</v>
      </c>
      <c r="C367" s="233">
        <v>86.283078417091531</v>
      </c>
      <c r="D367" s="232">
        <v>3394</v>
      </c>
      <c r="E367" s="233">
        <v>83.596059113300498</v>
      </c>
      <c r="F367" s="232">
        <v>3666</v>
      </c>
      <c r="G367" s="233">
        <v>89.65517241379311</v>
      </c>
      <c r="H367" s="232">
        <v>3537</v>
      </c>
      <c r="I367" s="233">
        <v>83.735795454545453</v>
      </c>
      <c r="J367" s="232">
        <v>3700</v>
      </c>
      <c r="K367" s="233">
        <v>84.110025005683113</v>
      </c>
      <c r="L367" s="232">
        <v>3894</v>
      </c>
      <c r="M367" s="233">
        <v>89.744180686794195</v>
      </c>
    </row>
    <row r="368" spans="1:13" ht="15" x14ac:dyDescent="0.2">
      <c r="A368" s="228" t="s">
        <v>373</v>
      </c>
      <c r="B368" s="230">
        <v>100</v>
      </c>
      <c r="C368" s="229">
        <v>64.935064935064929</v>
      </c>
      <c r="D368" s="230">
        <v>79</v>
      </c>
      <c r="E368" s="229">
        <v>57.664233576642332</v>
      </c>
      <c r="F368" s="230">
        <v>119</v>
      </c>
      <c r="G368" s="229">
        <v>80.952380952380949</v>
      </c>
      <c r="H368" s="230">
        <v>100</v>
      </c>
      <c r="I368" s="229">
        <v>76.923076923076934</v>
      </c>
      <c r="J368" s="230">
        <v>70</v>
      </c>
      <c r="K368" s="229">
        <v>59.322033898305079</v>
      </c>
      <c r="L368" s="230">
        <v>136</v>
      </c>
      <c r="M368" s="229">
        <v>85</v>
      </c>
    </row>
    <row r="369" spans="1:13" ht="15" x14ac:dyDescent="0.2">
      <c r="A369" s="228" t="s">
        <v>374</v>
      </c>
      <c r="B369" s="230">
        <v>182</v>
      </c>
      <c r="C369" s="229">
        <v>91.457286432160799</v>
      </c>
      <c r="D369" s="230">
        <v>143</v>
      </c>
      <c r="E369" s="229">
        <v>78.571428571428569</v>
      </c>
      <c r="F369" s="230">
        <v>175</v>
      </c>
      <c r="G369" s="229">
        <v>93.582887700534755</v>
      </c>
      <c r="H369" s="230">
        <v>192</v>
      </c>
      <c r="I369" s="229">
        <v>82.758620689655174</v>
      </c>
      <c r="J369" s="230">
        <v>168</v>
      </c>
      <c r="K369" s="229">
        <v>76.018099547511312</v>
      </c>
      <c r="L369" s="230">
        <v>210</v>
      </c>
      <c r="M369" s="229">
        <v>84.337349397590373</v>
      </c>
    </row>
    <row r="370" spans="1:13" ht="15" x14ac:dyDescent="0.2">
      <c r="A370" s="228" t="s">
        <v>375</v>
      </c>
      <c r="B370" s="230">
        <v>90</v>
      </c>
      <c r="C370" s="229">
        <v>75</v>
      </c>
      <c r="D370" s="230">
        <v>101</v>
      </c>
      <c r="E370" s="229">
        <v>74.81481481481481</v>
      </c>
      <c r="F370" s="230">
        <v>109</v>
      </c>
      <c r="G370" s="229">
        <v>84.496124031007753</v>
      </c>
      <c r="H370" s="230">
        <v>97</v>
      </c>
      <c r="I370" s="229">
        <v>84.34782608695653</v>
      </c>
      <c r="J370" s="230">
        <v>127</v>
      </c>
      <c r="K370" s="229">
        <v>82.467532467532465</v>
      </c>
      <c r="L370" s="230">
        <v>117</v>
      </c>
      <c r="M370" s="229">
        <v>89.312977099236647</v>
      </c>
    </row>
    <row r="371" spans="1:13" ht="15" x14ac:dyDescent="0.2">
      <c r="A371" s="228" t="s">
        <v>376</v>
      </c>
      <c r="B371" s="230">
        <v>43</v>
      </c>
      <c r="C371" s="229">
        <v>86</v>
      </c>
      <c r="D371" s="230">
        <v>46</v>
      </c>
      <c r="E371" s="229">
        <v>73.015873015873012</v>
      </c>
      <c r="F371" s="230">
        <v>41</v>
      </c>
      <c r="G371" s="229">
        <v>89.130434782608688</v>
      </c>
      <c r="H371" s="230">
        <v>40</v>
      </c>
      <c r="I371" s="229">
        <v>58.82352941176471</v>
      </c>
      <c r="J371" s="230">
        <v>32</v>
      </c>
      <c r="K371" s="229">
        <v>56.140350877192979</v>
      </c>
      <c r="L371" s="230">
        <v>54</v>
      </c>
      <c r="M371" s="229">
        <v>90</v>
      </c>
    </row>
    <row r="372" spans="1:13" ht="15" x14ac:dyDescent="0.2">
      <c r="A372" s="228" t="s">
        <v>377</v>
      </c>
      <c r="B372" s="230">
        <v>63</v>
      </c>
      <c r="C372" s="229">
        <v>92.64705882352942</v>
      </c>
      <c r="D372" s="230">
        <v>42</v>
      </c>
      <c r="E372" s="229">
        <v>75</v>
      </c>
      <c r="F372" s="230">
        <v>47</v>
      </c>
      <c r="G372" s="229">
        <v>94</v>
      </c>
      <c r="H372" s="230">
        <v>35</v>
      </c>
      <c r="I372" s="229">
        <v>94.594594594594597</v>
      </c>
      <c r="J372" s="230">
        <v>54</v>
      </c>
      <c r="K372" s="229">
        <v>88.52459016393442</v>
      </c>
      <c r="L372" s="230">
        <v>49</v>
      </c>
      <c r="M372" s="229">
        <v>85.964912280701753</v>
      </c>
    </row>
    <row r="373" spans="1:13" ht="15" x14ac:dyDescent="0.2">
      <c r="A373" s="228" t="s">
        <v>378</v>
      </c>
      <c r="B373" s="230">
        <v>134</v>
      </c>
      <c r="C373" s="229">
        <v>72.826086956521735</v>
      </c>
      <c r="D373" s="230">
        <v>126</v>
      </c>
      <c r="E373" s="229">
        <v>69.230769230769226</v>
      </c>
      <c r="F373" s="230">
        <v>155</v>
      </c>
      <c r="G373" s="229">
        <v>88.571428571428569</v>
      </c>
      <c r="H373" s="230">
        <v>143</v>
      </c>
      <c r="I373" s="229">
        <v>78.571428571428569</v>
      </c>
      <c r="J373" s="230">
        <v>172</v>
      </c>
      <c r="K373" s="229">
        <v>86.4321608040201</v>
      </c>
      <c r="L373" s="230">
        <v>164</v>
      </c>
      <c r="M373" s="229">
        <v>88.64864864864866</v>
      </c>
    </row>
    <row r="374" spans="1:13" ht="15" x14ac:dyDescent="0.2">
      <c r="A374" s="228" t="s">
        <v>379</v>
      </c>
      <c r="B374" s="230">
        <v>51</v>
      </c>
      <c r="C374" s="229">
        <v>87.931034482758619</v>
      </c>
      <c r="D374" s="230">
        <v>37</v>
      </c>
      <c r="E374" s="229">
        <v>69.811320754716974</v>
      </c>
      <c r="F374" s="230">
        <v>32</v>
      </c>
      <c r="G374" s="229">
        <v>65.306122448979593</v>
      </c>
      <c r="H374" s="230">
        <v>35</v>
      </c>
      <c r="I374" s="229">
        <v>53.846153846153847</v>
      </c>
      <c r="J374" s="230">
        <v>37</v>
      </c>
      <c r="K374" s="229">
        <v>58.730158730158735</v>
      </c>
      <c r="L374" s="230">
        <v>64</v>
      </c>
      <c r="M374" s="229">
        <v>88.888888888888886</v>
      </c>
    </row>
    <row r="375" spans="1:13" ht="15" x14ac:dyDescent="0.2">
      <c r="A375" s="228" t="s">
        <v>380</v>
      </c>
      <c r="B375" s="230">
        <v>104</v>
      </c>
      <c r="C375" s="229">
        <v>89.65517241379311</v>
      </c>
      <c r="D375" s="230">
        <v>107</v>
      </c>
      <c r="E375" s="229">
        <v>84.251968503937007</v>
      </c>
      <c r="F375" s="230">
        <v>124</v>
      </c>
      <c r="G375" s="229">
        <v>93.939393939393938</v>
      </c>
      <c r="H375" s="230">
        <v>99</v>
      </c>
      <c r="I375" s="229">
        <v>91.666666666666657</v>
      </c>
      <c r="J375" s="230">
        <v>105</v>
      </c>
      <c r="K375" s="229">
        <v>78.94736842105263</v>
      </c>
      <c r="L375" s="230">
        <v>110</v>
      </c>
      <c r="M375" s="229">
        <v>94.01709401709401</v>
      </c>
    </row>
    <row r="376" spans="1:13" ht="15" x14ac:dyDescent="0.2">
      <c r="A376" s="228" t="s">
        <v>381</v>
      </c>
      <c r="B376" s="230">
        <v>34</v>
      </c>
      <c r="C376" s="229">
        <v>89.473684210526315</v>
      </c>
      <c r="D376" s="230">
        <v>35</v>
      </c>
      <c r="E376" s="229">
        <v>92.10526315789474</v>
      </c>
      <c r="F376" s="230">
        <v>50</v>
      </c>
      <c r="G376" s="229">
        <v>96.15384615384616</v>
      </c>
      <c r="H376" s="230">
        <v>46</v>
      </c>
      <c r="I376" s="229">
        <v>83.636363636363626</v>
      </c>
      <c r="J376" s="230">
        <v>48</v>
      </c>
      <c r="K376" s="229">
        <v>85.714285714285708</v>
      </c>
      <c r="L376" s="230">
        <v>49</v>
      </c>
      <c r="M376" s="229">
        <v>90.740740740740748</v>
      </c>
    </row>
    <row r="377" spans="1:13" ht="15" x14ac:dyDescent="0.2">
      <c r="A377" s="228" t="s">
        <v>382</v>
      </c>
      <c r="B377" s="230">
        <v>115</v>
      </c>
      <c r="C377" s="229">
        <v>91.269841269841265</v>
      </c>
      <c r="D377" s="230">
        <v>127</v>
      </c>
      <c r="E377" s="229">
        <v>92.028985507246375</v>
      </c>
      <c r="F377" s="230">
        <v>125</v>
      </c>
      <c r="G377" s="229">
        <v>93.984962406015043</v>
      </c>
      <c r="H377" s="230">
        <v>123</v>
      </c>
      <c r="I377" s="229">
        <v>92.481203007518801</v>
      </c>
      <c r="J377" s="230">
        <v>124</v>
      </c>
      <c r="K377" s="229">
        <v>93.233082706766908</v>
      </c>
      <c r="L377" s="230">
        <v>111</v>
      </c>
      <c r="M377" s="229">
        <v>92.5</v>
      </c>
    </row>
    <row r="378" spans="1:13" ht="15" x14ac:dyDescent="0.2">
      <c r="A378" s="228" t="s">
        <v>383</v>
      </c>
      <c r="B378" s="230">
        <v>37</v>
      </c>
      <c r="C378" s="229">
        <v>94.871794871794862</v>
      </c>
      <c r="D378" s="230">
        <v>47</v>
      </c>
      <c r="E378" s="229">
        <v>95.918367346938766</v>
      </c>
      <c r="F378" s="230">
        <v>42</v>
      </c>
      <c r="G378" s="229">
        <v>97.674418604651152</v>
      </c>
      <c r="H378" s="230">
        <v>48</v>
      </c>
      <c r="I378" s="229">
        <v>100</v>
      </c>
      <c r="J378" s="230">
        <v>53</v>
      </c>
      <c r="K378" s="229">
        <v>96.36363636363636</v>
      </c>
      <c r="L378" s="230">
        <v>54</v>
      </c>
      <c r="M378" s="229">
        <v>96.428571428571431</v>
      </c>
    </row>
    <row r="379" spans="1:13" ht="15" x14ac:dyDescent="0.2">
      <c r="A379" s="228" t="s">
        <v>384</v>
      </c>
      <c r="B379" s="230">
        <v>23</v>
      </c>
      <c r="C379" s="229">
        <v>63.888888888888886</v>
      </c>
      <c r="D379" s="230">
        <v>23</v>
      </c>
      <c r="E379" s="229">
        <v>67.64705882352942</v>
      </c>
      <c r="F379" s="230">
        <v>42</v>
      </c>
      <c r="G379" s="229">
        <v>97.674418604651152</v>
      </c>
      <c r="H379" s="230">
        <v>36</v>
      </c>
      <c r="I379" s="229">
        <v>83.720930232558146</v>
      </c>
      <c r="J379" s="230">
        <v>43</v>
      </c>
      <c r="K379" s="229">
        <v>93.478260869565219</v>
      </c>
      <c r="L379" s="230">
        <v>41</v>
      </c>
      <c r="M379" s="229">
        <v>100</v>
      </c>
    </row>
    <row r="380" spans="1:13" ht="15" x14ac:dyDescent="0.2">
      <c r="A380" s="228" t="s">
        <v>385</v>
      </c>
      <c r="B380" s="230">
        <v>67</v>
      </c>
      <c r="C380" s="229">
        <v>87.012987012987011</v>
      </c>
      <c r="D380" s="230">
        <v>45</v>
      </c>
      <c r="E380" s="229">
        <v>83.333333333333343</v>
      </c>
      <c r="F380" s="230">
        <v>55</v>
      </c>
      <c r="G380" s="229">
        <v>87.301587301587304</v>
      </c>
      <c r="H380" s="230">
        <v>57</v>
      </c>
      <c r="I380" s="229">
        <v>82.608695652173907</v>
      </c>
      <c r="J380" s="230">
        <v>59</v>
      </c>
      <c r="K380" s="229">
        <v>84.285714285714292</v>
      </c>
      <c r="L380" s="230">
        <v>69</v>
      </c>
      <c r="M380" s="229">
        <v>94.520547945205479</v>
      </c>
    </row>
    <row r="381" spans="1:13" ht="15" x14ac:dyDescent="0.2">
      <c r="A381" s="228" t="s">
        <v>386</v>
      </c>
      <c r="B381" s="230">
        <v>131</v>
      </c>
      <c r="C381" s="229">
        <v>79.393939393939391</v>
      </c>
      <c r="D381" s="230">
        <v>116</v>
      </c>
      <c r="E381" s="229">
        <v>74.838709677419359</v>
      </c>
      <c r="F381" s="230">
        <v>157</v>
      </c>
      <c r="G381" s="229">
        <v>87.222222222222229</v>
      </c>
      <c r="H381" s="230">
        <v>144</v>
      </c>
      <c r="I381" s="229">
        <v>77.837837837837839</v>
      </c>
      <c r="J381" s="230">
        <v>114</v>
      </c>
      <c r="K381" s="229">
        <v>73.076923076923066</v>
      </c>
      <c r="L381" s="230">
        <v>157</v>
      </c>
      <c r="M381" s="229">
        <v>86.740331491712709</v>
      </c>
    </row>
    <row r="382" spans="1:13" ht="15" x14ac:dyDescent="0.2">
      <c r="A382" s="228" t="s">
        <v>387</v>
      </c>
      <c r="B382" s="230">
        <v>300</v>
      </c>
      <c r="C382" s="229">
        <v>88.235294117647058</v>
      </c>
      <c r="D382" s="230">
        <v>296</v>
      </c>
      <c r="E382" s="229">
        <v>88.888888888888886</v>
      </c>
      <c r="F382" s="230">
        <v>311</v>
      </c>
      <c r="G382" s="229">
        <v>93.957703927492446</v>
      </c>
      <c r="H382" s="230">
        <v>276</v>
      </c>
      <c r="I382" s="229">
        <v>79.083094555873927</v>
      </c>
      <c r="J382" s="230">
        <v>288</v>
      </c>
      <c r="K382" s="229">
        <v>78.904109589041099</v>
      </c>
      <c r="L382" s="230">
        <v>368</v>
      </c>
      <c r="M382" s="229">
        <v>94.358974358974351</v>
      </c>
    </row>
    <row r="383" spans="1:13" ht="15" x14ac:dyDescent="0.2">
      <c r="A383" s="228" t="s">
        <v>388</v>
      </c>
      <c r="B383" s="230">
        <v>66</v>
      </c>
      <c r="C383" s="229">
        <v>77.64705882352942</v>
      </c>
      <c r="D383" s="230">
        <v>69</v>
      </c>
      <c r="E383" s="229">
        <v>82.142857142857139</v>
      </c>
      <c r="F383" s="230">
        <v>76</v>
      </c>
      <c r="G383" s="229">
        <v>92.682926829268297</v>
      </c>
      <c r="H383" s="230">
        <v>65</v>
      </c>
      <c r="I383" s="229">
        <v>84.415584415584405</v>
      </c>
      <c r="J383" s="230">
        <v>74</v>
      </c>
      <c r="K383" s="229">
        <v>86.04651162790698</v>
      </c>
      <c r="L383" s="230">
        <v>77</v>
      </c>
      <c r="M383" s="229">
        <v>98.71794871794873</v>
      </c>
    </row>
    <row r="384" spans="1:13" ht="15" x14ac:dyDescent="0.2">
      <c r="A384" s="228" t="s">
        <v>389</v>
      </c>
      <c r="B384" s="230">
        <v>24</v>
      </c>
      <c r="C384" s="229">
        <v>82.758620689655174</v>
      </c>
      <c r="D384" s="230">
        <v>42</v>
      </c>
      <c r="E384" s="229">
        <v>87.5</v>
      </c>
      <c r="F384" s="230">
        <v>28</v>
      </c>
      <c r="G384" s="229">
        <v>80</v>
      </c>
      <c r="H384" s="230">
        <v>28</v>
      </c>
      <c r="I384" s="229">
        <v>71.794871794871796</v>
      </c>
      <c r="J384" s="230">
        <v>34</v>
      </c>
      <c r="K384" s="229">
        <v>80.952380952380949</v>
      </c>
      <c r="L384" s="230">
        <v>36</v>
      </c>
      <c r="M384" s="229">
        <v>90</v>
      </c>
    </row>
    <row r="385" spans="1:13" ht="15" x14ac:dyDescent="0.2">
      <c r="A385" s="228" t="s">
        <v>390</v>
      </c>
      <c r="B385" s="230">
        <v>110</v>
      </c>
      <c r="C385" s="229">
        <v>81.481481481481481</v>
      </c>
      <c r="D385" s="230">
        <v>68</v>
      </c>
      <c r="E385" s="229">
        <v>58.119658119658126</v>
      </c>
      <c r="F385" s="230">
        <v>121</v>
      </c>
      <c r="G385" s="229">
        <v>80.666666666666657</v>
      </c>
      <c r="H385" s="230">
        <v>87</v>
      </c>
      <c r="I385" s="229">
        <v>65.413533834586474</v>
      </c>
      <c r="J385" s="230">
        <v>82</v>
      </c>
      <c r="K385" s="229">
        <v>78.095238095238102</v>
      </c>
      <c r="L385" s="230">
        <v>118</v>
      </c>
      <c r="M385" s="229">
        <v>92.913385826771659</v>
      </c>
    </row>
    <row r="386" spans="1:13" ht="15" x14ac:dyDescent="0.2">
      <c r="A386" s="228" t="s">
        <v>391</v>
      </c>
      <c r="B386" s="230">
        <v>1880</v>
      </c>
      <c r="C386" s="229">
        <v>89.523809523809533</v>
      </c>
      <c r="D386" s="230">
        <v>1845</v>
      </c>
      <c r="E386" s="229">
        <v>88.915662650602414</v>
      </c>
      <c r="F386" s="230">
        <v>1857</v>
      </c>
      <c r="G386" s="229">
        <v>90.058195926285151</v>
      </c>
      <c r="H386" s="230">
        <v>1886</v>
      </c>
      <c r="I386" s="229">
        <v>87.476808905380338</v>
      </c>
      <c r="J386" s="230">
        <v>2016</v>
      </c>
      <c r="K386" s="229">
        <v>88.459850811759537</v>
      </c>
      <c r="L386" s="230">
        <v>1910</v>
      </c>
      <c r="M386" s="229">
        <v>88.919925512104285</v>
      </c>
    </row>
    <row r="387" spans="1:13" ht="15.75" x14ac:dyDescent="0.25">
      <c r="A387" s="231" t="s">
        <v>392</v>
      </c>
      <c r="B387" s="232">
        <v>8567</v>
      </c>
      <c r="C387" s="233">
        <v>83.425844775538025</v>
      </c>
      <c r="D387" s="232">
        <v>8847</v>
      </c>
      <c r="E387" s="233">
        <v>82.751847348236836</v>
      </c>
      <c r="F387" s="232">
        <v>9118</v>
      </c>
      <c r="G387" s="233">
        <v>83.193430656934311</v>
      </c>
      <c r="H387" s="232">
        <v>9875</v>
      </c>
      <c r="I387" s="233">
        <v>83.227981458069962</v>
      </c>
      <c r="J387" s="232">
        <v>9473</v>
      </c>
      <c r="K387" s="233">
        <v>84.399501069137557</v>
      </c>
      <c r="L387" s="232">
        <v>9745</v>
      </c>
      <c r="M387" s="233">
        <v>85.46746184879845</v>
      </c>
    </row>
    <row r="388" spans="1:13" ht="15.75" x14ac:dyDescent="0.25">
      <c r="A388" s="231" t="s">
        <v>393</v>
      </c>
      <c r="B388" s="232">
        <v>1792</v>
      </c>
      <c r="C388" s="233">
        <v>83.232698560148634</v>
      </c>
      <c r="D388" s="232">
        <v>1909</v>
      </c>
      <c r="E388" s="233">
        <v>87.049703602371181</v>
      </c>
      <c r="F388" s="232">
        <v>1917</v>
      </c>
      <c r="G388" s="233">
        <v>87.976135842129423</v>
      </c>
      <c r="H388" s="232">
        <v>2089</v>
      </c>
      <c r="I388" s="233">
        <v>86.144329896907209</v>
      </c>
      <c r="J388" s="232">
        <v>1829</v>
      </c>
      <c r="K388" s="233">
        <v>82.910244786944702</v>
      </c>
      <c r="L388" s="232">
        <v>2055</v>
      </c>
      <c r="M388" s="233">
        <v>87.708066581306028</v>
      </c>
    </row>
    <row r="389" spans="1:13" ht="15" x14ac:dyDescent="0.2">
      <c r="A389" s="228" t="s">
        <v>394</v>
      </c>
      <c r="B389" s="230">
        <v>53</v>
      </c>
      <c r="C389" s="229">
        <v>74.647887323943664</v>
      </c>
      <c r="D389" s="230">
        <v>44</v>
      </c>
      <c r="E389" s="229">
        <v>86.274509803921575</v>
      </c>
      <c r="F389" s="230">
        <v>53</v>
      </c>
      <c r="G389" s="229">
        <v>86.885245901639337</v>
      </c>
      <c r="H389" s="230">
        <v>70</v>
      </c>
      <c r="I389" s="229">
        <v>87.5</v>
      </c>
      <c r="J389" s="230">
        <v>55</v>
      </c>
      <c r="K389" s="229">
        <v>79.710144927536234</v>
      </c>
      <c r="L389" s="230">
        <v>69</v>
      </c>
      <c r="M389" s="229">
        <v>93.243243243243242</v>
      </c>
    </row>
    <row r="390" spans="1:13" ht="15" x14ac:dyDescent="0.2">
      <c r="A390" s="228" t="s">
        <v>395</v>
      </c>
      <c r="B390" s="230">
        <v>189</v>
      </c>
      <c r="C390" s="229">
        <v>84.753363228699556</v>
      </c>
      <c r="D390" s="230">
        <v>196</v>
      </c>
      <c r="E390" s="229">
        <v>83.760683760683762</v>
      </c>
      <c r="F390" s="230">
        <v>181</v>
      </c>
      <c r="G390" s="229">
        <v>88.292682926829272</v>
      </c>
      <c r="H390" s="230">
        <v>207</v>
      </c>
      <c r="I390" s="229">
        <v>85.18518518518519</v>
      </c>
      <c r="J390" s="230">
        <v>185</v>
      </c>
      <c r="K390" s="229">
        <v>84.090909090909093</v>
      </c>
      <c r="L390" s="230">
        <v>232</v>
      </c>
      <c r="M390" s="229">
        <v>89.230769230769241</v>
      </c>
    </row>
    <row r="391" spans="1:13" ht="15" x14ac:dyDescent="0.2">
      <c r="A391" s="228" t="s">
        <v>396</v>
      </c>
      <c r="B391" s="230">
        <v>1063</v>
      </c>
      <c r="C391" s="229">
        <v>82.788161993769478</v>
      </c>
      <c r="D391" s="230">
        <v>1230</v>
      </c>
      <c r="E391" s="229">
        <v>90.84194977843427</v>
      </c>
      <c r="F391" s="230">
        <v>1197</v>
      </c>
      <c r="G391" s="229">
        <v>89.595808383233532</v>
      </c>
      <c r="H391" s="230">
        <v>1321</v>
      </c>
      <c r="I391" s="229">
        <v>87.541418157720344</v>
      </c>
      <c r="J391" s="230">
        <v>1120</v>
      </c>
      <c r="K391" s="229">
        <v>82.962962962962962</v>
      </c>
      <c r="L391" s="230">
        <v>1234</v>
      </c>
      <c r="M391" s="229">
        <v>88.968997837058396</v>
      </c>
    </row>
    <row r="392" spans="1:13" ht="15" x14ac:dyDescent="0.2">
      <c r="A392" s="228" t="s">
        <v>397</v>
      </c>
      <c r="B392" s="230">
        <v>87</v>
      </c>
      <c r="C392" s="229">
        <v>90.625</v>
      </c>
      <c r="D392" s="230">
        <v>91</v>
      </c>
      <c r="E392" s="229">
        <v>85.046728971962608</v>
      </c>
      <c r="F392" s="230">
        <v>88</v>
      </c>
      <c r="G392" s="229">
        <v>87.128712871287135</v>
      </c>
      <c r="H392" s="230">
        <v>85</v>
      </c>
      <c r="I392" s="229">
        <v>88.541666666666657</v>
      </c>
      <c r="J392" s="230">
        <v>95</v>
      </c>
      <c r="K392" s="229">
        <v>87.962962962962962</v>
      </c>
      <c r="L392" s="230">
        <v>104</v>
      </c>
      <c r="M392" s="229">
        <v>87.394957983193279</v>
      </c>
    </row>
    <row r="393" spans="1:13" ht="15" x14ac:dyDescent="0.2">
      <c r="A393" s="228" t="s">
        <v>398</v>
      </c>
      <c r="B393" s="230">
        <v>70</v>
      </c>
      <c r="C393" s="229">
        <v>78.651685393258433</v>
      </c>
      <c r="D393" s="230">
        <v>50</v>
      </c>
      <c r="E393" s="229">
        <v>68.493150684931507</v>
      </c>
      <c r="F393" s="230">
        <v>55</v>
      </c>
      <c r="G393" s="229">
        <v>70.512820512820511</v>
      </c>
      <c r="H393" s="230">
        <v>63</v>
      </c>
      <c r="I393" s="229">
        <v>65.625</v>
      </c>
      <c r="J393" s="230">
        <v>54</v>
      </c>
      <c r="K393" s="229">
        <v>65.060240963855421</v>
      </c>
      <c r="L393" s="230">
        <v>58</v>
      </c>
      <c r="M393" s="229">
        <v>63.04347826086957</v>
      </c>
    </row>
    <row r="394" spans="1:13" ht="15" x14ac:dyDescent="0.2">
      <c r="A394" s="228" t="s">
        <v>399</v>
      </c>
      <c r="B394" s="230">
        <v>62</v>
      </c>
      <c r="C394" s="229">
        <v>74.698795180722882</v>
      </c>
      <c r="D394" s="230">
        <v>57</v>
      </c>
      <c r="E394" s="229">
        <v>73.076923076923066</v>
      </c>
      <c r="F394" s="230">
        <v>75</v>
      </c>
      <c r="G394" s="229">
        <v>83.333333333333343</v>
      </c>
      <c r="H394" s="230">
        <v>74</v>
      </c>
      <c r="I394" s="229">
        <v>72.549019607843135</v>
      </c>
      <c r="J394" s="230">
        <v>64</v>
      </c>
      <c r="K394" s="229">
        <v>68.085106382978722</v>
      </c>
      <c r="L394" s="230">
        <v>65</v>
      </c>
      <c r="M394" s="229">
        <v>73.86363636363636</v>
      </c>
    </row>
    <row r="395" spans="1:13" ht="15" x14ac:dyDescent="0.2">
      <c r="A395" s="228" t="s">
        <v>400</v>
      </c>
      <c r="B395" s="230">
        <v>138</v>
      </c>
      <c r="C395" s="229">
        <v>96.503496503496507</v>
      </c>
      <c r="D395" s="230">
        <v>138</v>
      </c>
      <c r="E395" s="229">
        <v>98.571428571428584</v>
      </c>
      <c r="F395" s="230">
        <v>153</v>
      </c>
      <c r="G395" s="229">
        <v>98.709677419354833</v>
      </c>
      <c r="H395" s="230">
        <v>151</v>
      </c>
      <c r="I395" s="229">
        <v>98.05194805194806</v>
      </c>
      <c r="J395" s="230">
        <v>139</v>
      </c>
      <c r="K395" s="229">
        <v>98.581560283687935</v>
      </c>
      <c r="L395" s="230">
        <v>167</v>
      </c>
      <c r="M395" s="229">
        <v>97.093023255813947</v>
      </c>
    </row>
    <row r="396" spans="1:13" ht="15" x14ac:dyDescent="0.2">
      <c r="A396" s="228" t="s">
        <v>401</v>
      </c>
      <c r="B396" s="230">
        <v>130</v>
      </c>
      <c r="C396" s="229">
        <v>79.268292682926827</v>
      </c>
      <c r="D396" s="230">
        <v>103</v>
      </c>
      <c r="E396" s="229">
        <v>66.025641025641022</v>
      </c>
      <c r="F396" s="230">
        <v>115</v>
      </c>
      <c r="G396" s="229">
        <v>75.16339869281046</v>
      </c>
      <c r="H396" s="230">
        <v>118</v>
      </c>
      <c r="I396" s="229">
        <v>81.379310344827587</v>
      </c>
      <c r="J396" s="230">
        <v>117</v>
      </c>
      <c r="K396" s="229">
        <v>82.978723404255319</v>
      </c>
      <c r="L396" s="230">
        <v>126</v>
      </c>
      <c r="M396" s="229">
        <v>83.443708609271525</v>
      </c>
    </row>
    <row r="397" spans="1:13" ht="15.75" x14ac:dyDescent="0.25">
      <c r="A397" s="231" t="s">
        <v>402</v>
      </c>
      <c r="B397" s="232">
        <v>3007</v>
      </c>
      <c r="C397" s="233">
        <v>84.847629796839726</v>
      </c>
      <c r="D397" s="232">
        <v>3099</v>
      </c>
      <c r="E397" s="233">
        <v>82.971887550200805</v>
      </c>
      <c r="F397" s="232">
        <v>3318</v>
      </c>
      <c r="G397" s="233">
        <v>87.592397043294611</v>
      </c>
      <c r="H397" s="232">
        <v>3732</v>
      </c>
      <c r="I397" s="233">
        <v>86.669763121226197</v>
      </c>
      <c r="J397" s="232">
        <v>3389</v>
      </c>
      <c r="K397" s="233">
        <v>89.419525065963057</v>
      </c>
      <c r="L397" s="232">
        <v>3344</v>
      </c>
      <c r="M397" s="233">
        <v>86.812045690550363</v>
      </c>
    </row>
    <row r="398" spans="1:13" ht="15" x14ac:dyDescent="0.2">
      <c r="A398" s="228" t="s">
        <v>403</v>
      </c>
      <c r="B398" s="230">
        <v>56</v>
      </c>
      <c r="C398" s="229">
        <v>93.333333333333329</v>
      </c>
      <c r="D398" s="230">
        <v>45</v>
      </c>
      <c r="E398" s="229">
        <v>93.75</v>
      </c>
      <c r="F398" s="230">
        <v>55</v>
      </c>
      <c r="G398" s="229">
        <v>98.214285714285708</v>
      </c>
      <c r="H398" s="230">
        <v>45</v>
      </c>
      <c r="I398" s="229">
        <v>100</v>
      </c>
      <c r="J398" s="230">
        <v>56</v>
      </c>
      <c r="K398" s="229">
        <v>100</v>
      </c>
      <c r="L398" s="230">
        <v>42</v>
      </c>
      <c r="M398" s="229">
        <v>82.35294117647058</v>
      </c>
    </row>
    <row r="399" spans="1:13" ht="15" x14ac:dyDescent="0.2">
      <c r="A399" s="228" t="s">
        <v>404</v>
      </c>
      <c r="B399" s="230">
        <v>76</v>
      </c>
      <c r="C399" s="229">
        <v>83.516483516483518</v>
      </c>
      <c r="D399" s="230">
        <v>65</v>
      </c>
      <c r="E399" s="229">
        <v>77.38095238095238</v>
      </c>
      <c r="F399" s="230">
        <v>56</v>
      </c>
      <c r="G399" s="229">
        <v>75.675675675675677</v>
      </c>
      <c r="H399" s="230">
        <v>71</v>
      </c>
      <c r="I399" s="229">
        <v>78.021978021978029</v>
      </c>
      <c r="J399" s="230">
        <v>75</v>
      </c>
      <c r="K399" s="229">
        <v>80.645161290322577</v>
      </c>
      <c r="L399" s="230">
        <v>78</v>
      </c>
      <c r="M399" s="229">
        <v>82.10526315789474</v>
      </c>
    </row>
    <row r="400" spans="1:13" ht="15" x14ac:dyDescent="0.2">
      <c r="A400" s="228" t="s">
        <v>405</v>
      </c>
      <c r="B400" s="230">
        <v>51</v>
      </c>
      <c r="C400" s="229">
        <v>94.444444444444443</v>
      </c>
      <c r="D400" s="230">
        <v>57</v>
      </c>
      <c r="E400" s="229">
        <v>98.275862068965509</v>
      </c>
      <c r="F400" s="230">
        <v>59</v>
      </c>
      <c r="G400" s="229">
        <v>93.650793650793645</v>
      </c>
      <c r="H400" s="230">
        <v>51</v>
      </c>
      <c r="I400" s="229">
        <v>92.72727272727272</v>
      </c>
      <c r="J400" s="230">
        <v>46</v>
      </c>
      <c r="K400" s="229">
        <v>97.872340425531917</v>
      </c>
      <c r="L400" s="230">
        <v>50</v>
      </c>
      <c r="M400" s="229">
        <v>86.206896551724128</v>
      </c>
    </row>
    <row r="401" spans="1:13" ht="15" x14ac:dyDescent="0.2">
      <c r="A401" s="228" t="s">
        <v>406</v>
      </c>
      <c r="B401" s="230">
        <v>104</v>
      </c>
      <c r="C401" s="229">
        <v>83.870967741935488</v>
      </c>
      <c r="D401" s="230">
        <v>110</v>
      </c>
      <c r="E401" s="229">
        <v>78.571428571428569</v>
      </c>
      <c r="F401" s="230">
        <v>136</v>
      </c>
      <c r="G401" s="229">
        <v>83.435582822085891</v>
      </c>
      <c r="H401" s="230">
        <v>159</v>
      </c>
      <c r="I401" s="229">
        <v>89.325842696629209</v>
      </c>
      <c r="J401" s="230">
        <v>144</v>
      </c>
      <c r="K401" s="229">
        <v>84.210526315789465</v>
      </c>
      <c r="L401" s="230">
        <v>98</v>
      </c>
      <c r="M401" s="229">
        <v>83.760683760683762</v>
      </c>
    </row>
    <row r="402" spans="1:13" ht="15" x14ac:dyDescent="0.2">
      <c r="A402" s="228" t="s">
        <v>407</v>
      </c>
      <c r="B402" s="230">
        <v>187</v>
      </c>
      <c r="C402" s="229">
        <v>78.902953586497887</v>
      </c>
      <c r="D402" s="230">
        <v>156</v>
      </c>
      <c r="E402" s="229">
        <v>76.470588235294116</v>
      </c>
      <c r="F402" s="230">
        <v>152</v>
      </c>
      <c r="G402" s="229">
        <v>82.608695652173907</v>
      </c>
      <c r="H402" s="230">
        <v>168</v>
      </c>
      <c r="I402" s="229">
        <v>77.064220183486242</v>
      </c>
      <c r="J402" s="230">
        <v>192</v>
      </c>
      <c r="K402" s="229">
        <v>92.753623188405797</v>
      </c>
      <c r="L402" s="230">
        <v>195</v>
      </c>
      <c r="M402" s="229">
        <v>78.313253012048193</v>
      </c>
    </row>
    <row r="403" spans="1:13" ht="15" x14ac:dyDescent="0.2">
      <c r="A403" s="228" t="s">
        <v>408</v>
      </c>
      <c r="B403" s="230">
        <v>131</v>
      </c>
      <c r="C403" s="229">
        <v>74.431818181818173</v>
      </c>
      <c r="D403" s="230">
        <v>146</v>
      </c>
      <c r="E403" s="229">
        <v>78.918918918918919</v>
      </c>
      <c r="F403" s="230">
        <v>172</v>
      </c>
      <c r="G403" s="229">
        <v>84.313725490196077</v>
      </c>
      <c r="H403" s="230">
        <v>179</v>
      </c>
      <c r="I403" s="229">
        <v>83.644859813084111</v>
      </c>
      <c r="J403" s="230">
        <v>162</v>
      </c>
      <c r="K403" s="229">
        <v>78.640776699029118</v>
      </c>
      <c r="L403" s="230">
        <v>152</v>
      </c>
      <c r="M403" s="229">
        <v>78.350515463917532</v>
      </c>
    </row>
    <row r="404" spans="1:13" ht="15" x14ac:dyDescent="0.2">
      <c r="A404" s="228" t="s">
        <v>409</v>
      </c>
      <c r="B404" s="230">
        <v>58</v>
      </c>
      <c r="C404" s="229">
        <v>81.690140845070431</v>
      </c>
      <c r="D404" s="230">
        <v>72</v>
      </c>
      <c r="E404" s="229">
        <v>87.804878048780495</v>
      </c>
      <c r="F404" s="230">
        <v>70</v>
      </c>
      <c r="G404" s="229">
        <v>88.60759493670885</v>
      </c>
      <c r="H404" s="230">
        <v>88</v>
      </c>
      <c r="I404" s="229">
        <v>89.795918367346943</v>
      </c>
      <c r="J404" s="230">
        <v>66</v>
      </c>
      <c r="K404" s="229">
        <v>92.957746478873233</v>
      </c>
      <c r="L404" s="230">
        <v>64</v>
      </c>
      <c r="M404" s="229">
        <v>78.048780487804876</v>
      </c>
    </row>
    <row r="405" spans="1:13" ht="15" x14ac:dyDescent="0.2">
      <c r="A405" s="228" t="s">
        <v>410</v>
      </c>
      <c r="B405" s="230">
        <v>23</v>
      </c>
      <c r="C405" s="229">
        <v>76.666666666666671</v>
      </c>
      <c r="D405" s="230">
        <v>22</v>
      </c>
      <c r="E405" s="229">
        <v>62.857142857142854</v>
      </c>
      <c r="F405" s="230">
        <v>26</v>
      </c>
      <c r="G405" s="229">
        <v>57.777777777777771</v>
      </c>
      <c r="H405" s="230">
        <v>38</v>
      </c>
      <c r="I405" s="229">
        <v>82.608695652173907</v>
      </c>
      <c r="J405" s="230">
        <v>37</v>
      </c>
      <c r="K405" s="229">
        <v>80.434782608695656</v>
      </c>
      <c r="L405" s="230">
        <v>43</v>
      </c>
      <c r="M405" s="229">
        <v>84.313725490196077</v>
      </c>
    </row>
    <row r="406" spans="1:13" ht="15" x14ac:dyDescent="0.2">
      <c r="A406" s="228" t="s">
        <v>411</v>
      </c>
      <c r="B406" s="230">
        <v>144</v>
      </c>
      <c r="C406" s="229">
        <v>73.469387755102048</v>
      </c>
      <c r="D406" s="230">
        <v>139</v>
      </c>
      <c r="E406" s="229">
        <v>70.918367346938766</v>
      </c>
      <c r="F406" s="230">
        <v>216</v>
      </c>
      <c r="G406" s="229">
        <v>87.804878048780495</v>
      </c>
      <c r="H406" s="230">
        <v>212</v>
      </c>
      <c r="I406" s="229">
        <v>86.530612244897966</v>
      </c>
      <c r="J406" s="230">
        <v>145</v>
      </c>
      <c r="K406" s="229">
        <v>80.555555555555557</v>
      </c>
      <c r="L406" s="230">
        <v>156</v>
      </c>
      <c r="M406" s="229">
        <v>81.25</v>
      </c>
    </row>
    <row r="407" spans="1:13" ht="15" x14ac:dyDescent="0.2">
      <c r="A407" s="228" t="s">
        <v>412</v>
      </c>
      <c r="B407" s="230">
        <v>91</v>
      </c>
      <c r="C407" s="229">
        <v>79.824561403508781</v>
      </c>
      <c r="D407" s="230">
        <v>103</v>
      </c>
      <c r="E407" s="229">
        <v>71.034482758620683</v>
      </c>
      <c r="F407" s="230">
        <v>105</v>
      </c>
      <c r="G407" s="229">
        <v>73.426573426573427</v>
      </c>
      <c r="H407" s="230">
        <v>106</v>
      </c>
      <c r="I407" s="229">
        <v>70.19867549668875</v>
      </c>
      <c r="J407" s="230">
        <v>117</v>
      </c>
      <c r="K407" s="229">
        <v>78.523489932885909</v>
      </c>
      <c r="L407" s="230">
        <v>136</v>
      </c>
      <c r="M407" s="229">
        <v>91.275167785234899</v>
      </c>
    </row>
    <row r="408" spans="1:13" ht="15" x14ac:dyDescent="0.2">
      <c r="A408" s="228" t="s">
        <v>413</v>
      </c>
      <c r="B408" s="230">
        <v>1376</v>
      </c>
      <c r="C408" s="229">
        <v>91.428571428571431</v>
      </c>
      <c r="D408" s="230">
        <v>1483</v>
      </c>
      <c r="E408" s="229">
        <v>88.011869436201778</v>
      </c>
      <c r="F408" s="230">
        <v>1480</v>
      </c>
      <c r="G408" s="229">
        <v>93.316519546027749</v>
      </c>
      <c r="H408" s="230">
        <v>1738</v>
      </c>
      <c r="I408" s="229">
        <v>91.185729275970616</v>
      </c>
      <c r="J408" s="230">
        <v>1528</v>
      </c>
      <c r="K408" s="229">
        <v>93.85749385749385</v>
      </c>
      <c r="L408" s="230">
        <v>1484</v>
      </c>
      <c r="M408" s="229">
        <v>91.718170580964156</v>
      </c>
    </row>
    <row r="409" spans="1:13" ht="15" x14ac:dyDescent="0.2">
      <c r="A409" s="228" t="s">
        <v>414</v>
      </c>
      <c r="B409" s="230">
        <v>30</v>
      </c>
      <c r="C409" s="229">
        <v>69.767441860465112</v>
      </c>
      <c r="D409" s="230">
        <v>25</v>
      </c>
      <c r="E409" s="229">
        <v>78.125</v>
      </c>
      <c r="F409" s="230">
        <v>27</v>
      </c>
      <c r="G409" s="229">
        <v>71.05263157894737</v>
      </c>
      <c r="H409" s="230">
        <v>35</v>
      </c>
      <c r="I409" s="229">
        <v>85.365853658536579</v>
      </c>
      <c r="J409" s="230">
        <v>35</v>
      </c>
      <c r="K409" s="229">
        <v>89.743589743589752</v>
      </c>
      <c r="L409" s="230">
        <v>50</v>
      </c>
      <c r="M409" s="229">
        <v>86.206896551724128</v>
      </c>
    </row>
    <row r="410" spans="1:13" ht="15" x14ac:dyDescent="0.2">
      <c r="A410" s="228" t="s">
        <v>415</v>
      </c>
      <c r="B410" s="230">
        <v>149</v>
      </c>
      <c r="C410" s="229">
        <v>90.303030303030312</v>
      </c>
      <c r="D410" s="230">
        <v>133</v>
      </c>
      <c r="E410" s="229">
        <v>84.177215189873422</v>
      </c>
      <c r="F410" s="230">
        <v>170</v>
      </c>
      <c r="G410" s="229">
        <v>86.734693877551024</v>
      </c>
      <c r="H410" s="230">
        <v>172</v>
      </c>
      <c r="I410" s="229">
        <v>80.751173708920192</v>
      </c>
      <c r="J410" s="230">
        <v>157</v>
      </c>
      <c r="K410" s="229">
        <v>89.204545454545453</v>
      </c>
      <c r="L410" s="230">
        <v>162</v>
      </c>
      <c r="M410" s="229">
        <v>90</v>
      </c>
    </row>
    <row r="411" spans="1:13" ht="15" x14ac:dyDescent="0.2">
      <c r="A411" s="228" t="s">
        <v>416</v>
      </c>
      <c r="B411" s="230">
        <v>69</v>
      </c>
      <c r="C411" s="229">
        <v>89.610389610389603</v>
      </c>
      <c r="D411" s="230">
        <v>83</v>
      </c>
      <c r="E411" s="229">
        <v>98.80952380952381</v>
      </c>
      <c r="F411" s="230">
        <v>80</v>
      </c>
      <c r="G411" s="229">
        <v>93.023255813953483</v>
      </c>
      <c r="H411" s="230">
        <v>87</v>
      </c>
      <c r="I411" s="229">
        <v>83.65384615384616</v>
      </c>
      <c r="J411" s="230">
        <v>74</v>
      </c>
      <c r="K411" s="229">
        <v>86.04651162790698</v>
      </c>
      <c r="L411" s="230">
        <v>65</v>
      </c>
      <c r="M411" s="229">
        <v>76.470588235294116</v>
      </c>
    </row>
    <row r="412" spans="1:13" ht="15" x14ac:dyDescent="0.2">
      <c r="A412" s="228" t="s">
        <v>417</v>
      </c>
      <c r="B412" s="230">
        <v>45</v>
      </c>
      <c r="C412" s="229">
        <v>78.94736842105263</v>
      </c>
      <c r="D412" s="230">
        <v>38</v>
      </c>
      <c r="E412" s="229">
        <v>84.444444444444443</v>
      </c>
      <c r="F412" s="230">
        <v>55</v>
      </c>
      <c r="G412" s="229">
        <v>79.710144927536234</v>
      </c>
      <c r="H412" s="230">
        <v>61</v>
      </c>
      <c r="I412" s="229">
        <v>88.405797101449281</v>
      </c>
      <c r="J412" s="230">
        <v>44</v>
      </c>
      <c r="K412" s="229">
        <v>80</v>
      </c>
      <c r="L412" s="230">
        <v>58</v>
      </c>
      <c r="M412" s="229">
        <v>87.878787878787875</v>
      </c>
    </row>
    <row r="413" spans="1:13" ht="15" x14ac:dyDescent="0.2">
      <c r="A413" s="228" t="s">
        <v>418</v>
      </c>
      <c r="B413" s="230">
        <v>34</v>
      </c>
      <c r="C413" s="229">
        <v>85</v>
      </c>
      <c r="D413" s="230">
        <v>27</v>
      </c>
      <c r="E413" s="229">
        <v>87.096774193548384</v>
      </c>
      <c r="F413" s="230">
        <v>47</v>
      </c>
      <c r="G413" s="229">
        <v>94</v>
      </c>
      <c r="H413" s="230">
        <v>38</v>
      </c>
      <c r="I413" s="229">
        <v>97.435897435897431</v>
      </c>
      <c r="J413" s="230">
        <v>52</v>
      </c>
      <c r="K413" s="229">
        <v>96.296296296296291</v>
      </c>
      <c r="L413" s="230">
        <v>49</v>
      </c>
      <c r="M413" s="229">
        <v>96.078431372549019</v>
      </c>
    </row>
    <row r="414" spans="1:13" ht="15" x14ac:dyDescent="0.2">
      <c r="A414" s="228" t="s">
        <v>419</v>
      </c>
      <c r="B414" s="230">
        <v>35</v>
      </c>
      <c r="C414" s="229">
        <v>77.777777777777786</v>
      </c>
      <c r="D414" s="230">
        <v>51</v>
      </c>
      <c r="E414" s="229">
        <v>85</v>
      </c>
      <c r="F414" s="230">
        <v>42</v>
      </c>
      <c r="G414" s="229">
        <v>93.333333333333329</v>
      </c>
      <c r="H414" s="230">
        <v>55</v>
      </c>
      <c r="I414" s="229">
        <v>85.9375</v>
      </c>
      <c r="J414" s="230">
        <v>70</v>
      </c>
      <c r="K414" s="229">
        <v>90.909090909090907</v>
      </c>
      <c r="L414" s="230">
        <v>82</v>
      </c>
      <c r="M414" s="229">
        <v>96.470588235294116</v>
      </c>
    </row>
    <row r="415" spans="1:13" ht="15" x14ac:dyDescent="0.2">
      <c r="A415" s="228" t="s">
        <v>420</v>
      </c>
      <c r="B415" s="230">
        <v>55</v>
      </c>
      <c r="C415" s="229">
        <v>88.709677419354833</v>
      </c>
      <c r="D415" s="230">
        <v>71</v>
      </c>
      <c r="E415" s="229">
        <v>93.421052631578945</v>
      </c>
      <c r="F415" s="230">
        <v>59</v>
      </c>
      <c r="G415" s="229">
        <v>98.333333333333329</v>
      </c>
      <c r="H415" s="230">
        <v>84</v>
      </c>
      <c r="I415" s="229">
        <v>95.454545454545453</v>
      </c>
      <c r="J415" s="230">
        <v>72</v>
      </c>
      <c r="K415" s="229">
        <v>98.630136986301366</v>
      </c>
      <c r="L415" s="230">
        <v>52</v>
      </c>
      <c r="M415" s="229">
        <v>82.539682539682531</v>
      </c>
    </row>
    <row r="416" spans="1:13" ht="15" x14ac:dyDescent="0.2">
      <c r="A416" s="228" t="s">
        <v>421</v>
      </c>
      <c r="B416" s="230">
        <v>35</v>
      </c>
      <c r="C416" s="229">
        <v>100</v>
      </c>
      <c r="D416" s="230">
        <v>36</v>
      </c>
      <c r="E416" s="229">
        <v>94.73684210526315</v>
      </c>
      <c r="F416" s="230">
        <v>37</v>
      </c>
      <c r="G416" s="229">
        <v>97.368421052631575</v>
      </c>
      <c r="H416" s="230">
        <v>41</v>
      </c>
      <c r="I416" s="229">
        <v>97.61904761904762</v>
      </c>
      <c r="J416" s="230">
        <v>32</v>
      </c>
      <c r="K416" s="229">
        <v>80</v>
      </c>
      <c r="L416" s="230">
        <v>38</v>
      </c>
      <c r="M416" s="229">
        <v>88.372093023255815</v>
      </c>
    </row>
    <row r="417" spans="1:13" ht="15" x14ac:dyDescent="0.2">
      <c r="A417" s="228" t="s">
        <v>422</v>
      </c>
      <c r="B417" s="230">
        <v>33</v>
      </c>
      <c r="C417" s="229">
        <v>71.739130434782609</v>
      </c>
      <c r="D417" s="230">
        <v>35</v>
      </c>
      <c r="E417" s="229">
        <v>72.916666666666657</v>
      </c>
      <c r="F417" s="230">
        <v>41</v>
      </c>
      <c r="G417" s="229">
        <v>77.358490566037744</v>
      </c>
      <c r="H417" s="230">
        <v>53</v>
      </c>
      <c r="I417" s="229">
        <v>66.25</v>
      </c>
      <c r="J417" s="230">
        <v>46</v>
      </c>
      <c r="K417" s="229">
        <v>92</v>
      </c>
      <c r="L417" s="230">
        <v>50</v>
      </c>
      <c r="M417" s="229">
        <v>80.645161290322577</v>
      </c>
    </row>
    <row r="418" spans="1:13" ht="15" x14ac:dyDescent="0.2">
      <c r="A418" s="228" t="s">
        <v>423</v>
      </c>
      <c r="B418" s="230">
        <v>128</v>
      </c>
      <c r="C418" s="229">
        <v>77.108433734939766</v>
      </c>
      <c r="D418" s="230">
        <v>106</v>
      </c>
      <c r="E418" s="229">
        <v>70.666666666666671</v>
      </c>
      <c r="F418" s="230">
        <v>113</v>
      </c>
      <c r="G418" s="229">
        <v>72.903225806451616</v>
      </c>
      <c r="H418" s="230">
        <v>129</v>
      </c>
      <c r="I418" s="229">
        <v>84.313725490196077</v>
      </c>
      <c r="J418" s="230">
        <v>134</v>
      </c>
      <c r="K418" s="229">
        <v>91.780821917808225</v>
      </c>
      <c r="L418" s="230">
        <v>128</v>
      </c>
      <c r="M418" s="229">
        <v>84.768211920529808</v>
      </c>
    </row>
    <row r="419" spans="1:13" ht="15" x14ac:dyDescent="0.2">
      <c r="A419" s="228" t="s">
        <v>424</v>
      </c>
      <c r="B419" s="230">
        <v>97</v>
      </c>
      <c r="C419" s="229">
        <v>64.666666666666657</v>
      </c>
      <c r="D419" s="230">
        <v>96</v>
      </c>
      <c r="E419" s="229">
        <v>63.576158940397356</v>
      </c>
      <c r="F419" s="230">
        <v>120</v>
      </c>
      <c r="G419" s="229">
        <v>77.41935483870968</v>
      </c>
      <c r="H419" s="230">
        <v>122</v>
      </c>
      <c r="I419" s="229">
        <v>73.493975903614455</v>
      </c>
      <c r="J419" s="230">
        <v>105</v>
      </c>
      <c r="K419" s="229">
        <v>75</v>
      </c>
      <c r="L419" s="230">
        <v>112</v>
      </c>
      <c r="M419" s="229">
        <v>73.68421052631578</v>
      </c>
    </row>
    <row r="420" spans="1:13" ht="15.75" x14ac:dyDescent="0.25">
      <c r="A420" s="231" t="s">
        <v>425</v>
      </c>
      <c r="B420" s="232">
        <v>2559</v>
      </c>
      <c r="C420" s="233">
        <v>82.071840923669015</v>
      </c>
      <c r="D420" s="232">
        <v>2478</v>
      </c>
      <c r="E420" s="233">
        <v>78.145695364238406</v>
      </c>
      <c r="F420" s="232">
        <v>2612</v>
      </c>
      <c r="G420" s="233">
        <v>75.295474200057654</v>
      </c>
      <c r="H420" s="232">
        <v>2677</v>
      </c>
      <c r="I420" s="233">
        <v>76.573226544622429</v>
      </c>
      <c r="J420" s="232">
        <v>2809</v>
      </c>
      <c r="K420" s="233">
        <v>79.015471167369896</v>
      </c>
      <c r="L420" s="232">
        <v>2967</v>
      </c>
      <c r="M420" s="233">
        <v>83.766233766233768</v>
      </c>
    </row>
    <row r="421" spans="1:13" ht="15" x14ac:dyDescent="0.2">
      <c r="A421" s="228" t="s">
        <v>426</v>
      </c>
      <c r="B421" s="230">
        <v>21</v>
      </c>
      <c r="C421" s="229">
        <v>72.41379310344827</v>
      </c>
      <c r="D421" s="230">
        <v>21</v>
      </c>
      <c r="E421" s="229">
        <v>63.636363636363633</v>
      </c>
      <c r="F421" s="230">
        <v>17</v>
      </c>
      <c r="G421" s="229">
        <v>65.384615384615387</v>
      </c>
      <c r="H421" s="230">
        <v>23</v>
      </c>
      <c r="I421" s="229">
        <v>69.696969696969703</v>
      </c>
      <c r="J421" s="230">
        <v>20</v>
      </c>
      <c r="K421" s="229">
        <v>71.428571428571431</v>
      </c>
      <c r="L421" s="230">
        <v>24</v>
      </c>
      <c r="M421" s="229">
        <v>80</v>
      </c>
    </row>
    <row r="422" spans="1:13" ht="15" x14ac:dyDescent="0.2">
      <c r="A422" s="228" t="s">
        <v>427</v>
      </c>
      <c r="B422" s="230">
        <v>30</v>
      </c>
      <c r="C422" s="229">
        <v>88.235294117647058</v>
      </c>
      <c r="D422" s="230">
        <v>38</v>
      </c>
      <c r="E422" s="229">
        <v>92.682926829268297</v>
      </c>
      <c r="F422" s="230">
        <v>41</v>
      </c>
      <c r="G422" s="229">
        <v>87.2340425531915</v>
      </c>
      <c r="H422" s="230">
        <v>36</v>
      </c>
      <c r="I422" s="229">
        <v>78.260869565217391</v>
      </c>
      <c r="J422" s="230">
        <v>44</v>
      </c>
      <c r="K422" s="229">
        <v>84.615384615384613</v>
      </c>
      <c r="L422" s="230">
        <v>40</v>
      </c>
      <c r="M422" s="229">
        <v>93.023255813953483</v>
      </c>
    </row>
    <row r="423" spans="1:13" ht="15" x14ac:dyDescent="0.2">
      <c r="A423" s="228" t="s">
        <v>428</v>
      </c>
      <c r="B423" s="230">
        <v>24</v>
      </c>
      <c r="C423" s="229">
        <v>96</v>
      </c>
      <c r="D423" s="230">
        <v>37</v>
      </c>
      <c r="E423" s="229">
        <v>92.5</v>
      </c>
      <c r="F423" s="230">
        <v>42</v>
      </c>
      <c r="G423" s="229">
        <v>93.333333333333329</v>
      </c>
      <c r="H423" s="230">
        <v>29</v>
      </c>
      <c r="I423" s="229">
        <v>93.548387096774192</v>
      </c>
      <c r="J423" s="230">
        <v>36</v>
      </c>
      <c r="K423" s="229">
        <v>85.714285714285708</v>
      </c>
      <c r="L423" s="230">
        <v>27</v>
      </c>
      <c r="M423" s="229">
        <v>72.972972972972968</v>
      </c>
    </row>
    <row r="424" spans="1:13" ht="15" x14ac:dyDescent="0.2">
      <c r="A424" s="228" t="s">
        <v>429</v>
      </c>
      <c r="B424" s="230">
        <v>86</v>
      </c>
      <c r="C424" s="229">
        <v>85.148514851485146</v>
      </c>
      <c r="D424" s="230">
        <v>88</v>
      </c>
      <c r="E424" s="229">
        <v>83.018867924528308</v>
      </c>
      <c r="F424" s="230">
        <v>98</v>
      </c>
      <c r="G424" s="229">
        <v>85.217391304347828</v>
      </c>
      <c r="H424" s="230">
        <v>97</v>
      </c>
      <c r="I424" s="229">
        <v>90.654205607476641</v>
      </c>
      <c r="J424" s="230">
        <v>91</v>
      </c>
      <c r="K424" s="229">
        <v>81.981981981981974</v>
      </c>
      <c r="L424" s="230">
        <v>76</v>
      </c>
      <c r="M424" s="229">
        <v>76</v>
      </c>
    </row>
    <row r="425" spans="1:13" ht="15" x14ac:dyDescent="0.2">
      <c r="A425" s="228" t="s">
        <v>430</v>
      </c>
      <c r="B425" s="230">
        <v>61</v>
      </c>
      <c r="C425" s="229">
        <v>93.84615384615384</v>
      </c>
      <c r="D425" s="230">
        <v>82</v>
      </c>
      <c r="E425" s="229">
        <v>95.348837209302332</v>
      </c>
      <c r="F425" s="230">
        <v>82</v>
      </c>
      <c r="G425" s="229">
        <v>95.348837209302332</v>
      </c>
      <c r="H425" s="230">
        <v>83</v>
      </c>
      <c r="I425" s="229">
        <v>85.567010309278345</v>
      </c>
      <c r="J425" s="230">
        <v>92</v>
      </c>
      <c r="K425" s="229">
        <v>95.833333333333343</v>
      </c>
      <c r="L425" s="230">
        <v>86</v>
      </c>
      <c r="M425" s="229">
        <v>85.148514851485146</v>
      </c>
    </row>
    <row r="426" spans="1:13" ht="15" x14ac:dyDescent="0.2">
      <c r="A426" s="228" t="s">
        <v>431</v>
      </c>
      <c r="B426" s="230">
        <v>19</v>
      </c>
      <c r="C426" s="229">
        <v>90.476190476190482</v>
      </c>
      <c r="D426" s="230">
        <v>26</v>
      </c>
      <c r="E426" s="229">
        <v>89.65517241379311</v>
      </c>
      <c r="F426" s="230">
        <v>26</v>
      </c>
      <c r="G426" s="229">
        <v>92.857142857142861</v>
      </c>
      <c r="H426" s="230">
        <v>31</v>
      </c>
      <c r="I426" s="229">
        <v>88.571428571428569</v>
      </c>
      <c r="J426" s="230">
        <v>32</v>
      </c>
      <c r="K426" s="229">
        <v>82.051282051282044</v>
      </c>
      <c r="L426" s="230">
        <v>33</v>
      </c>
      <c r="M426" s="229">
        <v>91.666666666666657</v>
      </c>
    </row>
    <row r="427" spans="1:13" ht="15" x14ac:dyDescent="0.2">
      <c r="A427" s="228" t="s">
        <v>432</v>
      </c>
      <c r="B427" s="230">
        <v>38</v>
      </c>
      <c r="C427" s="229">
        <v>74.509803921568633</v>
      </c>
      <c r="D427" s="230">
        <v>41</v>
      </c>
      <c r="E427" s="229">
        <v>73.214285714285708</v>
      </c>
      <c r="F427" s="230">
        <v>53</v>
      </c>
      <c r="G427" s="229">
        <v>77.941176470588232</v>
      </c>
      <c r="H427" s="230">
        <v>56</v>
      </c>
      <c r="I427" s="229">
        <v>77.777777777777786</v>
      </c>
      <c r="J427" s="230">
        <v>49</v>
      </c>
      <c r="K427" s="229">
        <v>79.032258064516128</v>
      </c>
      <c r="L427" s="230">
        <v>66</v>
      </c>
      <c r="M427" s="229">
        <v>91.666666666666657</v>
      </c>
    </row>
    <row r="428" spans="1:13" ht="15" x14ac:dyDescent="0.2">
      <c r="A428" s="228" t="s">
        <v>433</v>
      </c>
      <c r="B428" s="230">
        <v>114</v>
      </c>
      <c r="C428" s="229">
        <v>84.444444444444443</v>
      </c>
      <c r="D428" s="230">
        <v>91</v>
      </c>
      <c r="E428" s="229">
        <v>82.727272727272734</v>
      </c>
      <c r="F428" s="230">
        <v>141</v>
      </c>
      <c r="G428" s="229">
        <v>93.377483443708613</v>
      </c>
      <c r="H428" s="230">
        <v>161</v>
      </c>
      <c r="I428" s="229">
        <v>86.55913978494624</v>
      </c>
      <c r="J428" s="230">
        <v>119</v>
      </c>
      <c r="K428" s="229">
        <v>73.00613496932516</v>
      </c>
      <c r="L428" s="230">
        <v>138</v>
      </c>
      <c r="M428" s="229">
        <v>80.701754385964904</v>
      </c>
    </row>
    <row r="429" spans="1:13" ht="15" x14ac:dyDescent="0.2">
      <c r="A429" s="228" t="s">
        <v>434</v>
      </c>
      <c r="B429" s="230">
        <v>264</v>
      </c>
      <c r="C429" s="229">
        <v>84.076433121019107</v>
      </c>
      <c r="D429" s="230">
        <v>264</v>
      </c>
      <c r="E429" s="229">
        <v>83.018867924528308</v>
      </c>
      <c r="F429" s="230">
        <v>272</v>
      </c>
      <c r="G429" s="229">
        <v>72.922252010723867</v>
      </c>
      <c r="H429" s="230">
        <v>255</v>
      </c>
      <c r="I429" s="229">
        <v>72.033898305084747</v>
      </c>
      <c r="J429" s="230">
        <v>302</v>
      </c>
      <c r="K429" s="229">
        <v>79.473684210526315</v>
      </c>
      <c r="L429" s="230">
        <v>309</v>
      </c>
      <c r="M429" s="229">
        <v>85.833333333333329</v>
      </c>
    </row>
    <row r="430" spans="1:13" ht="15" x14ac:dyDescent="0.2">
      <c r="A430" s="228" t="s">
        <v>435</v>
      </c>
      <c r="B430" s="230">
        <v>27</v>
      </c>
      <c r="C430" s="229">
        <v>58.695652173913047</v>
      </c>
      <c r="D430" s="230">
        <v>23</v>
      </c>
      <c r="E430" s="229">
        <v>52.272727272727273</v>
      </c>
      <c r="F430" s="230">
        <v>26</v>
      </c>
      <c r="G430" s="229">
        <v>57.777777777777771</v>
      </c>
      <c r="H430" s="230">
        <v>31</v>
      </c>
      <c r="I430" s="229">
        <v>72.093023255813947</v>
      </c>
      <c r="J430" s="230">
        <v>26</v>
      </c>
      <c r="K430" s="229">
        <v>72.222222222222214</v>
      </c>
      <c r="L430" s="230">
        <v>40</v>
      </c>
      <c r="M430" s="229">
        <v>81.632653061224488</v>
      </c>
    </row>
    <row r="431" spans="1:13" ht="15" x14ac:dyDescent="0.2">
      <c r="A431" s="228" t="s">
        <v>436</v>
      </c>
      <c r="B431" s="230">
        <v>43</v>
      </c>
      <c r="C431" s="229">
        <v>78.181818181818187</v>
      </c>
      <c r="D431" s="230">
        <v>29</v>
      </c>
      <c r="E431" s="229">
        <v>61.702127659574465</v>
      </c>
      <c r="F431" s="230">
        <v>37</v>
      </c>
      <c r="G431" s="229">
        <v>75.510204081632651</v>
      </c>
      <c r="H431" s="230">
        <v>47</v>
      </c>
      <c r="I431" s="229">
        <v>71.212121212121218</v>
      </c>
      <c r="J431" s="230">
        <v>33</v>
      </c>
      <c r="K431" s="229">
        <v>63.46153846153846</v>
      </c>
      <c r="L431" s="230">
        <v>43</v>
      </c>
      <c r="M431" s="229">
        <v>91.489361702127653</v>
      </c>
    </row>
    <row r="432" spans="1:13" ht="15" x14ac:dyDescent="0.2">
      <c r="A432" s="228" t="s">
        <v>437</v>
      </c>
      <c r="B432" s="230">
        <v>96</v>
      </c>
      <c r="C432" s="229">
        <v>95.049504950495049</v>
      </c>
      <c r="D432" s="230">
        <v>85</v>
      </c>
      <c r="E432" s="229">
        <v>88.541666666666657</v>
      </c>
      <c r="F432" s="230">
        <v>95</v>
      </c>
      <c r="G432" s="229">
        <v>93.137254901960787</v>
      </c>
      <c r="H432" s="230">
        <v>101</v>
      </c>
      <c r="I432" s="229">
        <v>93.518518518518519</v>
      </c>
      <c r="J432" s="230">
        <v>107</v>
      </c>
      <c r="K432" s="229">
        <v>94.690265486725664</v>
      </c>
      <c r="L432" s="230">
        <v>96</v>
      </c>
      <c r="M432" s="229">
        <v>93.203883495145632</v>
      </c>
    </row>
    <row r="433" spans="1:13" ht="15" x14ac:dyDescent="0.2">
      <c r="A433" s="228" t="s">
        <v>438</v>
      </c>
      <c r="B433" s="230">
        <v>95</v>
      </c>
      <c r="C433" s="229">
        <v>91.34615384615384</v>
      </c>
      <c r="D433" s="230">
        <v>68</v>
      </c>
      <c r="E433" s="229">
        <v>79.069767441860463</v>
      </c>
      <c r="F433" s="230">
        <v>69</v>
      </c>
      <c r="G433" s="229">
        <v>82.142857142857139</v>
      </c>
      <c r="H433" s="230">
        <v>61</v>
      </c>
      <c r="I433" s="229">
        <v>78.205128205128204</v>
      </c>
      <c r="J433" s="230">
        <v>71</v>
      </c>
      <c r="K433" s="229">
        <v>77.173913043478265</v>
      </c>
      <c r="L433" s="230">
        <v>77</v>
      </c>
      <c r="M433" s="229">
        <v>86.516853932584269</v>
      </c>
    </row>
    <row r="434" spans="1:13" ht="15" x14ac:dyDescent="0.2">
      <c r="A434" s="228" t="s">
        <v>439</v>
      </c>
      <c r="B434" s="230">
        <v>45</v>
      </c>
      <c r="C434" s="229">
        <v>93.75</v>
      </c>
      <c r="D434" s="230">
        <v>33</v>
      </c>
      <c r="E434" s="229">
        <v>76.744186046511629</v>
      </c>
      <c r="F434" s="230">
        <v>44</v>
      </c>
      <c r="G434" s="229">
        <v>81.481481481481481</v>
      </c>
      <c r="H434" s="230">
        <v>34</v>
      </c>
      <c r="I434" s="229">
        <v>73.91304347826086</v>
      </c>
      <c r="J434" s="230">
        <v>40</v>
      </c>
      <c r="K434" s="229">
        <v>95.238095238095227</v>
      </c>
      <c r="L434" s="230">
        <v>48</v>
      </c>
      <c r="M434" s="229">
        <v>84.210526315789465</v>
      </c>
    </row>
    <row r="435" spans="1:13" ht="15" x14ac:dyDescent="0.2">
      <c r="A435" s="228" t="s">
        <v>440</v>
      </c>
      <c r="B435" s="230">
        <v>34</v>
      </c>
      <c r="C435" s="229">
        <v>77.272727272727266</v>
      </c>
      <c r="D435" s="230">
        <v>36</v>
      </c>
      <c r="E435" s="229">
        <v>64.285714285714292</v>
      </c>
      <c r="F435" s="230">
        <v>46</v>
      </c>
      <c r="G435" s="229">
        <v>68.656716417910445</v>
      </c>
      <c r="H435" s="230">
        <v>44</v>
      </c>
      <c r="I435" s="229">
        <v>75.862068965517238</v>
      </c>
      <c r="J435" s="230">
        <v>54</v>
      </c>
      <c r="K435" s="229">
        <v>84.375</v>
      </c>
      <c r="L435" s="230">
        <v>32</v>
      </c>
      <c r="M435" s="229">
        <v>76.19047619047619</v>
      </c>
    </row>
    <row r="436" spans="1:13" ht="15" x14ac:dyDescent="0.2">
      <c r="A436" s="228" t="s">
        <v>441</v>
      </c>
      <c r="B436" s="230">
        <v>62</v>
      </c>
      <c r="C436" s="229">
        <v>69.662921348314612</v>
      </c>
      <c r="D436" s="230">
        <v>59</v>
      </c>
      <c r="E436" s="229">
        <v>62.765957446808507</v>
      </c>
      <c r="F436" s="230">
        <v>69</v>
      </c>
      <c r="G436" s="229">
        <v>62.727272727272734</v>
      </c>
      <c r="H436" s="230">
        <v>68</v>
      </c>
      <c r="I436" s="229">
        <v>62.385321100917437</v>
      </c>
      <c r="J436" s="230">
        <v>81</v>
      </c>
      <c r="K436" s="229">
        <v>79.411764705882348</v>
      </c>
      <c r="L436" s="230">
        <v>81</v>
      </c>
      <c r="M436" s="229">
        <v>79.411764705882348</v>
      </c>
    </row>
    <row r="437" spans="1:13" ht="15" x14ac:dyDescent="0.2">
      <c r="A437" s="228" t="s">
        <v>442</v>
      </c>
      <c r="B437" s="230">
        <v>251</v>
      </c>
      <c r="C437" s="229">
        <v>81.493506493506501</v>
      </c>
      <c r="D437" s="230">
        <v>245</v>
      </c>
      <c r="E437" s="229">
        <v>78.025477707006374</v>
      </c>
      <c r="F437" s="230">
        <v>243</v>
      </c>
      <c r="G437" s="229">
        <v>77.884615384615387</v>
      </c>
      <c r="H437" s="230">
        <v>236</v>
      </c>
      <c r="I437" s="229">
        <v>68.20809248554913</v>
      </c>
      <c r="J437" s="230">
        <v>281</v>
      </c>
      <c r="K437" s="229">
        <v>78.055555555555557</v>
      </c>
      <c r="L437" s="230">
        <v>282</v>
      </c>
      <c r="M437" s="229">
        <v>78.333333333333329</v>
      </c>
    </row>
    <row r="438" spans="1:13" ht="15" x14ac:dyDescent="0.2">
      <c r="A438" s="228" t="s">
        <v>443</v>
      </c>
      <c r="B438" s="230">
        <v>829</v>
      </c>
      <c r="C438" s="229">
        <v>79.48226270373921</v>
      </c>
      <c r="D438" s="230">
        <v>816</v>
      </c>
      <c r="E438" s="229">
        <v>77.566539923954366</v>
      </c>
      <c r="F438" s="230">
        <v>816</v>
      </c>
      <c r="G438" s="229">
        <v>71.894273127753308</v>
      </c>
      <c r="H438" s="230">
        <v>845</v>
      </c>
      <c r="I438" s="229">
        <v>76.818181818181813</v>
      </c>
      <c r="J438" s="230">
        <v>870</v>
      </c>
      <c r="K438" s="229">
        <v>75.455333911535121</v>
      </c>
      <c r="L438" s="230">
        <v>994</v>
      </c>
      <c r="M438" s="229">
        <v>84.165961049957659</v>
      </c>
    </row>
    <row r="439" spans="1:13" ht="15" x14ac:dyDescent="0.2">
      <c r="A439" s="228" t="s">
        <v>444</v>
      </c>
      <c r="B439" s="230">
        <v>67</v>
      </c>
      <c r="C439" s="229">
        <v>82.716049382716051</v>
      </c>
      <c r="D439" s="230">
        <v>72</v>
      </c>
      <c r="E439" s="229">
        <v>69.230769230769226</v>
      </c>
      <c r="F439" s="230">
        <v>92</v>
      </c>
      <c r="G439" s="229">
        <v>85.981308411214954</v>
      </c>
      <c r="H439" s="230">
        <v>76</v>
      </c>
      <c r="I439" s="229">
        <v>84.444444444444443</v>
      </c>
      <c r="J439" s="230">
        <v>77</v>
      </c>
      <c r="K439" s="229">
        <v>73.333333333333329</v>
      </c>
      <c r="L439" s="230">
        <v>78</v>
      </c>
      <c r="M439" s="229">
        <v>83.870967741935488</v>
      </c>
    </row>
    <row r="440" spans="1:13" ht="15" x14ac:dyDescent="0.2">
      <c r="A440" s="228" t="s">
        <v>445</v>
      </c>
      <c r="B440" s="230">
        <v>24</v>
      </c>
      <c r="C440" s="229">
        <v>85.714285714285708</v>
      </c>
      <c r="D440" s="230">
        <v>19</v>
      </c>
      <c r="E440" s="229">
        <v>90.476190476190482</v>
      </c>
      <c r="F440" s="230">
        <v>14</v>
      </c>
      <c r="G440" s="229">
        <v>58.333333333333336</v>
      </c>
      <c r="H440" s="230">
        <v>21</v>
      </c>
      <c r="I440" s="229">
        <v>60</v>
      </c>
      <c r="J440" s="230">
        <v>22</v>
      </c>
      <c r="K440" s="229">
        <v>81.481481481481481</v>
      </c>
      <c r="L440" s="230">
        <v>40</v>
      </c>
      <c r="M440" s="229">
        <v>90.909090909090907</v>
      </c>
    </row>
    <row r="441" spans="1:13" ht="15" x14ac:dyDescent="0.2">
      <c r="A441" s="228" t="s">
        <v>446</v>
      </c>
      <c r="B441" s="230">
        <v>37</v>
      </c>
      <c r="C441" s="229">
        <v>84.090909090909093</v>
      </c>
      <c r="D441" s="230">
        <v>34</v>
      </c>
      <c r="E441" s="229">
        <v>69.387755102040813</v>
      </c>
      <c r="F441" s="230">
        <v>29</v>
      </c>
      <c r="G441" s="229">
        <v>54.716981132075468</v>
      </c>
      <c r="H441" s="230">
        <v>41</v>
      </c>
      <c r="I441" s="229">
        <v>75.925925925925924</v>
      </c>
      <c r="J441" s="230">
        <v>42</v>
      </c>
      <c r="K441" s="229">
        <v>93.333333333333329</v>
      </c>
      <c r="L441" s="230">
        <v>48</v>
      </c>
      <c r="M441" s="229">
        <v>88.888888888888886</v>
      </c>
    </row>
    <row r="442" spans="1:13" ht="15" x14ac:dyDescent="0.2">
      <c r="A442" s="228" t="s">
        <v>447</v>
      </c>
      <c r="B442" s="230">
        <v>45</v>
      </c>
      <c r="C442" s="229">
        <v>65.217391304347828</v>
      </c>
      <c r="D442" s="230">
        <v>38</v>
      </c>
      <c r="E442" s="229">
        <v>69.090909090909093</v>
      </c>
      <c r="F442" s="230">
        <v>55</v>
      </c>
      <c r="G442" s="229">
        <v>59.13978494623656</v>
      </c>
      <c r="H442" s="230">
        <v>52</v>
      </c>
      <c r="I442" s="229">
        <v>61.176470588235297</v>
      </c>
      <c r="J442" s="230">
        <v>60</v>
      </c>
      <c r="K442" s="229">
        <v>80</v>
      </c>
      <c r="L442" s="230">
        <v>61</v>
      </c>
      <c r="M442" s="229">
        <v>92.424242424242422</v>
      </c>
    </row>
    <row r="443" spans="1:13" ht="15" x14ac:dyDescent="0.2">
      <c r="A443" s="228" t="s">
        <v>448</v>
      </c>
      <c r="B443" s="230">
        <v>124</v>
      </c>
      <c r="C443" s="229">
        <v>84.93150684931507</v>
      </c>
      <c r="D443" s="230">
        <v>145</v>
      </c>
      <c r="E443" s="229">
        <v>86.30952380952381</v>
      </c>
      <c r="F443" s="230">
        <v>108</v>
      </c>
      <c r="G443" s="229">
        <v>69.677419354838705</v>
      </c>
      <c r="H443" s="230">
        <v>130</v>
      </c>
      <c r="I443" s="229">
        <v>79.268292682926827</v>
      </c>
      <c r="J443" s="230">
        <v>137</v>
      </c>
      <c r="K443" s="229">
        <v>76.966292134831463</v>
      </c>
      <c r="L443" s="230">
        <v>150</v>
      </c>
      <c r="M443" s="229">
        <v>84.269662921348313</v>
      </c>
    </row>
    <row r="444" spans="1:13" ht="15" x14ac:dyDescent="0.2">
      <c r="A444" s="228" t="s">
        <v>196</v>
      </c>
      <c r="B444" s="230">
        <v>25</v>
      </c>
      <c r="C444" s="229">
        <v>67.567567567567565</v>
      </c>
      <c r="D444" s="230">
        <v>52</v>
      </c>
      <c r="E444" s="229">
        <v>91.228070175438589</v>
      </c>
      <c r="F444" s="230">
        <v>35</v>
      </c>
      <c r="G444" s="229">
        <v>85.365853658536579</v>
      </c>
      <c r="H444" s="230">
        <v>53</v>
      </c>
      <c r="I444" s="229">
        <v>91.379310344827587</v>
      </c>
      <c r="J444" s="230">
        <v>64</v>
      </c>
      <c r="K444" s="229">
        <v>100</v>
      </c>
      <c r="L444" s="230">
        <v>41</v>
      </c>
      <c r="M444" s="229">
        <v>95.348837209302332</v>
      </c>
    </row>
    <row r="445" spans="1:13" ht="15" x14ac:dyDescent="0.2">
      <c r="A445" s="228" t="s">
        <v>449</v>
      </c>
      <c r="B445" s="230">
        <v>46</v>
      </c>
      <c r="C445" s="229">
        <v>95.833333333333343</v>
      </c>
      <c r="D445" s="230">
        <v>29</v>
      </c>
      <c r="E445" s="229">
        <v>69.047619047619051</v>
      </c>
      <c r="F445" s="230">
        <v>36</v>
      </c>
      <c r="G445" s="229">
        <v>73.469387755102048</v>
      </c>
      <c r="H445" s="230">
        <v>26</v>
      </c>
      <c r="I445" s="229">
        <v>63.414634146341463</v>
      </c>
      <c r="J445" s="230">
        <v>38</v>
      </c>
      <c r="K445" s="229">
        <v>79.166666666666657</v>
      </c>
      <c r="L445" s="230">
        <v>33</v>
      </c>
      <c r="M445" s="229">
        <v>71.739130434782609</v>
      </c>
    </row>
    <row r="446" spans="1:13" ht="15" x14ac:dyDescent="0.2">
      <c r="A446" s="228" t="s">
        <v>450</v>
      </c>
      <c r="B446" s="230">
        <v>77</v>
      </c>
      <c r="C446" s="229">
        <v>86.516853932584269</v>
      </c>
      <c r="D446" s="230">
        <v>59</v>
      </c>
      <c r="E446" s="229">
        <v>72.839506172839506</v>
      </c>
      <c r="F446" s="230">
        <v>61</v>
      </c>
      <c r="G446" s="229">
        <v>67.032967032967022</v>
      </c>
      <c r="H446" s="230">
        <v>93</v>
      </c>
      <c r="I446" s="229">
        <v>83.035714285714292</v>
      </c>
      <c r="J446" s="230">
        <v>85</v>
      </c>
      <c r="K446" s="229">
        <v>94.444444444444443</v>
      </c>
      <c r="L446" s="230">
        <v>65</v>
      </c>
      <c r="M446" s="229">
        <v>80.246913580246911</v>
      </c>
    </row>
    <row r="447" spans="1:13" ht="15.75" x14ac:dyDescent="0.25">
      <c r="A447" s="231" t="s">
        <v>451</v>
      </c>
      <c r="B447" s="232">
        <v>1209</v>
      </c>
      <c r="C447" s="233">
        <v>83.149931224209084</v>
      </c>
      <c r="D447" s="232">
        <v>1361</v>
      </c>
      <c r="E447" s="233">
        <v>85.489949748743726</v>
      </c>
      <c r="F447" s="232">
        <v>1271</v>
      </c>
      <c r="G447" s="233">
        <v>83.39895013123359</v>
      </c>
      <c r="H447" s="232">
        <v>1377</v>
      </c>
      <c r="I447" s="233">
        <v>84.065934065934073</v>
      </c>
      <c r="J447" s="232">
        <v>1446</v>
      </c>
      <c r="K447" s="233">
        <v>86.431560071727432</v>
      </c>
      <c r="L447" s="232">
        <v>1379</v>
      </c>
      <c r="M447" s="233">
        <v>82.822822822822829</v>
      </c>
    </row>
    <row r="448" spans="1:13" ht="15" x14ac:dyDescent="0.2">
      <c r="A448" s="228" t="s">
        <v>452</v>
      </c>
      <c r="B448" s="230">
        <v>43</v>
      </c>
      <c r="C448" s="229">
        <v>93.478260869565219</v>
      </c>
      <c r="D448" s="230">
        <v>55</v>
      </c>
      <c r="E448" s="229">
        <v>90.163934426229503</v>
      </c>
      <c r="F448" s="230">
        <v>50</v>
      </c>
      <c r="G448" s="229">
        <v>86.206896551724128</v>
      </c>
      <c r="H448" s="230">
        <v>68</v>
      </c>
      <c r="I448" s="229">
        <v>97.142857142857139</v>
      </c>
      <c r="J448" s="230">
        <v>57</v>
      </c>
      <c r="K448" s="229">
        <v>95</v>
      </c>
      <c r="L448" s="230">
        <v>66</v>
      </c>
      <c r="M448" s="229">
        <v>90.410958904109577</v>
      </c>
    </row>
    <row r="449" spans="1:13" ht="15" x14ac:dyDescent="0.2">
      <c r="A449" s="228" t="s">
        <v>453</v>
      </c>
      <c r="B449" s="230">
        <v>130</v>
      </c>
      <c r="C449" s="229">
        <v>80.745341614906835</v>
      </c>
      <c r="D449" s="230">
        <v>147</v>
      </c>
      <c r="E449" s="229">
        <v>85.964912280701753</v>
      </c>
      <c r="F449" s="230">
        <v>154</v>
      </c>
      <c r="G449" s="229">
        <v>90.588235294117652</v>
      </c>
      <c r="H449" s="230">
        <v>171</v>
      </c>
      <c r="I449" s="229">
        <v>85.929648241206024</v>
      </c>
      <c r="J449" s="230">
        <v>195</v>
      </c>
      <c r="K449" s="229">
        <v>85.526315789473685</v>
      </c>
      <c r="L449" s="230">
        <v>192</v>
      </c>
      <c r="M449" s="229">
        <v>89.719626168224295</v>
      </c>
    </row>
    <row r="450" spans="1:13" ht="15" x14ac:dyDescent="0.2">
      <c r="A450" s="228" t="s">
        <v>454</v>
      </c>
      <c r="B450" s="230">
        <v>143</v>
      </c>
      <c r="C450" s="229">
        <v>92.258064516129039</v>
      </c>
      <c r="D450" s="230">
        <v>149</v>
      </c>
      <c r="E450" s="229">
        <v>95.512820512820511</v>
      </c>
      <c r="F450" s="230">
        <v>144</v>
      </c>
      <c r="G450" s="229">
        <v>78.688524590163937</v>
      </c>
      <c r="H450" s="230">
        <v>148</v>
      </c>
      <c r="I450" s="229">
        <v>74.371859296482413</v>
      </c>
      <c r="J450" s="230">
        <v>151</v>
      </c>
      <c r="K450" s="229">
        <v>81.621621621621614</v>
      </c>
      <c r="L450" s="230">
        <v>152</v>
      </c>
      <c r="M450" s="229">
        <v>77.157360406091371</v>
      </c>
    </row>
    <row r="451" spans="1:13" ht="15" x14ac:dyDescent="0.2">
      <c r="A451" s="228" t="s">
        <v>455</v>
      </c>
      <c r="B451" s="230">
        <v>29</v>
      </c>
      <c r="C451" s="229">
        <v>85.294117647058826</v>
      </c>
      <c r="D451" s="230">
        <v>50</v>
      </c>
      <c r="E451" s="229">
        <v>83.333333333333343</v>
      </c>
      <c r="F451" s="230">
        <v>39</v>
      </c>
      <c r="G451" s="229">
        <v>88.63636363636364</v>
      </c>
      <c r="H451" s="230">
        <v>55</v>
      </c>
      <c r="I451" s="229">
        <v>94.827586206896555</v>
      </c>
      <c r="J451" s="230">
        <v>51</v>
      </c>
      <c r="K451" s="229">
        <v>92.72727272727272</v>
      </c>
      <c r="L451" s="230">
        <v>60</v>
      </c>
      <c r="M451" s="229">
        <v>93.75</v>
      </c>
    </row>
    <row r="452" spans="1:13" ht="15" x14ac:dyDescent="0.2">
      <c r="A452" s="228" t="s">
        <v>456</v>
      </c>
      <c r="B452" s="230">
        <v>123</v>
      </c>
      <c r="C452" s="229">
        <v>82</v>
      </c>
      <c r="D452" s="230">
        <v>106</v>
      </c>
      <c r="E452" s="229">
        <v>85.483870967741936</v>
      </c>
      <c r="F452" s="230">
        <v>126</v>
      </c>
      <c r="G452" s="229">
        <v>85.13513513513513</v>
      </c>
      <c r="H452" s="230">
        <v>131</v>
      </c>
      <c r="I452" s="229">
        <v>94.24460431654677</v>
      </c>
      <c r="J452" s="230">
        <v>148</v>
      </c>
      <c r="K452" s="229">
        <v>91.925465838509311</v>
      </c>
      <c r="L452" s="230">
        <v>128</v>
      </c>
      <c r="M452" s="229">
        <v>83.66013071895425</v>
      </c>
    </row>
    <row r="453" spans="1:13" ht="15" x14ac:dyDescent="0.2">
      <c r="A453" s="228" t="s">
        <v>457</v>
      </c>
      <c r="B453" s="230">
        <v>41</v>
      </c>
      <c r="C453" s="229">
        <v>80.392156862745097</v>
      </c>
      <c r="D453" s="230">
        <v>43</v>
      </c>
      <c r="E453" s="229">
        <v>75.438596491228068</v>
      </c>
      <c r="F453" s="230">
        <v>46</v>
      </c>
      <c r="G453" s="229">
        <v>75.409836065573771</v>
      </c>
      <c r="H453" s="230">
        <v>56</v>
      </c>
      <c r="I453" s="229">
        <v>78.873239436619713</v>
      </c>
      <c r="J453" s="230">
        <v>59</v>
      </c>
      <c r="K453" s="229">
        <v>84.285714285714292</v>
      </c>
      <c r="L453" s="230">
        <v>50</v>
      </c>
      <c r="M453" s="229">
        <v>84.745762711864401</v>
      </c>
    </row>
    <row r="454" spans="1:13" ht="15" x14ac:dyDescent="0.2">
      <c r="A454" s="228" t="s">
        <v>458</v>
      </c>
      <c r="B454" s="230">
        <v>31</v>
      </c>
      <c r="C454" s="229">
        <v>86.111111111111114</v>
      </c>
      <c r="D454" s="230">
        <v>32</v>
      </c>
      <c r="E454" s="229">
        <v>80</v>
      </c>
      <c r="F454" s="230">
        <v>30</v>
      </c>
      <c r="G454" s="229">
        <v>73.170731707317074</v>
      </c>
      <c r="H454" s="230">
        <v>21</v>
      </c>
      <c r="I454" s="229">
        <v>80.769230769230774</v>
      </c>
      <c r="J454" s="230">
        <v>17</v>
      </c>
      <c r="K454" s="229">
        <v>62.962962962962962</v>
      </c>
      <c r="L454" s="230">
        <v>14</v>
      </c>
      <c r="M454" s="229">
        <v>43.75</v>
      </c>
    </row>
    <row r="455" spans="1:13" ht="15" x14ac:dyDescent="0.2">
      <c r="A455" s="228" t="s">
        <v>459</v>
      </c>
      <c r="B455" s="230">
        <v>28</v>
      </c>
      <c r="C455" s="229">
        <v>100</v>
      </c>
      <c r="D455" s="230">
        <v>44</v>
      </c>
      <c r="E455" s="229">
        <v>88</v>
      </c>
      <c r="F455" s="230">
        <v>35</v>
      </c>
      <c r="G455" s="229">
        <v>85.365853658536579</v>
      </c>
      <c r="H455" s="230">
        <v>20</v>
      </c>
      <c r="I455" s="229">
        <v>71.428571428571431</v>
      </c>
      <c r="J455" s="230">
        <v>35</v>
      </c>
      <c r="K455" s="229">
        <v>85.365853658536579</v>
      </c>
      <c r="L455" s="230">
        <v>32</v>
      </c>
      <c r="M455" s="229">
        <v>91.428571428571431</v>
      </c>
    </row>
    <row r="456" spans="1:13" ht="15" x14ac:dyDescent="0.2">
      <c r="A456" s="228" t="s">
        <v>460</v>
      </c>
      <c r="B456" s="230">
        <v>79</v>
      </c>
      <c r="C456" s="229">
        <v>79</v>
      </c>
      <c r="D456" s="230">
        <v>85</v>
      </c>
      <c r="E456" s="229">
        <v>88.541666666666657</v>
      </c>
      <c r="F456" s="230">
        <v>65</v>
      </c>
      <c r="G456" s="229">
        <v>83.333333333333343</v>
      </c>
      <c r="H456" s="230">
        <v>64</v>
      </c>
      <c r="I456" s="229">
        <v>87.671232876712324</v>
      </c>
      <c r="J456" s="230">
        <v>91</v>
      </c>
      <c r="K456" s="229">
        <v>88.349514563106794</v>
      </c>
      <c r="L456" s="230">
        <v>78</v>
      </c>
      <c r="M456" s="229">
        <v>88.63636363636364</v>
      </c>
    </row>
    <row r="457" spans="1:13" ht="15" x14ac:dyDescent="0.2">
      <c r="A457" s="228" t="s">
        <v>461</v>
      </c>
      <c r="B457" s="230">
        <v>48</v>
      </c>
      <c r="C457" s="229">
        <v>88.888888888888886</v>
      </c>
      <c r="D457" s="230">
        <v>66</v>
      </c>
      <c r="E457" s="229">
        <v>92.957746478873233</v>
      </c>
      <c r="F457" s="230">
        <v>61</v>
      </c>
      <c r="G457" s="229">
        <v>93.84615384615384</v>
      </c>
      <c r="H457" s="230">
        <v>69</v>
      </c>
      <c r="I457" s="229">
        <v>100</v>
      </c>
      <c r="J457" s="230">
        <v>57</v>
      </c>
      <c r="K457" s="229">
        <v>95</v>
      </c>
      <c r="L457" s="230">
        <v>74</v>
      </c>
      <c r="M457" s="229">
        <v>96.103896103896105</v>
      </c>
    </row>
    <row r="458" spans="1:13" ht="15" x14ac:dyDescent="0.2">
      <c r="A458" s="228" t="s">
        <v>462</v>
      </c>
      <c r="B458" s="230">
        <v>430</v>
      </c>
      <c r="C458" s="229">
        <v>80.373831775700936</v>
      </c>
      <c r="D458" s="230">
        <v>504</v>
      </c>
      <c r="E458" s="229">
        <v>84.280936454849495</v>
      </c>
      <c r="F458" s="230">
        <v>449</v>
      </c>
      <c r="G458" s="229">
        <v>82.385321100917423</v>
      </c>
      <c r="H458" s="230">
        <v>482</v>
      </c>
      <c r="I458" s="229">
        <v>80.872483221476514</v>
      </c>
      <c r="J458" s="230">
        <v>468</v>
      </c>
      <c r="K458" s="229">
        <v>84.324324324324323</v>
      </c>
      <c r="L458" s="230">
        <v>426</v>
      </c>
      <c r="M458" s="229">
        <v>77.454545454545453</v>
      </c>
    </row>
    <row r="459" spans="1:13" ht="15" x14ac:dyDescent="0.2">
      <c r="A459" s="228" t="s">
        <v>463</v>
      </c>
      <c r="B459" s="230">
        <v>84</v>
      </c>
      <c r="C459" s="229">
        <v>80.769230769230774</v>
      </c>
      <c r="D459" s="230">
        <v>80</v>
      </c>
      <c r="E459" s="229">
        <v>74.074074074074076</v>
      </c>
      <c r="F459" s="230">
        <v>72</v>
      </c>
      <c r="G459" s="229">
        <v>80</v>
      </c>
      <c r="H459" s="230">
        <v>92</v>
      </c>
      <c r="I459" s="229">
        <v>83.636363636363626</v>
      </c>
      <c r="J459" s="230">
        <v>117</v>
      </c>
      <c r="K459" s="229">
        <v>91.40625</v>
      </c>
      <c r="L459" s="230">
        <v>107</v>
      </c>
      <c r="M459" s="229">
        <v>86.99186991869918</v>
      </c>
    </row>
    <row r="460" spans="1:13" ht="15.75" x14ac:dyDescent="0.25">
      <c r="A460" s="234" t="s">
        <v>468</v>
      </c>
      <c r="B460" s="235">
        <v>71944</v>
      </c>
      <c r="C460" s="236">
        <v>87.700221859229103</v>
      </c>
      <c r="D460" s="235">
        <v>73487</v>
      </c>
      <c r="E460" s="236">
        <v>87.188704989025339</v>
      </c>
      <c r="F460" s="235">
        <v>76077</v>
      </c>
      <c r="G460" s="236">
        <v>87.107411520890338</v>
      </c>
      <c r="H460" s="235">
        <v>76426</v>
      </c>
      <c r="I460" s="236">
        <v>86.654723570229947</v>
      </c>
      <c r="J460" s="235">
        <v>79679</v>
      </c>
      <c r="K460" s="236">
        <v>87.259207341780467</v>
      </c>
      <c r="L460" s="235">
        <v>77234</v>
      </c>
      <c r="M460" s="236">
        <v>86.700867749576233</v>
      </c>
    </row>
    <row r="463" spans="1:13" x14ac:dyDescent="0.2">
      <c r="A463" s="275" t="s">
        <v>1912</v>
      </c>
    </row>
    <row r="464" spans="1:13" x14ac:dyDescent="0.2">
      <c r="A464" s="275" t="s">
        <v>1911</v>
      </c>
    </row>
  </sheetData>
  <sheetProtection selectLockedCells="1" selectUnlockedCells="1"/>
  <mergeCells count="9">
    <mergeCell ref="D4:E4"/>
    <mergeCell ref="F4:G4"/>
    <mergeCell ref="H4:I4"/>
    <mergeCell ref="J4:K4"/>
    <mergeCell ref="A1:M2"/>
    <mergeCell ref="A3:M3"/>
    <mergeCell ref="A4:A5"/>
    <mergeCell ref="L4:M4"/>
    <mergeCell ref="B4:C4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V886"/>
  <sheetViews>
    <sheetView zoomScale="90" zoomScaleNormal="90" workbookViewId="0">
      <pane ySplit="5" topLeftCell="A414" activePane="bottomLeft" state="frozen"/>
      <selection activeCell="C1" sqref="C1"/>
      <selection pane="bottomLeft" activeCell="A430" sqref="A430:D431"/>
    </sheetView>
  </sheetViews>
  <sheetFormatPr defaultRowHeight="15" x14ac:dyDescent="0.25"/>
  <cols>
    <col min="1" max="1" width="29.140625" style="98" bestFit="1" customWidth="1"/>
    <col min="2" max="2" width="23.42578125" style="98" bestFit="1" customWidth="1"/>
    <col min="3" max="3" width="12.42578125" style="149" customWidth="1"/>
    <col min="4" max="4" width="29.42578125" style="150" customWidth="1"/>
    <col min="5" max="13" width="9" style="98" hidden="1" customWidth="1"/>
    <col min="14" max="14" width="9.140625" style="98" customWidth="1"/>
    <col min="15" max="15" width="9.140625" style="153" customWidth="1"/>
    <col min="16" max="16" width="9.140625" style="98" customWidth="1"/>
    <col min="17" max="17" width="11.5703125" style="98" customWidth="1"/>
    <col min="18" max="18" width="14" style="98" hidden="1" customWidth="1"/>
    <col min="19" max="19" width="12.42578125" style="98" hidden="1" customWidth="1"/>
    <col min="20" max="20" width="15.5703125" style="98" hidden="1" customWidth="1"/>
    <col min="21" max="21" width="18.5703125" style="98" hidden="1" customWidth="1"/>
    <col min="22" max="22" width="13.42578125" style="161" customWidth="1"/>
    <col min="23" max="23" width="12.85546875" style="97" customWidth="1"/>
    <col min="24" max="16384" width="9.140625" style="98"/>
  </cols>
  <sheetData>
    <row r="1" spans="1:256" ht="15" customHeight="1" x14ac:dyDescent="0.25">
      <c r="A1" s="353" t="s">
        <v>1898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</row>
    <row r="2" spans="1:256" ht="33" customHeight="1" thickBot="1" x14ac:dyDescent="0.3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8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</row>
    <row r="3" spans="1:256" s="100" customFormat="1" ht="24.75" customHeight="1" thickBot="1" x14ac:dyDescent="0.4">
      <c r="A3" s="350" t="s">
        <v>925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2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spans="1:256" ht="32.25" customHeight="1" x14ac:dyDescent="0.25">
      <c r="A4" s="285" t="s">
        <v>1020</v>
      </c>
      <c r="B4" s="287" t="s">
        <v>926</v>
      </c>
      <c r="C4" s="287" t="s">
        <v>927</v>
      </c>
      <c r="D4" s="289" t="s">
        <v>928</v>
      </c>
      <c r="E4" s="101" t="s">
        <v>929</v>
      </c>
      <c r="F4" s="101" t="s">
        <v>930</v>
      </c>
      <c r="G4" s="101" t="s">
        <v>931</v>
      </c>
      <c r="H4" s="101" t="s">
        <v>932</v>
      </c>
      <c r="I4" s="101" t="s">
        <v>933</v>
      </c>
      <c r="J4" s="101" t="s">
        <v>934</v>
      </c>
      <c r="K4" s="101" t="s">
        <v>935</v>
      </c>
      <c r="L4" s="101" t="s">
        <v>936</v>
      </c>
      <c r="M4" s="101" t="s">
        <v>937</v>
      </c>
      <c r="N4" s="101" t="s">
        <v>930</v>
      </c>
      <c r="O4" s="101" t="s">
        <v>931</v>
      </c>
      <c r="P4" s="101" t="s">
        <v>933</v>
      </c>
      <c r="Q4" s="101" t="s">
        <v>935</v>
      </c>
      <c r="R4" s="101" t="s">
        <v>930</v>
      </c>
      <c r="S4" s="101" t="s">
        <v>931</v>
      </c>
      <c r="T4" s="101" t="s">
        <v>933</v>
      </c>
      <c r="U4" s="101" t="s">
        <v>935</v>
      </c>
      <c r="V4" s="101" t="s">
        <v>467</v>
      </c>
      <c r="W4" s="101" t="s">
        <v>930</v>
      </c>
      <c r="X4" s="101" t="s">
        <v>931</v>
      </c>
      <c r="Y4" s="101" t="s">
        <v>933</v>
      </c>
      <c r="Z4" s="101" t="s">
        <v>935</v>
      </c>
      <c r="AA4" s="101" t="s">
        <v>467</v>
      </c>
      <c r="AB4" s="101" t="s">
        <v>930</v>
      </c>
      <c r="AC4" s="101" t="s">
        <v>931</v>
      </c>
      <c r="AD4" s="101" t="s">
        <v>933</v>
      </c>
      <c r="AE4" s="101" t="s">
        <v>935</v>
      </c>
      <c r="AF4" s="102" t="s">
        <v>467</v>
      </c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</row>
    <row r="5" spans="1:256" ht="21" customHeight="1" thickBot="1" x14ac:dyDescent="0.3">
      <c r="A5" s="286"/>
      <c r="B5" s="288"/>
      <c r="C5" s="288"/>
      <c r="D5" s="290"/>
      <c r="E5" s="74">
        <v>2015</v>
      </c>
      <c r="F5" s="75">
        <v>2015</v>
      </c>
      <c r="G5" s="75">
        <v>2015</v>
      </c>
      <c r="H5" s="75">
        <v>2015</v>
      </c>
      <c r="I5" s="75">
        <v>2015</v>
      </c>
      <c r="J5" s="75">
        <v>2015</v>
      </c>
      <c r="K5" s="75">
        <v>2015</v>
      </c>
      <c r="L5" s="103">
        <v>2015</v>
      </c>
      <c r="M5" s="75">
        <v>2015</v>
      </c>
      <c r="N5" s="75">
        <v>2016</v>
      </c>
      <c r="O5" s="75">
        <v>2016</v>
      </c>
      <c r="P5" s="75">
        <v>2016</v>
      </c>
      <c r="Q5" s="75">
        <v>2016</v>
      </c>
      <c r="R5" s="75">
        <v>2016</v>
      </c>
      <c r="S5" s="75">
        <v>2016</v>
      </c>
      <c r="T5" s="75">
        <v>2016</v>
      </c>
      <c r="U5" s="75">
        <v>2016</v>
      </c>
      <c r="V5" s="75">
        <v>2016</v>
      </c>
      <c r="W5" s="75">
        <v>2017</v>
      </c>
      <c r="X5" s="75">
        <v>2017</v>
      </c>
      <c r="Y5" s="75">
        <v>2017</v>
      </c>
      <c r="Z5" s="75">
        <v>2017</v>
      </c>
      <c r="AA5" s="75">
        <v>2017</v>
      </c>
      <c r="AB5" s="104">
        <v>2018</v>
      </c>
      <c r="AC5" s="104">
        <v>2018</v>
      </c>
      <c r="AD5" s="104">
        <v>2018</v>
      </c>
      <c r="AE5" s="104">
        <v>2018</v>
      </c>
      <c r="AF5" s="105">
        <v>2018</v>
      </c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</row>
    <row r="6" spans="1:256" ht="15.75" customHeight="1" x14ac:dyDescent="0.25">
      <c r="A6" s="106" t="s">
        <v>1900</v>
      </c>
      <c r="B6" s="106" t="s">
        <v>524</v>
      </c>
      <c r="C6" s="107">
        <v>290010</v>
      </c>
      <c r="D6" s="108" t="s">
        <v>515</v>
      </c>
      <c r="E6" s="106" t="e">
        <f>#N/A</f>
        <v>#N/A</v>
      </c>
      <c r="F6" s="106" t="e">
        <f>#N/A</f>
        <v>#N/A</v>
      </c>
      <c r="G6" s="106" t="e">
        <f>#N/A</f>
        <v>#N/A</v>
      </c>
      <c r="H6" s="106" t="e">
        <f>#N/A</f>
        <v>#N/A</v>
      </c>
      <c r="I6" s="106" t="e">
        <f>#N/A</f>
        <v>#N/A</v>
      </c>
      <c r="J6" s="106" t="e">
        <f>#N/A</f>
        <v>#N/A</v>
      </c>
      <c r="K6" s="106" t="e">
        <f>#N/A</f>
        <v>#N/A</v>
      </c>
      <c r="L6" s="106" t="e">
        <f>#N/A</f>
        <v>#N/A</v>
      </c>
      <c r="M6" s="106" t="e">
        <f>#N/A</f>
        <v>#N/A</v>
      </c>
      <c r="N6" s="208">
        <v>193.88</v>
      </c>
      <c r="O6" s="208">
        <v>75.510000000000005</v>
      </c>
      <c r="P6" s="208">
        <v>214.29</v>
      </c>
      <c r="Q6" s="208">
        <v>169.39</v>
      </c>
      <c r="R6" s="106" t="s">
        <v>940</v>
      </c>
      <c r="S6" s="106" t="s">
        <v>939</v>
      </c>
      <c r="T6" s="106" t="s">
        <v>940</v>
      </c>
      <c r="U6" s="106" t="s">
        <v>940</v>
      </c>
      <c r="V6" s="109">
        <v>0.75</v>
      </c>
      <c r="W6" s="110">
        <v>104.08</v>
      </c>
      <c r="X6" s="106">
        <v>97.96</v>
      </c>
      <c r="Y6" s="110">
        <v>104.08</v>
      </c>
      <c r="Z6" s="110">
        <v>157.13999999999999</v>
      </c>
      <c r="AA6" s="111">
        <v>1</v>
      </c>
      <c r="AB6" s="112">
        <v>126.53</v>
      </c>
      <c r="AC6" s="113">
        <v>118.37</v>
      </c>
      <c r="AD6" s="112">
        <v>138.78</v>
      </c>
      <c r="AE6" s="113">
        <v>118.37</v>
      </c>
      <c r="AF6" s="114">
        <v>1</v>
      </c>
    </row>
    <row r="7" spans="1:256" ht="15.75" customHeight="1" x14ac:dyDescent="0.25">
      <c r="A7" s="115" t="s">
        <v>953</v>
      </c>
      <c r="B7" s="115" t="s">
        <v>718</v>
      </c>
      <c r="C7" s="116">
        <v>290020</v>
      </c>
      <c r="D7" s="117" t="s">
        <v>713</v>
      </c>
      <c r="E7" s="115" t="e">
        <f>#N/A</f>
        <v>#N/A</v>
      </c>
      <c r="F7" s="115" t="e">
        <f>#N/A</f>
        <v>#N/A</v>
      </c>
      <c r="G7" s="115" t="e">
        <f>#N/A</f>
        <v>#N/A</v>
      </c>
      <c r="H7" s="115" t="e">
        <f>#N/A</f>
        <v>#N/A</v>
      </c>
      <c r="I7" s="115" t="e">
        <f>#N/A</f>
        <v>#N/A</v>
      </c>
      <c r="J7" s="115" t="e">
        <f>#N/A</f>
        <v>#N/A</v>
      </c>
      <c r="K7" s="115" t="e">
        <f>#N/A</f>
        <v>#N/A</v>
      </c>
      <c r="L7" s="115" t="e">
        <f>#N/A</f>
        <v>#N/A</v>
      </c>
      <c r="M7" s="115" t="e">
        <f>#N/A</f>
        <v>#N/A</v>
      </c>
      <c r="N7" s="209">
        <v>104.4</v>
      </c>
      <c r="O7" s="209">
        <v>89.94</v>
      </c>
      <c r="P7" s="209">
        <v>120.44</v>
      </c>
      <c r="Q7" s="209">
        <v>117.61</v>
      </c>
      <c r="R7" s="115" t="s">
        <v>939</v>
      </c>
      <c r="S7" s="115" t="s">
        <v>939</v>
      </c>
      <c r="T7" s="115" t="s">
        <v>940</v>
      </c>
      <c r="U7" s="115" t="s">
        <v>940</v>
      </c>
      <c r="V7" s="118">
        <v>0.75</v>
      </c>
      <c r="W7" s="119">
        <v>91.19</v>
      </c>
      <c r="X7" s="115">
        <v>81.45</v>
      </c>
      <c r="Y7" s="119">
        <v>100</v>
      </c>
      <c r="Z7" s="119">
        <v>87.42</v>
      </c>
      <c r="AA7" s="120">
        <v>0.25</v>
      </c>
      <c r="AB7" s="112">
        <v>99.61</v>
      </c>
      <c r="AC7" s="113">
        <v>100.39</v>
      </c>
      <c r="AD7" s="112">
        <v>109.3</v>
      </c>
      <c r="AE7" s="113">
        <v>108.91</v>
      </c>
      <c r="AF7" s="121">
        <v>1</v>
      </c>
    </row>
    <row r="8" spans="1:256" ht="15.75" customHeight="1" x14ac:dyDescent="0.25">
      <c r="A8" s="115" t="s">
        <v>938</v>
      </c>
      <c r="B8" s="115" t="s">
        <v>667</v>
      </c>
      <c r="C8" s="116">
        <v>290030</v>
      </c>
      <c r="D8" s="117" t="s">
        <v>666</v>
      </c>
      <c r="E8" s="115" t="e">
        <f>#N/A</f>
        <v>#N/A</v>
      </c>
      <c r="F8" s="115" t="e">
        <f>#N/A</f>
        <v>#N/A</v>
      </c>
      <c r="G8" s="115" t="e">
        <f>#N/A</f>
        <v>#N/A</v>
      </c>
      <c r="H8" s="115" t="e">
        <f>#N/A</f>
        <v>#N/A</v>
      </c>
      <c r="I8" s="115" t="e">
        <f>#N/A</f>
        <v>#N/A</v>
      </c>
      <c r="J8" s="115" t="e">
        <f>#N/A</f>
        <v>#N/A</v>
      </c>
      <c r="K8" s="115" t="e">
        <f>#N/A</f>
        <v>#N/A</v>
      </c>
      <c r="L8" s="115" t="e">
        <f>#N/A</f>
        <v>#N/A</v>
      </c>
      <c r="M8" s="115" t="e">
        <f>#N/A</f>
        <v>#N/A</v>
      </c>
      <c r="N8" s="209">
        <v>12.92</v>
      </c>
      <c r="O8" s="209">
        <v>14.04</v>
      </c>
      <c r="P8" s="209">
        <v>15.73</v>
      </c>
      <c r="Q8" s="209">
        <v>17.98</v>
      </c>
      <c r="R8" s="115" t="s">
        <v>939</v>
      </c>
      <c r="S8" s="115" t="s">
        <v>939</v>
      </c>
      <c r="T8" s="115" t="s">
        <v>939</v>
      </c>
      <c r="U8" s="115" t="s">
        <v>939</v>
      </c>
      <c r="V8" s="118">
        <v>0</v>
      </c>
      <c r="W8" s="119">
        <v>60.11</v>
      </c>
      <c r="X8" s="115">
        <v>60.11</v>
      </c>
      <c r="Y8" s="119">
        <v>69.66</v>
      </c>
      <c r="Z8" s="119">
        <v>69.66</v>
      </c>
      <c r="AA8" s="120">
        <v>0</v>
      </c>
      <c r="AB8" s="112">
        <v>77.33</v>
      </c>
      <c r="AC8" s="113">
        <v>75.58</v>
      </c>
      <c r="AD8" s="112">
        <v>88.95</v>
      </c>
      <c r="AE8" s="113">
        <v>72.09</v>
      </c>
      <c r="AF8" s="121">
        <v>0</v>
      </c>
    </row>
    <row r="9" spans="1:256" ht="15.75" customHeight="1" x14ac:dyDescent="0.25">
      <c r="A9" s="115" t="s">
        <v>938</v>
      </c>
      <c r="B9" s="115" t="s">
        <v>698</v>
      </c>
      <c r="C9" s="116">
        <v>290035</v>
      </c>
      <c r="D9" s="117" t="s">
        <v>685</v>
      </c>
      <c r="E9" s="115" t="e">
        <f>#N/A</f>
        <v>#N/A</v>
      </c>
      <c r="F9" s="115" t="e">
        <f>#N/A</f>
        <v>#N/A</v>
      </c>
      <c r="G9" s="115" t="e">
        <f>#N/A</f>
        <v>#N/A</v>
      </c>
      <c r="H9" s="115" t="e">
        <f>#N/A</f>
        <v>#N/A</v>
      </c>
      <c r="I9" s="115" t="e">
        <f>#N/A</f>
        <v>#N/A</v>
      </c>
      <c r="J9" s="115" t="e">
        <f>#N/A</f>
        <v>#N/A</v>
      </c>
      <c r="K9" s="115" t="e">
        <f>#N/A</f>
        <v>#N/A</v>
      </c>
      <c r="L9" s="115" t="e">
        <f>#N/A</f>
        <v>#N/A</v>
      </c>
      <c r="M9" s="115" t="e">
        <f>#N/A</f>
        <v>#N/A</v>
      </c>
      <c r="N9" s="209">
        <v>88.51</v>
      </c>
      <c r="O9" s="209">
        <v>82.76</v>
      </c>
      <c r="P9" s="209">
        <v>85.63</v>
      </c>
      <c r="Q9" s="209">
        <v>72.41</v>
      </c>
      <c r="R9" s="115" t="s">
        <v>939</v>
      </c>
      <c r="S9" s="115" t="s">
        <v>939</v>
      </c>
      <c r="T9" s="115" t="s">
        <v>939</v>
      </c>
      <c r="U9" s="115" t="s">
        <v>939</v>
      </c>
      <c r="V9" s="118">
        <v>0</v>
      </c>
      <c r="W9" s="119">
        <v>74.14</v>
      </c>
      <c r="X9" s="115">
        <v>72.989999999999995</v>
      </c>
      <c r="Y9" s="119">
        <v>80.459999999999994</v>
      </c>
      <c r="Z9" s="119">
        <v>73.56</v>
      </c>
      <c r="AA9" s="120">
        <v>0</v>
      </c>
      <c r="AB9" s="112">
        <v>92.86</v>
      </c>
      <c r="AC9" s="113">
        <v>91.43</v>
      </c>
      <c r="AD9" s="112">
        <v>94.29</v>
      </c>
      <c r="AE9" s="113">
        <v>128.57</v>
      </c>
      <c r="AF9" s="121">
        <v>0.25</v>
      </c>
    </row>
    <row r="10" spans="1:256" ht="15.75" customHeight="1" x14ac:dyDescent="0.25">
      <c r="A10" s="115" t="s">
        <v>945</v>
      </c>
      <c r="B10" s="115" t="s">
        <v>542</v>
      </c>
      <c r="C10" s="116">
        <v>290040</v>
      </c>
      <c r="D10" s="117" t="s">
        <v>527</v>
      </c>
      <c r="E10" s="115" t="e">
        <f>#N/A</f>
        <v>#N/A</v>
      </c>
      <c r="F10" s="115" t="e">
        <f>#N/A</f>
        <v>#N/A</v>
      </c>
      <c r="G10" s="115" t="e">
        <f>#N/A</f>
        <v>#N/A</v>
      </c>
      <c r="H10" s="115" t="e">
        <f>#N/A</f>
        <v>#N/A</v>
      </c>
      <c r="I10" s="115" t="e">
        <f>#N/A</f>
        <v>#N/A</v>
      </c>
      <c r="J10" s="115" t="e">
        <f>#N/A</f>
        <v>#N/A</v>
      </c>
      <c r="K10" s="115" t="e">
        <f>#N/A</f>
        <v>#N/A</v>
      </c>
      <c r="L10" s="115" t="e">
        <f>#N/A</f>
        <v>#N/A</v>
      </c>
      <c r="M10" s="115" t="e">
        <f>#N/A</f>
        <v>#N/A</v>
      </c>
      <c r="N10" s="209">
        <v>116.2</v>
      </c>
      <c r="O10" s="209">
        <v>107.82</v>
      </c>
      <c r="P10" s="209">
        <v>127.37</v>
      </c>
      <c r="Q10" s="209">
        <v>131.84</v>
      </c>
      <c r="R10" s="115" t="s">
        <v>940</v>
      </c>
      <c r="S10" s="115" t="b">
        <f>TRUE</f>
        <v>1</v>
      </c>
      <c r="T10" s="115" t="s">
        <v>940</v>
      </c>
      <c r="U10" s="115" t="s">
        <v>940</v>
      </c>
      <c r="V10" s="118">
        <v>1</v>
      </c>
      <c r="W10" s="119">
        <v>104.47</v>
      </c>
      <c r="X10" s="115">
        <v>111.73</v>
      </c>
      <c r="Y10" s="119">
        <v>114.53</v>
      </c>
      <c r="Z10" s="122">
        <v>156.97999999999999</v>
      </c>
      <c r="AA10" s="123">
        <v>1</v>
      </c>
      <c r="AB10" s="112">
        <v>127.01</v>
      </c>
      <c r="AC10" s="113">
        <v>110.92</v>
      </c>
      <c r="AD10" s="112">
        <v>107.47</v>
      </c>
      <c r="AE10" s="113">
        <v>115.52</v>
      </c>
      <c r="AF10" s="124">
        <v>1</v>
      </c>
    </row>
    <row r="11" spans="1:256" ht="15.75" customHeight="1" x14ac:dyDescent="0.25">
      <c r="A11" s="115" t="s">
        <v>942</v>
      </c>
      <c r="B11" s="115" t="s">
        <v>779</v>
      </c>
      <c r="C11" s="116">
        <v>290050</v>
      </c>
      <c r="D11" s="117" t="s">
        <v>783</v>
      </c>
      <c r="E11" s="115" t="e">
        <f>#N/A</f>
        <v>#N/A</v>
      </c>
      <c r="F11" s="115" t="e">
        <f>#N/A</f>
        <v>#N/A</v>
      </c>
      <c r="G11" s="115" t="e">
        <f>#N/A</f>
        <v>#N/A</v>
      </c>
      <c r="H11" s="115" t="e">
        <f>#N/A</f>
        <v>#N/A</v>
      </c>
      <c r="I11" s="115" t="e">
        <f>#N/A</f>
        <v>#N/A</v>
      </c>
      <c r="J11" s="115" t="e">
        <f>#N/A</f>
        <v>#N/A</v>
      </c>
      <c r="K11" s="115" t="e">
        <f>#N/A</f>
        <v>#N/A</v>
      </c>
      <c r="L11" s="115" t="e">
        <f>#N/A</f>
        <v>#N/A</v>
      </c>
      <c r="M11" s="115" t="e">
        <f>#N/A</f>
        <v>#N/A</v>
      </c>
      <c r="N11" s="209">
        <v>88.99</v>
      </c>
      <c r="O11" s="209">
        <v>75.23</v>
      </c>
      <c r="P11" s="209">
        <v>93.58</v>
      </c>
      <c r="Q11" s="209">
        <v>66.97</v>
      </c>
      <c r="R11" s="115" t="s">
        <v>939</v>
      </c>
      <c r="S11" s="115" t="s">
        <v>939</v>
      </c>
      <c r="T11" s="115" t="s">
        <v>939</v>
      </c>
      <c r="U11" s="115" t="s">
        <v>939</v>
      </c>
      <c r="V11" s="118">
        <v>0</v>
      </c>
      <c r="W11" s="119">
        <v>107.34</v>
      </c>
      <c r="X11" s="115">
        <v>103.67</v>
      </c>
      <c r="Y11" s="119">
        <v>104.59</v>
      </c>
      <c r="Z11" s="119">
        <v>124.77</v>
      </c>
      <c r="AA11" s="120">
        <v>1</v>
      </c>
      <c r="AB11" s="112">
        <v>88.98</v>
      </c>
      <c r="AC11" s="113">
        <v>85.59</v>
      </c>
      <c r="AD11" s="112">
        <v>83.05</v>
      </c>
      <c r="AE11" s="113">
        <v>105.93</v>
      </c>
      <c r="AF11" s="121">
        <v>0.25</v>
      </c>
    </row>
    <row r="12" spans="1:256" ht="15.75" customHeight="1" x14ac:dyDescent="0.25">
      <c r="A12" s="115" t="s">
        <v>946</v>
      </c>
      <c r="B12" s="115" t="s">
        <v>902</v>
      </c>
      <c r="C12" s="116">
        <v>290060</v>
      </c>
      <c r="D12" s="117" t="s">
        <v>885</v>
      </c>
      <c r="E12" s="115" t="e">
        <f>#N/A</f>
        <v>#N/A</v>
      </c>
      <c r="F12" s="115" t="e">
        <f>#N/A</f>
        <v>#N/A</v>
      </c>
      <c r="G12" s="115" t="e">
        <f>#N/A</f>
        <v>#N/A</v>
      </c>
      <c r="H12" s="115" t="e">
        <f>#N/A</f>
        <v>#N/A</v>
      </c>
      <c r="I12" s="115" t="e">
        <f>#N/A</f>
        <v>#N/A</v>
      </c>
      <c r="J12" s="115" t="e">
        <f>#N/A</f>
        <v>#N/A</v>
      </c>
      <c r="K12" s="115" t="e">
        <f>#N/A</f>
        <v>#N/A</v>
      </c>
      <c r="L12" s="115" t="e">
        <f>#N/A</f>
        <v>#N/A</v>
      </c>
      <c r="M12" s="115" t="e">
        <f>#N/A</f>
        <v>#N/A</v>
      </c>
      <c r="N12" s="209">
        <v>50</v>
      </c>
      <c r="O12" s="209">
        <v>68.75</v>
      </c>
      <c r="P12" s="209">
        <v>104.17</v>
      </c>
      <c r="Q12" s="209">
        <v>62.5</v>
      </c>
      <c r="R12" s="115" t="s">
        <v>939</v>
      </c>
      <c r="S12" s="115" t="s">
        <v>939</v>
      </c>
      <c r="T12" s="115" t="s">
        <v>940</v>
      </c>
      <c r="U12" s="115" t="s">
        <v>939</v>
      </c>
      <c r="V12" s="118">
        <v>0.25</v>
      </c>
      <c r="W12" s="119">
        <v>81.25</v>
      </c>
      <c r="X12" s="115">
        <v>85.42</v>
      </c>
      <c r="Y12" s="119">
        <v>87.5</v>
      </c>
      <c r="Z12" s="119">
        <v>64.58</v>
      </c>
      <c r="AA12" s="120">
        <v>0</v>
      </c>
      <c r="AB12" s="112">
        <v>74.58</v>
      </c>
      <c r="AC12" s="113">
        <v>74.58</v>
      </c>
      <c r="AD12" s="112">
        <v>77.97</v>
      </c>
      <c r="AE12" s="113">
        <v>55.93</v>
      </c>
      <c r="AF12" s="121">
        <v>0</v>
      </c>
    </row>
    <row r="13" spans="1:256" ht="15.75" customHeight="1" x14ac:dyDescent="0.25">
      <c r="A13" s="115" t="s">
        <v>938</v>
      </c>
      <c r="B13" s="115" t="s">
        <v>667</v>
      </c>
      <c r="C13" s="116">
        <v>290070</v>
      </c>
      <c r="D13" s="117" t="s">
        <v>667</v>
      </c>
      <c r="E13" s="115" t="e">
        <f>#N/A</f>
        <v>#N/A</v>
      </c>
      <c r="F13" s="115" t="e">
        <f>#N/A</f>
        <v>#N/A</v>
      </c>
      <c r="G13" s="115" t="e">
        <f>#N/A</f>
        <v>#N/A</v>
      </c>
      <c r="H13" s="115" t="e">
        <f>#N/A</f>
        <v>#N/A</v>
      </c>
      <c r="I13" s="115" t="e">
        <f>#N/A</f>
        <v>#N/A</v>
      </c>
      <c r="J13" s="115" t="e">
        <f>#N/A</f>
        <v>#N/A</v>
      </c>
      <c r="K13" s="115" t="e">
        <f>#N/A</f>
        <v>#N/A</v>
      </c>
      <c r="L13" s="115" t="e">
        <f>#N/A</f>
        <v>#N/A</v>
      </c>
      <c r="M13" s="115" t="e">
        <f>#N/A</f>
        <v>#N/A</v>
      </c>
      <c r="N13" s="209">
        <v>53.37</v>
      </c>
      <c r="O13" s="209">
        <v>49.13</v>
      </c>
      <c r="P13" s="209">
        <v>59.74</v>
      </c>
      <c r="Q13" s="209">
        <v>57.62</v>
      </c>
      <c r="R13" s="115" t="s">
        <v>939</v>
      </c>
      <c r="S13" s="115" t="s">
        <v>939</v>
      </c>
      <c r="T13" s="115" t="s">
        <v>939</v>
      </c>
      <c r="U13" s="115" t="s">
        <v>939</v>
      </c>
      <c r="V13" s="118">
        <v>0</v>
      </c>
      <c r="W13" s="119">
        <v>42.77</v>
      </c>
      <c r="X13" s="115">
        <v>44.76</v>
      </c>
      <c r="Y13" s="119">
        <v>51.63</v>
      </c>
      <c r="Z13" s="119">
        <v>49.34</v>
      </c>
      <c r="AA13" s="120">
        <v>0</v>
      </c>
      <c r="AB13" s="112">
        <v>32.5</v>
      </c>
      <c r="AC13" s="113">
        <v>31.96</v>
      </c>
      <c r="AD13" s="112">
        <v>32.950000000000003</v>
      </c>
      <c r="AE13" s="113">
        <v>30.48</v>
      </c>
      <c r="AF13" s="121">
        <v>0</v>
      </c>
    </row>
    <row r="14" spans="1:256" ht="15.75" customHeight="1" x14ac:dyDescent="0.25">
      <c r="A14" s="125" t="s">
        <v>952</v>
      </c>
      <c r="B14" s="115" t="s">
        <v>609</v>
      </c>
      <c r="C14" s="57">
        <v>290080</v>
      </c>
      <c r="D14" s="126" t="s">
        <v>598</v>
      </c>
      <c r="E14" s="127" t="e">
        <f>#N/A</f>
        <v>#N/A</v>
      </c>
      <c r="F14" s="127" t="e">
        <f>#N/A</f>
        <v>#N/A</v>
      </c>
      <c r="G14" s="127" t="e">
        <f>#N/A</f>
        <v>#N/A</v>
      </c>
      <c r="H14" s="127" t="e">
        <f>#N/A</f>
        <v>#N/A</v>
      </c>
      <c r="I14" s="127" t="e">
        <f>#N/A</f>
        <v>#N/A</v>
      </c>
      <c r="J14" s="127" t="e">
        <f>#N/A</f>
        <v>#N/A</v>
      </c>
      <c r="K14" s="127" t="e">
        <f>#N/A</f>
        <v>#N/A</v>
      </c>
      <c r="L14" s="127" t="e">
        <f>#N/A</f>
        <v>#N/A</v>
      </c>
      <c r="M14" s="127" t="e">
        <f>#N/A</f>
        <v>#N/A</v>
      </c>
      <c r="N14" s="210">
        <v>25.9</v>
      </c>
      <c r="O14" s="210">
        <v>32.46</v>
      </c>
      <c r="P14" s="210">
        <v>29.84</v>
      </c>
      <c r="Q14" s="210">
        <v>44.92</v>
      </c>
      <c r="R14" s="127" t="s">
        <v>939</v>
      </c>
      <c r="S14" s="128" t="s">
        <v>939</v>
      </c>
      <c r="T14" s="128" t="s">
        <v>939</v>
      </c>
      <c r="U14" s="127" t="s">
        <v>939</v>
      </c>
      <c r="V14" s="129">
        <v>0</v>
      </c>
      <c r="W14" s="122">
        <v>63.93</v>
      </c>
      <c r="X14" s="130">
        <v>63.61</v>
      </c>
      <c r="Y14" s="122">
        <v>77.7</v>
      </c>
      <c r="Z14" s="122">
        <v>77.05</v>
      </c>
      <c r="AA14" s="131">
        <v>0</v>
      </c>
      <c r="AB14" s="112">
        <v>86.62</v>
      </c>
      <c r="AC14" s="113">
        <v>84.95</v>
      </c>
      <c r="AD14" s="112">
        <v>103.34</v>
      </c>
      <c r="AE14" s="113">
        <v>76.25</v>
      </c>
      <c r="AF14" s="132">
        <v>0.25</v>
      </c>
    </row>
    <row r="15" spans="1:256" ht="15.75" customHeight="1" x14ac:dyDescent="0.25">
      <c r="A15" s="115" t="s">
        <v>946</v>
      </c>
      <c r="B15" s="115" t="s">
        <v>872</v>
      </c>
      <c r="C15" s="116">
        <v>290090</v>
      </c>
      <c r="D15" s="117" t="s">
        <v>862</v>
      </c>
      <c r="E15" s="115" t="e">
        <f>#N/A</f>
        <v>#N/A</v>
      </c>
      <c r="F15" s="115" t="e">
        <f>#N/A</f>
        <v>#N/A</v>
      </c>
      <c r="G15" s="115" t="e">
        <f>#N/A</f>
        <v>#N/A</v>
      </c>
      <c r="H15" s="115" t="e">
        <f>#N/A</f>
        <v>#N/A</v>
      </c>
      <c r="I15" s="115" t="e">
        <f>#N/A</f>
        <v>#N/A</v>
      </c>
      <c r="J15" s="115" t="e">
        <f>#N/A</f>
        <v>#N/A</v>
      </c>
      <c r="K15" s="115" t="e">
        <f>#N/A</f>
        <v>#N/A</v>
      </c>
      <c r="L15" s="115" t="e">
        <f>#N/A</f>
        <v>#N/A</v>
      </c>
      <c r="M15" s="115" t="e">
        <f>#N/A</f>
        <v>#N/A</v>
      </c>
      <c r="N15" s="209">
        <v>72.06</v>
      </c>
      <c r="O15" s="209">
        <v>70.59</v>
      </c>
      <c r="P15" s="209">
        <v>110.29</v>
      </c>
      <c r="Q15" s="209">
        <v>94.12</v>
      </c>
      <c r="R15" s="115" t="s">
        <v>939</v>
      </c>
      <c r="S15" s="115" t="s">
        <v>939</v>
      </c>
      <c r="T15" s="115" t="s">
        <v>940</v>
      </c>
      <c r="U15" s="115" t="s">
        <v>939</v>
      </c>
      <c r="V15" s="118">
        <v>0.25</v>
      </c>
      <c r="W15" s="119">
        <v>75</v>
      </c>
      <c r="X15" s="115">
        <v>63.24</v>
      </c>
      <c r="Y15" s="119">
        <v>83.82</v>
      </c>
      <c r="Z15" s="119">
        <v>83.82</v>
      </c>
      <c r="AA15" s="120">
        <v>0</v>
      </c>
      <c r="AB15" s="112">
        <v>127.4</v>
      </c>
      <c r="AC15" s="113">
        <v>130.13999999999999</v>
      </c>
      <c r="AD15" s="112">
        <v>113.7</v>
      </c>
      <c r="AE15" s="113">
        <v>123.29</v>
      </c>
      <c r="AF15" s="121">
        <v>1</v>
      </c>
    </row>
    <row r="16" spans="1:256" x14ac:dyDescent="0.25">
      <c r="A16" s="115" t="s">
        <v>943</v>
      </c>
      <c r="B16" s="115" t="s">
        <v>659</v>
      </c>
      <c r="C16" s="116">
        <v>290100</v>
      </c>
      <c r="D16" s="117" t="s">
        <v>641</v>
      </c>
      <c r="E16" s="115" t="e">
        <f>#N/A</f>
        <v>#N/A</v>
      </c>
      <c r="F16" s="115" t="e">
        <f>#N/A</f>
        <v>#N/A</v>
      </c>
      <c r="G16" s="115" t="e">
        <f>#N/A</f>
        <v>#N/A</v>
      </c>
      <c r="H16" s="115" t="e">
        <f>#N/A</f>
        <v>#N/A</v>
      </c>
      <c r="I16" s="115" t="e">
        <f>#N/A</f>
        <v>#N/A</v>
      </c>
      <c r="J16" s="115" t="e">
        <f>#N/A</f>
        <v>#N/A</v>
      </c>
      <c r="K16" s="115" t="e">
        <f>#N/A</f>
        <v>#N/A</v>
      </c>
      <c r="L16" s="115" t="e">
        <f>#N/A</f>
        <v>#N/A</v>
      </c>
      <c r="M16" s="115" t="e">
        <f>#N/A</f>
        <v>#N/A</v>
      </c>
      <c r="N16" s="209">
        <v>66.08</v>
      </c>
      <c r="O16" s="209">
        <v>50.66</v>
      </c>
      <c r="P16" s="209">
        <v>74.010000000000005</v>
      </c>
      <c r="Q16" s="209">
        <v>87.89</v>
      </c>
      <c r="R16" s="115" t="s">
        <v>939</v>
      </c>
      <c r="S16" s="115" t="s">
        <v>939</v>
      </c>
      <c r="T16" s="115" t="s">
        <v>939</v>
      </c>
      <c r="U16" s="115" t="s">
        <v>939</v>
      </c>
      <c r="V16" s="118">
        <v>0</v>
      </c>
      <c r="W16" s="119">
        <v>95.81</v>
      </c>
      <c r="X16" s="115">
        <v>94.71</v>
      </c>
      <c r="Y16" s="119">
        <v>106.39</v>
      </c>
      <c r="Z16" s="122">
        <v>107.93</v>
      </c>
      <c r="AA16" s="133">
        <v>0.75</v>
      </c>
      <c r="AB16" s="112">
        <v>91.77</v>
      </c>
      <c r="AC16" s="113">
        <v>91.13</v>
      </c>
      <c r="AD16" s="112">
        <v>96.75</v>
      </c>
      <c r="AE16" s="113">
        <v>97.4</v>
      </c>
      <c r="AF16" s="134">
        <v>0.5</v>
      </c>
    </row>
    <row r="17" spans="1:32" ht="15.75" customHeight="1" x14ac:dyDescent="0.25">
      <c r="A17" s="115" t="s">
        <v>945</v>
      </c>
      <c r="B17" s="115" t="s">
        <v>479</v>
      </c>
      <c r="C17" s="116">
        <v>290110</v>
      </c>
      <c r="D17" s="117" t="s">
        <v>471</v>
      </c>
      <c r="E17" s="115" t="e">
        <f>#N/A</f>
        <v>#N/A</v>
      </c>
      <c r="F17" s="115" t="e">
        <f>#N/A</f>
        <v>#N/A</v>
      </c>
      <c r="G17" s="115" t="e">
        <f>#N/A</f>
        <v>#N/A</v>
      </c>
      <c r="H17" s="115" t="e">
        <f>#N/A</f>
        <v>#N/A</v>
      </c>
      <c r="I17" s="115" t="e">
        <f>#N/A</f>
        <v>#N/A</v>
      </c>
      <c r="J17" s="115" t="e">
        <f>#N/A</f>
        <v>#N/A</v>
      </c>
      <c r="K17" s="115" t="e">
        <f>#N/A</f>
        <v>#N/A</v>
      </c>
      <c r="L17" s="115" t="e">
        <f>#N/A</f>
        <v>#N/A</v>
      </c>
      <c r="M17" s="115" t="e">
        <f>#N/A</f>
        <v>#N/A</v>
      </c>
      <c r="N17" s="209">
        <v>8.1</v>
      </c>
      <c r="O17" s="209">
        <v>4.58</v>
      </c>
      <c r="P17" s="209">
        <v>7.75</v>
      </c>
      <c r="Q17" s="209">
        <v>8.1</v>
      </c>
      <c r="R17" s="115" t="s">
        <v>939</v>
      </c>
      <c r="S17" s="115" t="s">
        <v>939</v>
      </c>
      <c r="T17" s="115" t="s">
        <v>939</v>
      </c>
      <c r="U17" s="115" t="s">
        <v>939</v>
      </c>
      <c r="V17" s="118">
        <v>0</v>
      </c>
      <c r="W17" s="119">
        <v>70.77</v>
      </c>
      <c r="X17" s="115">
        <v>73.239999999999995</v>
      </c>
      <c r="Y17" s="119">
        <v>84.51</v>
      </c>
      <c r="Z17" s="119">
        <v>90.85</v>
      </c>
      <c r="AA17" s="120">
        <v>0</v>
      </c>
      <c r="AB17" s="112">
        <v>102.63</v>
      </c>
      <c r="AC17" s="113">
        <v>98.68</v>
      </c>
      <c r="AD17" s="112">
        <v>109.65</v>
      </c>
      <c r="AE17" s="113">
        <v>123.25</v>
      </c>
      <c r="AF17" s="121">
        <v>1</v>
      </c>
    </row>
    <row r="18" spans="1:32" ht="15.75" customHeight="1" x14ac:dyDescent="0.25">
      <c r="A18" s="115" t="s">
        <v>948</v>
      </c>
      <c r="B18" s="115" t="s">
        <v>557</v>
      </c>
      <c r="C18" s="116">
        <v>290115</v>
      </c>
      <c r="D18" s="117" t="s">
        <v>548</v>
      </c>
      <c r="E18" s="115" t="e">
        <f>#N/A</f>
        <v>#N/A</v>
      </c>
      <c r="F18" s="115" t="e">
        <f>#N/A</f>
        <v>#N/A</v>
      </c>
      <c r="G18" s="115" t="e">
        <f>#N/A</f>
        <v>#N/A</v>
      </c>
      <c r="H18" s="115" t="e">
        <f>#N/A</f>
        <v>#N/A</v>
      </c>
      <c r="I18" s="115" t="e">
        <f>#N/A</f>
        <v>#N/A</v>
      </c>
      <c r="J18" s="115" t="e">
        <f>#N/A</f>
        <v>#N/A</v>
      </c>
      <c r="K18" s="115" t="e">
        <f>#N/A</f>
        <v>#N/A</v>
      </c>
      <c r="L18" s="115" t="e">
        <f>#N/A</f>
        <v>#N/A</v>
      </c>
      <c r="M18" s="115" t="e">
        <f>#N/A</f>
        <v>#N/A</v>
      </c>
      <c r="N18" s="209">
        <v>74.81</v>
      </c>
      <c r="O18" s="209">
        <v>65.650000000000006</v>
      </c>
      <c r="P18" s="209">
        <v>73.28</v>
      </c>
      <c r="Q18" s="209">
        <v>82.06</v>
      </c>
      <c r="R18" s="115" t="s">
        <v>939</v>
      </c>
      <c r="S18" s="115" t="s">
        <v>939</v>
      </c>
      <c r="T18" s="115" t="s">
        <v>939</v>
      </c>
      <c r="U18" s="115" t="s">
        <v>939</v>
      </c>
      <c r="V18" s="118">
        <v>0</v>
      </c>
      <c r="W18" s="119">
        <v>83.21</v>
      </c>
      <c r="X18" s="115">
        <v>83.97</v>
      </c>
      <c r="Y18" s="119">
        <v>93.89</v>
      </c>
      <c r="Z18" s="119">
        <v>95.8</v>
      </c>
      <c r="AA18" s="120">
        <v>0.25</v>
      </c>
      <c r="AB18" s="112">
        <v>89.29</v>
      </c>
      <c r="AC18" s="113">
        <v>88.1</v>
      </c>
      <c r="AD18" s="112">
        <v>96.43</v>
      </c>
      <c r="AE18" s="113">
        <v>89.29</v>
      </c>
      <c r="AF18" s="121">
        <v>0.25</v>
      </c>
    </row>
    <row r="19" spans="1:32" ht="15.75" customHeight="1" x14ac:dyDescent="0.25">
      <c r="A19" s="135" t="s">
        <v>942</v>
      </c>
      <c r="B19" s="115" t="s">
        <v>850</v>
      </c>
      <c r="C19" s="57">
        <v>290120</v>
      </c>
      <c r="D19" s="126" t="s">
        <v>832</v>
      </c>
      <c r="E19" s="127" t="e">
        <f>#N/A</f>
        <v>#N/A</v>
      </c>
      <c r="F19" s="127" t="e">
        <f>#N/A</f>
        <v>#N/A</v>
      </c>
      <c r="G19" s="127" t="e">
        <f>#N/A</f>
        <v>#N/A</v>
      </c>
      <c r="H19" s="127" t="e">
        <f>#N/A</f>
        <v>#N/A</v>
      </c>
      <c r="I19" s="127" t="e">
        <f>#N/A</f>
        <v>#N/A</v>
      </c>
      <c r="J19" s="127" t="e">
        <f>#N/A</f>
        <v>#N/A</v>
      </c>
      <c r="K19" s="127" t="e">
        <f>#N/A</f>
        <v>#N/A</v>
      </c>
      <c r="L19" s="127" t="e">
        <f>#N/A</f>
        <v>#N/A</v>
      </c>
      <c r="M19" s="127" t="e">
        <f>#N/A</f>
        <v>#N/A</v>
      </c>
      <c r="N19" s="210">
        <v>103.93</v>
      </c>
      <c r="O19" s="210">
        <v>101.07</v>
      </c>
      <c r="P19" s="210">
        <v>127.86</v>
      </c>
      <c r="Q19" s="210">
        <v>77.86</v>
      </c>
      <c r="R19" s="127" t="s">
        <v>940</v>
      </c>
      <c r="S19" s="128" t="b">
        <f>TRUE</f>
        <v>1</v>
      </c>
      <c r="T19" s="128" t="s">
        <v>940</v>
      </c>
      <c r="U19" s="127" t="s">
        <v>939</v>
      </c>
      <c r="V19" s="129">
        <v>0.75</v>
      </c>
      <c r="W19" s="119">
        <v>60</v>
      </c>
      <c r="X19" s="115">
        <v>60.71</v>
      </c>
      <c r="Y19" s="119">
        <v>70.36</v>
      </c>
      <c r="Z19" s="119">
        <v>63.57</v>
      </c>
      <c r="AA19" s="120">
        <v>0</v>
      </c>
      <c r="AB19" s="112">
        <v>73.8</v>
      </c>
      <c r="AC19" s="113">
        <v>68.56</v>
      </c>
      <c r="AD19" s="112">
        <v>72.05</v>
      </c>
      <c r="AE19" s="113">
        <v>71.62</v>
      </c>
      <c r="AF19" s="121">
        <v>0</v>
      </c>
    </row>
    <row r="20" spans="1:32" ht="15.75" customHeight="1" x14ac:dyDescent="0.25">
      <c r="A20" s="115" t="s">
        <v>945</v>
      </c>
      <c r="B20" s="115" t="s">
        <v>505</v>
      </c>
      <c r="C20" s="116">
        <v>290130</v>
      </c>
      <c r="D20" s="117" t="s">
        <v>500</v>
      </c>
      <c r="E20" s="115" t="e">
        <f>#N/A</f>
        <v>#N/A</v>
      </c>
      <c r="F20" s="115" t="e">
        <f>#N/A</f>
        <v>#N/A</v>
      </c>
      <c r="G20" s="115" t="e">
        <f>#N/A</f>
        <v>#N/A</v>
      </c>
      <c r="H20" s="115" t="e">
        <f>#N/A</f>
        <v>#N/A</v>
      </c>
      <c r="I20" s="115" t="e">
        <f>#N/A</f>
        <v>#N/A</v>
      </c>
      <c r="J20" s="115" t="e">
        <f>#N/A</f>
        <v>#N/A</v>
      </c>
      <c r="K20" s="115" t="e">
        <f>#N/A</f>
        <v>#N/A</v>
      </c>
      <c r="L20" s="115" t="e">
        <f>#N/A</f>
        <v>#N/A</v>
      </c>
      <c r="M20" s="115" t="e">
        <f>#N/A</f>
        <v>#N/A</v>
      </c>
      <c r="N20" s="209">
        <v>61.73</v>
      </c>
      <c r="O20" s="209">
        <v>56.17</v>
      </c>
      <c r="P20" s="209">
        <v>81.48</v>
      </c>
      <c r="Q20" s="209">
        <v>95.06</v>
      </c>
      <c r="R20" s="115" t="s">
        <v>939</v>
      </c>
      <c r="S20" s="115" t="s">
        <v>939</v>
      </c>
      <c r="T20" s="115" t="s">
        <v>939</v>
      </c>
      <c r="U20" s="115" t="s">
        <v>939</v>
      </c>
      <c r="V20" s="118">
        <v>0.25</v>
      </c>
      <c r="W20" s="119">
        <v>70.989999999999995</v>
      </c>
      <c r="X20" s="115">
        <v>77.16</v>
      </c>
      <c r="Y20" s="119">
        <v>93.21</v>
      </c>
      <c r="Z20" s="119">
        <v>73.459999999999994</v>
      </c>
      <c r="AA20" s="120">
        <v>0</v>
      </c>
      <c r="AB20" s="112">
        <v>91.67</v>
      </c>
      <c r="AC20" s="113">
        <v>93.06</v>
      </c>
      <c r="AD20" s="112">
        <v>99.31</v>
      </c>
      <c r="AE20" s="113">
        <v>88.89</v>
      </c>
      <c r="AF20" s="121">
        <v>0.25</v>
      </c>
    </row>
    <row r="21" spans="1:32" x14ac:dyDescent="0.25">
      <c r="A21" s="115" t="s">
        <v>953</v>
      </c>
      <c r="B21" s="115" t="s">
        <v>731</v>
      </c>
      <c r="C21" s="116">
        <v>290135</v>
      </c>
      <c r="D21" s="117" t="s">
        <v>723</v>
      </c>
      <c r="E21" s="115" t="e">
        <f>#N/A</f>
        <v>#N/A</v>
      </c>
      <c r="F21" s="115" t="e">
        <f>#N/A</f>
        <v>#N/A</v>
      </c>
      <c r="G21" s="115" t="e">
        <f>#N/A</f>
        <v>#N/A</v>
      </c>
      <c r="H21" s="115" t="e">
        <f>#N/A</f>
        <v>#N/A</v>
      </c>
      <c r="I21" s="115" t="e">
        <f>#N/A</f>
        <v>#N/A</v>
      </c>
      <c r="J21" s="115" t="e">
        <f>#N/A</f>
        <v>#N/A</v>
      </c>
      <c r="K21" s="115" t="e">
        <f>#N/A</f>
        <v>#N/A</v>
      </c>
      <c r="L21" s="115" t="e">
        <f>#N/A</f>
        <v>#N/A</v>
      </c>
      <c r="M21" s="115" t="e">
        <f>#N/A</f>
        <v>#N/A</v>
      </c>
      <c r="N21" s="209">
        <v>73.209999999999994</v>
      </c>
      <c r="O21" s="209">
        <v>58.33</v>
      </c>
      <c r="P21" s="209">
        <v>71.430000000000007</v>
      </c>
      <c r="Q21" s="209">
        <v>77.38</v>
      </c>
      <c r="R21" s="115" t="s">
        <v>939</v>
      </c>
      <c r="S21" s="115" t="s">
        <v>939</v>
      </c>
      <c r="T21" s="115" t="s">
        <v>939</v>
      </c>
      <c r="U21" s="115" t="s">
        <v>939</v>
      </c>
      <c r="V21" s="118">
        <v>0</v>
      </c>
      <c r="W21" s="119">
        <v>63.1</v>
      </c>
      <c r="X21" s="115">
        <v>65.48</v>
      </c>
      <c r="Y21" s="119">
        <v>86.9</v>
      </c>
      <c r="Z21" s="119">
        <v>73.209999999999994</v>
      </c>
      <c r="AA21" s="133">
        <v>0</v>
      </c>
      <c r="AB21" s="112">
        <v>29.38</v>
      </c>
      <c r="AC21" s="113">
        <v>68.930000000000007</v>
      </c>
      <c r="AD21" s="112">
        <v>78.53</v>
      </c>
      <c r="AE21" s="113">
        <v>61.02</v>
      </c>
      <c r="AF21" s="134">
        <v>0</v>
      </c>
    </row>
    <row r="22" spans="1:32" x14ac:dyDescent="0.25">
      <c r="A22" s="115" t="s">
        <v>941</v>
      </c>
      <c r="B22" s="115" t="s">
        <v>736</v>
      </c>
      <c r="C22" s="116">
        <v>290140</v>
      </c>
      <c r="D22" s="117" t="s">
        <v>734</v>
      </c>
      <c r="E22" s="115" t="e">
        <f>#N/A</f>
        <v>#N/A</v>
      </c>
      <c r="F22" s="115" t="e">
        <f>#N/A</f>
        <v>#N/A</v>
      </c>
      <c r="G22" s="115" t="e">
        <f>#N/A</f>
        <v>#N/A</v>
      </c>
      <c r="H22" s="115" t="e">
        <f>#N/A</f>
        <v>#N/A</v>
      </c>
      <c r="I22" s="115" t="e">
        <f>#N/A</f>
        <v>#N/A</v>
      </c>
      <c r="J22" s="115" t="e">
        <f>#N/A</f>
        <v>#N/A</v>
      </c>
      <c r="K22" s="115" t="e">
        <f>#N/A</f>
        <v>#N/A</v>
      </c>
      <c r="L22" s="115" t="e">
        <f>#N/A</f>
        <v>#N/A</v>
      </c>
      <c r="M22" s="115" t="e">
        <f>#N/A</f>
        <v>#N/A</v>
      </c>
      <c r="N22" s="209">
        <v>92.06</v>
      </c>
      <c r="O22" s="209">
        <v>69.31</v>
      </c>
      <c r="P22" s="209">
        <v>91.53</v>
      </c>
      <c r="Q22" s="209">
        <v>89.42</v>
      </c>
      <c r="R22" s="115" t="s">
        <v>939</v>
      </c>
      <c r="S22" s="115" t="s">
        <v>939</v>
      </c>
      <c r="T22" s="115" t="s">
        <v>939</v>
      </c>
      <c r="U22" s="115" t="s">
        <v>939</v>
      </c>
      <c r="V22" s="118">
        <v>0</v>
      </c>
      <c r="W22" s="119">
        <v>104.76</v>
      </c>
      <c r="X22" s="115">
        <v>105.82</v>
      </c>
      <c r="Y22" s="119">
        <v>103.7</v>
      </c>
      <c r="Z22" s="119">
        <v>108.47</v>
      </c>
      <c r="AA22" s="133">
        <v>1</v>
      </c>
      <c r="AB22" s="112">
        <v>65.22</v>
      </c>
      <c r="AC22" s="113">
        <v>64.67</v>
      </c>
      <c r="AD22" s="112">
        <v>63.04</v>
      </c>
      <c r="AE22" s="113">
        <v>80.430000000000007</v>
      </c>
      <c r="AF22" s="134">
        <v>0</v>
      </c>
    </row>
    <row r="23" spans="1:32" x14ac:dyDescent="0.25">
      <c r="A23" s="115" t="s">
        <v>945</v>
      </c>
      <c r="B23" s="115" t="s">
        <v>479</v>
      </c>
      <c r="C23" s="116">
        <v>290150</v>
      </c>
      <c r="D23" s="117" t="s">
        <v>472</v>
      </c>
      <c r="E23" s="115" t="e">
        <f>#N/A</f>
        <v>#N/A</v>
      </c>
      <c r="F23" s="115" t="e">
        <f>#N/A</f>
        <v>#N/A</v>
      </c>
      <c r="G23" s="115" t="e">
        <f>#N/A</f>
        <v>#N/A</v>
      </c>
      <c r="H23" s="115" t="e">
        <f>#N/A</f>
        <v>#N/A</v>
      </c>
      <c r="I23" s="115" t="e">
        <f>#N/A</f>
        <v>#N/A</v>
      </c>
      <c r="J23" s="115" t="e">
        <f>#N/A</f>
        <v>#N/A</v>
      </c>
      <c r="K23" s="115" t="e">
        <f>#N/A</f>
        <v>#N/A</v>
      </c>
      <c r="L23" s="115" t="e">
        <f>#N/A</f>
        <v>#N/A</v>
      </c>
      <c r="M23" s="115" t="e">
        <f>#N/A</f>
        <v>#N/A</v>
      </c>
      <c r="N23" s="209">
        <v>67.39</v>
      </c>
      <c r="O23" s="209">
        <v>68.48</v>
      </c>
      <c r="P23" s="209">
        <v>78.260000000000005</v>
      </c>
      <c r="Q23" s="209">
        <v>63.04</v>
      </c>
      <c r="R23" s="115" t="s">
        <v>939</v>
      </c>
      <c r="S23" s="115" t="s">
        <v>939</v>
      </c>
      <c r="T23" s="115" t="s">
        <v>939</v>
      </c>
      <c r="U23" s="115" t="s">
        <v>939</v>
      </c>
      <c r="V23" s="118">
        <v>0</v>
      </c>
      <c r="W23" s="119">
        <v>70.650000000000006</v>
      </c>
      <c r="X23" s="115">
        <v>65.22</v>
      </c>
      <c r="Y23" s="119">
        <v>91.3</v>
      </c>
      <c r="Z23" s="119">
        <v>72.83</v>
      </c>
      <c r="AA23" s="120">
        <v>0</v>
      </c>
      <c r="AB23" s="112">
        <v>101.25</v>
      </c>
      <c r="AC23" s="113">
        <v>97.5</v>
      </c>
      <c r="AD23" s="112">
        <v>88.75</v>
      </c>
      <c r="AE23" s="113">
        <v>111.25</v>
      </c>
      <c r="AF23" s="121">
        <v>0.75</v>
      </c>
    </row>
    <row r="24" spans="1:32" ht="15.75" customHeight="1" x14ac:dyDescent="0.25">
      <c r="A24" s="115" t="s">
        <v>938</v>
      </c>
      <c r="B24" s="115" t="s">
        <v>698</v>
      </c>
      <c r="C24" s="116">
        <v>290160</v>
      </c>
      <c r="D24" s="117" t="s">
        <v>686</v>
      </c>
      <c r="E24" s="115" t="e">
        <f>#N/A</f>
        <v>#N/A</v>
      </c>
      <c r="F24" s="115" t="e">
        <f>#N/A</f>
        <v>#N/A</v>
      </c>
      <c r="G24" s="115" t="e">
        <f>#N/A</f>
        <v>#N/A</v>
      </c>
      <c r="H24" s="115" t="e">
        <f>#N/A</f>
        <v>#N/A</v>
      </c>
      <c r="I24" s="115" t="e">
        <f>#N/A</f>
        <v>#N/A</v>
      </c>
      <c r="J24" s="115" t="e">
        <f>#N/A</f>
        <v>#N/A</v>
      </c>
      <c r="K24" s="115" t="e">
        <f>#N/A</f>
        <v>#N/A</v>
      </c>
      <c r="L24" s="115" t="e">
        <f>#N/A</f>
        <v>#N/A</v>
      </c>
      <c r="M24" s="115" t="e">
        <f>#N/A</f>
        <v>#N/A</v>
      </c>
      <c r="N24" s="209">
        <v>46.88</v>
      </c>
      <c r="O24" s="209">
        <v>45.63</v>
      </c>
      <c r="P24" s="209">
        <v>50.63</v>
      </c>
      <c r="Q24" s="209">
        <v>51.25</v>
      </c>
      <c r="R24" s="115" t="s">
        <v>939</v>
      </c>
      <c r="S24" s="115" t="s">
        <v>939</v>
      </c>
      <c r="T24" s="115" t="s">
        <v>939</v>
      </c>
      <c r="U24" s="115" t="s">
        <v>939</v>
      </c>
      <c r="V24" s="118">
        <v>0</v>
      </c>
      <c r="W24" s="119">
        <v>65.63</v>
      </c>
      <c r="X24" s="115">
        <v>64.38</v>
      </c>
      <c r="Y24" s="119">
        <v>71.25</v>
      </c>
      <c r="Z24" s="119">
        <v>65.63</v>
      </c>
      <c r="AA24" s="133">
        <v>0</v>
      </c>
      <c r="AB24" s="112">
        <v>89.05</v>
      </c>
      <c r="AC24" s="113">
        <v>87.59</v>
      </c>
      <c r="AD24" s="112">
        <v>96.35</v>
      </c>
      <c r="AE24" s="113">
        <v>82.48</v>
      </c>
      <c r="AF24" s="134">
        <v>0.25</v>
      </c>
    </row>
    <row r="25" spans="1:32" ht="15.75" customHeight="1" x14ac:dyDescent="0.25">
      <c r="A25" s="115" t="s">
        <v>945</v>
      </c>
      <c r="B25" s="115" t="s">
        <v>479</v>
      </c>
      <c r="C25" s="116">
        <v>290170</v>
      </c>
      <c r="D25" s="117" t="s">
        <v>473</v>
      </c>
      <c r="E25" s="115" t="e">
        <f>#N/A</f>
        <v>#N/A</v>
      </c>
      <c r="F25" s="115" t="e">
        <f>#N/A</f>
        <v>#N/A</v>
      </c>
      <c r="G25" s="115" t="e">
        <f>#N/A</f>
        <v>#N/A</v>
      </c>
      <c r="H25" s="115" t="e">
        <f>#N/A</f>
        <v>#N/A</v>
      </c>
      <c r="I25" s="115" t="e">
        <f>#N/A</f>
        <v>#N/A</v>
      </c>
      <c r="J25" s="115" t="e">
        <f>#N/A</f>
        <v>#N/A</v>
      </c>
      <c r="K25" s="115" t="e">
        <f>#N/A</f>
        <v>#N/A</v>
      </c>
      <c r="L25" s="115" t="e">
        <f>#N/A</f>
        <v>#N/A</v>
      </c>
      <c r="M25" s="115" t="e">
        <f>#N/A</f>
        <v>#N/A</v>
      </c>
      <c r="N25" s="209">
        <v>73.94</v>
      </c>
      <c r="O25" s="209">
        <v>61.7</v>
      </c>
      <c r="P25" s="209">
        <v>81.91</v>
      </c>
      <c r="Q25" s="209">
        <v>79.260000000000005</v>
      </c>
      <c r="R25" s="115" t="s">
        <v>939</v>
      </c>
      <c r="S25" s="115" t="s">
        <v>939</v>
      </c>
      <c r="T25" s="115" t="s">
        <v>939</v>
      </c>
      <c r="U25" s="115" t="s">
        <v>939</v>
      </c>
      <c r="V25" s="118">
        <v>0</v>
      </c>
      <c r="W25" s="119">
        <v>84.57</v>
      </c>
      <c r="X25" s="115">
        <v>82.98</v>
      </c>
      <c r="Y25" s="119">
        <v>82.98</v>
      </c>
      <c r="Z25" s="119">
        <v>103.19</v>
      </c>
      <c r="AA25" s="133">
        <v>0.25</v>
      </c>
      <c r="AB25" s="112">
        <v>70.59</v>
      </c>
      <c r="AC25" s="113">
        <v>80.150000000000006</v>
      </c>
      <c r="AD25" s="112">
        <v>97.79</v>
      </c>
      <c r="AE25" s="113">
        <v>90.44</v>
      </c>
      <c r="AF25" s="134">
        <v>0.25</v>
      </c>
    </row>
    <row r="26" spans="1:32" ht="15.75" customHeight="1" x14ac:dyDescent="0.25">
      <c r="A26" s="115" t="s">
        <v>953</v>
      </c>
      <c r="B26" s="115" t="s">
        <v>731</v>
      </c>
      <c r="C26" s="116">
        <v>290180</v>
      </c>
      <c r="D26" s="117" t="s">
        <v>724</v>
      </c>
      <c r="E26" s="115" t="e">
        <f>#N/A</f>
        <v>#N/A</v>
      </c>
      <c r="F26" s="115" t="e">
        <f>#N/A</f>
        <v>#N/A</v>
      </c>
      <c r="G26" s="115" t="e">
        <f>#N/A</f>
        <v>#N/A</v>
      </c>
      <c r="H26" s="115" t="e">
        <f>#N/A</f>
        <v>#N/A</v>
      </c>
      <c r="I26" s="115" t="e">
        <f>#N/A</f>
        <v>#N/A</v>
      </c>
      <c r="J26" s="115" t="e">
        <f>#N/A</f>
        <v>#N/A</v>
      </c>
      <c r="K26" s="115" t="e">
        <f>#N/A</f>
        <v>#N/A</v>
      </c>
      <c r="L26" s="115" t="e">
        <f>#N/A</f>
        <v>#N/A</v>
      </c>
      <c r="M26" s="115" t="e">
        <f>#N/A</f>
        <v>#N/A</v>
      </c>
      <c r="N26" s="209">
        <v>172.73</v>
      </c>
      <c r="O26" s="209">
        <v>20</v>
      </c>
      <c r="P26" s="209">
        <v>183.64</v>
      </c>
      <c r="Q26" s="209">
        <v>209.09</v>
      </c>
      <c r="R26" s="115" t="s">
        <v>940</v>
      </c>
      <c r="S26" s="115" t="s">
        <v>939</v>
      </c>
      <c r="T26" s="115" t="s">
        <v>940</v>
      </c>
      <c r="U26" s="115" t="s">
        <v>940</v>
      </c>
      <c r="V26" s="118">
        <v>0.75</v>
      </c>
      <c r="W26" s="119">
        <v>158.18</v>
      </c>
      <c r="X26" s="115">
        <v>118.18</v>
      </c>
      <c r="Y26" s="119">
        <v>146.36000000000001</v>
      </c>
      <c r="Z26" s="122">
        <v>158.18</v>
      </c>
      <c r="AA26" s="131">
        <v>1</v>
      </c>
      <c r="AB26" s="112">
        <v>75</v>
      </c>
      <c r="AC26" s="113">
        <v>108.62</v>
      </c>
      <c r="AD26" s="112">
        <v>108.62</v>
      </c>
      <c r="AE26" s="113">
        <v>124.14</v>
      </c>
      <c r="AF26" s="132">
        <v>0.75</v>
      </c>
    </row>
    <row r="27" spans="1:32" ht="15.75" customHeight="1" x14ac:dyDescent="0.25">
      <c r="A27" s="115" t="s">
        <v>938</v>
      </c>
      <c r="B27" s="115" t="s">
        <v>667</v>
      </c>
      <c r="C27" s="116">
        <v>290190</v>
      </c>
      <c r="D27" s="117" t="s">
        <v>668</v>
      </c>
      <c r="E27" s="115" t="e">
        <f>#N/A</f>
        <v>#N/A</v>
      </c>
      <c r="F27" s="115" t="e">
        <f>#N/A</f>
        <v>#N/A</v>
      </c>
      <c r="G27" s="115" t="e">
        <f>#N/A</f>
        <v>#N/A</v>
      </c>
      <c r="H27" s="115" t="e">
        <f>#N/A</f>
        <v>#N/A</v>
      </c>
      <c r="I27" s="115" t="e">
        <f>#N/A</f>
        <v>#N/A</v>
      </c>
      <c r="J27" s="115" t="e">
        <f>#N/A</f>
        <v>#N/A</v>
      </c>
      <c r="K27" s="115" t="e">
        <f>#N/A</f>
        <v>#N/A</v>
      </c>
      <c r="L27" s="115" t="e">
        <f>#N/A</f>
        <v>#N/A</v>
      </c>
      <c r="M27" s="115" t="e">
        <f>#N/A</f>
        <v>#N/A</v>
      </c>
      <c r="N27" s="209">
        <v>36.270000000000003</v>
      </c>
      <c r="O27" s="209">
        <v>34.72</v>
      </c>
      <c r="P27" s="209">
        <v>41.45</v>
      </c>
      <c r="Q27" s="209">
        <v>47.15</v>
      </c>
      <c r="R27" s="115" t="s">
        <v>939</v>
      </c>
      <c r="S27" s="115" t="s">
        <v>939</v>
      </c>
      <c r="T27" s="115" t="s">
        <v>939</v>
      </c>
      <c r="U27" s="115" t="s">
        <v>939</v>
      </c>
      <c r="V27" s="118">
        <v>0</v>
      </c>
      <c r="W27" s="119">
        <v>93.26</v>
      </c>
      <c r="X27" s="115">
        <v>83.42</v>
      </c>
      <c r="Y27" s="119">
        <v>94.82</v>
      </c>
      <c r="Z27" s="119">
        <v>79.790000000000006</v>
      </c>
      <c r="AA27" s="120">
        <v>0</v>
      </c>
      <c r="AB27" s="112">
        <v>74.290000000000006</v>
      </c>
      <c r="AC27" s="113">
        <v>73.33</v>
      </c>
      <c r="AD27" s="112">
        <v>83.33</v>
      </c>
      <c r="AE27" s="113">
        <v>94.76</v>
      </c>
      <c r="AF27" s="121">
        <v>0</v>
      </c>
    </row>
    <row r="28" spans="1:32" ht="15.75" customHeight="1" x14ac:dyDescent="0.25">
      <c r="A28" s="115" t="s">
        <v>946</v>
      </c>
      <c r="B28" s="115" t="s">
        <v>902</v>
      </c>
      <c r="C28" s="116">
        <v>290195</v>
      </c>
      <c r="D28" s="117" t="s">
        <v>886</v>
      </c>
      <c r="E28" s="115" t="e">
        <f>#N/A</f>
        <v>#N/A</v>
      </c>
      <c r="F28" s="115" t="e">
        <f>#N/A</f>
        <v>#N/A</v>
      </c>
      <c r="G28" s="115" t="e">
        <f>#N/A</f>
        <v>#N/A</v>
      </c>
      <c r="H28" s="115" t="e">
        <f>#N/A</f>
        <v>#N/A</v>
      </c>
      <c r="I28" s="115" t="e">
        <f>#N/A</f>
        <v>#N/A</v>
      </c>
      <c r="J28" s="115" t="e">
        <f>#N/A</f>
        <v>#N/A</v>
      </c>
      <c r="K28" s="115" t="e">
        <f>#N/A</f>
        <v>#N/A</v>
      </c>
      <c r="L28" s="115" t="e">
        <f>#N/A</f>
        <v>#N/A</v>
      </c>
      <c r="M28" s="115" t="e">
        <f>#N/A</f>
        <v>#N/A</v>
      </c>
      <c r="N28" s="209">
        <v>168.25</v>
      </c>
      <c r="O28" s="209">
        <v>157.13999999999999</v>
      </c>
      <c r="P28" s="209">
        <v>150.79</v>
      </c>
      <c r="Q28" s="209">
        <v>244.44</v>
      </c>
      <c r="R28" s="115" t="s">
        <v>940</v>
      </c>
      <c r="S28" s="115" t="b">
        <f>TRUE</f>
        <v>1</v>
      </c>
      <c r="T28" s="115" t="s">
        <v>940</v>
      </c>
      <c r="U28" s="115" t="s">
        <v>940</v>
      </c>
      <c r="V28" s="118">
        <v>1</v>
      </c>
      <c r="W28" s="119">
        <v>98.41</v>
      </c>
      <c r="X28" s="115">
        <v>96.83</v>
      </c>
      <c r="Y28" s="119">
        <v>104.76</v>
      </c>
      <c r="Z28" s="119">
        <v>171.43</v>
      </c>
      <c r="AA28" s="120">
        <v>1</v>
      </c>
      <c r="AB28" s="112">
        <v>87.8</v>
      </c>
      <c r="AC28" s="113">
        <v>84.15</v>
      </c>
      <c r="AD28" s="112">
        <v>110.98</v>
      </c>
      <c r="AE28" s="113">
        <v>131.71</v>
      </c>
      <c r="AF28" s="121">
        <v>0.5</v>
      </c>
    </row>
    <row r="29" spans="1:32" ht="15.75" customHeight="1" x14ac:dyDescent="0.25">
      <c r="A29" s="115" t="s">
        <v>942</v>
      </c>
      <c r="B29" s="115" t="s">
        <v>779</v>
      </c>
      <c r="C29" s="116">
        <v>290200</v>
      </c>
      <c r="D29" s="117" t="s">
        <v>775</v>
      </c>
      <c r="E29" s="115" t="e">
        <f>#N/A</f>
        <v>#N/A</v>
      </c>
      <c r="F29" s="115" t="e">
        <f>#N/A</f>
        <v>#N/A</v>
      </c>
      <c r="G29" s="115" t="e">
        <f>#N/A</f>
        <v>#N/A</v>
      </c>
      <c r="H29" s="115" t="e">
        <f>#N/A</f>
        <v>#N/A</v>
      </c>
      <c r="I29" s="115" t="e">
        <f>#N/A</f>
        <v>#N/A</v>
      </c>
      <c r="J29" s="115" t="e">
        <f>#N/A</f>
        <v>#N/A</v>
      </c>
      <c r="K29" s="115" t="e">
        <f>#N/A</f>
        <v>#N/A</v>
      </c>
      <c r="L29" s="115" t="e">
        <f>#N/A</f>
        <v>#N/A</v>
      </c>
      <c r="M29" s="115" t="e">
        <f>#N/A</f>
        <v>#N/A</v>
      </c>
      <c r="N29" s="209">
        <v>100.65</v>
      </c>
      <c r="O29" s="209">
        <v>99.35</v>
      </c>
      <c r="P29" s="209">
        <v>99.35</v>
      </c>
      <c r="Q29" s="209">
        <v>98.05</v>
      </c>
      <c r="R29" s="115" t="s">
        <v>940</v>
      </c>
      <c r="S29" s="115" t="s">
        <v>939</v>
      </c>
      <c r="T29" s="115" t="s">
        <v>940</v>
      </c>
      <c r="U29" s="115" t="s">
        <v>939</v>
      </c>
      <c r="V29" s="118">
        <v>1</v>
      </c>
      <c r="W29" s="119">
        <v>92.21</v>
      </c>
      <c r="X29" s="115">
        <v>88.96</v>
      </c>
      <c r="Y29" s="119">
        <v>95.45</v>
      </c>
      <c r="Z29" s="119">
        <v>89.61</v>
      </c>
      <c r="AA29" s="133">
        <v>0.25</v>
      </c>
      <c r="AB29" s="112">
        <v>95.6</v>
      </c>
      <c r="AC29" s="113">
        <v>94.97</v>
      </c>
      <c r="AD29" s="112">
        <v>103.14</v>
      </c>
      <c r="AE29" s="113">
        <v>100</v>
      </c>
      <c r="AF29" s="134">
        <v>0.75</v>
      </c>
    </row>
    <row r="30" spans="1:32" ht="15.75" customHeight="1" x14ac:dyDescent="0.25">
      <c r="A30" s="115" t="s">
        <v>938</v>
      </c>
      <c r="B30" s="115" t="s">
        <v>667</v>
      </c>
      <c r="C30" s="116">
        <v>290205</v>
      </c>
      <c r="D30" s="117" t="s">
        <v>669</v>
      </c>
      <c r="E30" s="115" t="e">
        <f>#N/A</f>
        <v>#N/A</v>
      </c>
      <c r="F30" s="115" t="e">
        <f>#N/A</f>
        <v>#N/A</v>
      </c>
      <c r="G30" s="115" t="e">
        <f>#N/A</f>
        <v>#N/A</v>
      </c>
      <c r="H30" s="115" t="e">
        <f>#N/A</f>
        <v>#N/A</v>
      </c>
      <c r="I30" s="115" t="e">
        <f>#N/A</f>
        <v>#N/A</v>
      </c>
      <c r="J30" s="115" t="e">
        <f>#N/A</f>
        <v>#N/A</v>
      </c>
      <c r="K30" s="115" t="e">
        <f>#N/A</f>
        <v>#N/A</v>
      </c>
      <c r="L30" s="115" t="e">
        <f>#N/A</f>
        <v>#N/A</v>
      </c>
      <c r="M30" s="115" t="e">
        <f>#N/A</f>
        <v>#N/A</v>
      </c>
      <c r="N30" s="209">
        <v>104.15</v>
      </c>
      <c r="O30" s="209">
        <v>81.87</v>
      </c>
      <c r="P30" s="209">
        <v>129.53</v>
      </c>
      <c r="Q30" s="209">
        <v>16.579999999999998</v>
      </c>
      <c r="R30" s="115" t="s">
        <v>940</v>
      </c>
      <c r="S30" s="115" t="s">
        <v>939</v>
      </c>
      <c r="T30" s="115" t="s">
        <v>940</v>
      </c>
      <c r="U30" s="115" t="s">
        <v>939</v>
      </c>
      <c r="V30" s="118">
        <v>0.5</v>
      </c>
      <c r="W30" s="119">
        <v>90.16</v>
      </c>
      <c r="X30" s="115">
        <v>69.430000000000007</v>
      </c>
      <c r="Y30" s="119">
        <v>94.82</v>
      </c>
      <c r="Z30" s="119">
        <v>88.08</v>
      </c>
      <c r="AA30" s="120">
        <v>0</v>
      </c>
      <c r="AB30" s="112">
        <v>81.319999999999993</v>
      </c>
      <c r="AC30" s="113">
        <v>79.67</v>
      </c>
      <c r="AD30" s="112">
        <v>91.21</v>
      </c>
      <c r="AE30" s="113">
        <v>91.76</v>
      </c>
      <c r="AF30" s="121">
        <v>0</v>
      </c>
    </row>
    <row r="31" spans="1:32" ht="15.75" customHeight="1" x14ac:dyDescent="0.25">
      <c r="A31" s="115" t="s">
        <v>945</v>
      </c>
      <c r="B31" s="115" t="s">
        <v>542</v>
      </c>
      <c r="C31" s="116">
        <v>290210</v>
      </c>
      <c r="D31" s="117" t="s">
        <v>528</v>
      </c>
      <c r="E31" s="115" t="e">
        <f>#N/A</f>
        <v>#N/A</v>
      </c>
      <c r="F31" s="115" t="e">
        <f>#N/A</f>
        <v>#N/A</v>
      </c>
      <c r="G31" s="115" t="e">
        <f>#N/A</f>
        <v>#N/A</v>
      </c>
      <c r="H31" s="115" t="e">
        <f>#N/A</f>
        <v>#N/A</v>
      </c>
      <c r="I31" s="115" t="e">
        <f>#N/A</f>
        <v>#N/A</v>
      </c>
      <c r="J31" s="115" t="e">
        <f>#N/A</f>
        <v>#N/A</v>
      </c>
      <c r="K31" s="115" t="e">
        <f>#N/A</f>
        <v>#N/A</v>
      </c>
      <c r="L31" s="115" t="e">
        <f>#N/A</f>
        <v>#N/A</v>
      </c>
      <c r="M31" s="115" t="e">
        <f>#N/A</f>
        <v>#N/A</v>
      </c>
      <c r="N31" s="209">
        <v>63.58</v>
      </c>
      <c r="O31" s="209">
        <v>44.76</v>
      </c>
      <c r="P31" s="209">
        <v>65.709999999999994</v>
      </c>
      <c r="Q31" s="209">
        <v>73.44</v>
      </c>
      <c r="R31" s="115" t="s">
        <v>939</v>
      </c>
      <c r="S31" s="115" t="s">
        <v>939</v>
      </c>
      <c r="T31" s="115" t="s">
        <v>939</v>
      </c>
      <c r="U31" s="115" t="s">
        <v>939</v>
      </c>
      <c r="V31" s="118">
        <v>0</v>
      </c>
      <c r="W31" s="119">
        <v>47.5</v>
      </c>
      <c r="X31" s="115">
        <v>62.67</v>
      </c>
      <c r="Y31" s="119">
        <v>70.56</v>
      </c>
      <c r="Z31" s="122">
        <v>57.81</v>
      </c>
      <c r="AA31" s="131">
        <v>0</v>
      </c>
      <c r="AB31" s="112">
        <v>59.6</v>
      </c>
      <c r="AC31" s="113">
        <v>68.36</v>
      </c>
      <c r="AD31" s="112">
        <v>73.73</v>
      </c>
      <c r="AE31" s="113">
        <v>68.36</v>
      </c>
      <c r="AF31" s="132">
        <v>0</v>
      </c>
    </row>
    <row r="32" spans="1:32" ht="15.75" customHeight="1" x14ac:dyDescent="0.25">
      <c r="A32" s="115" t="s">
        <v>938</v>
      </c>
      <c r="B32" s="115" t="s">
        <v>667</v>
      </c>
      <c r="C32" s="116">
        <v>290220</v>
      </c>
      <c r="D32" s="117" t="s">
        <v>670</v>
      </c>
      <c r="E32" s="115" t="e">
        <f>#N/A</f>
        <v>#N/A</v>
      </c>
      <c r="F32" s="115" t="e">
        <f>#N/A</f>
        <v>#N/A</v>
      </c>
      <c r="G32" s="115" t="e">
        <f>#N/A</f>
        <v>#N/A</v>
      </c>
      <c r="H32" s="115" t="e">
        <f>#N/A</f>
        <v>#N/A</v>
      </c>
      <c r="I32" s="115" t="e">
        <f>#N/A</f>
        <v>#N/A</v>
      </c>
      <c r="J32" s="115" t="e">
        <f>#N/A</f>
        <v>#N/A</v>
      </c>
      <c r="K32" s="115" t="e">
        <f>#N/A</f>
        <v>#N/A</v>
      </c>
      <c r="L32" s="115" t="e">
        <f>#N/A</f>
        <v>#N/A</v>
      </c>
      <c r="M32" s="115" t="e">
        <f>#N/A</f>
        <v>#N/A</v>
      </c>
      <c r="N32" s="209">
        <v>56.36</v>
      </c>
      <c r="O32" s="209">
        <v>62.73</v>
      </c>
      <c r="P32" s="209">
        <v>79.09</v>
      </c>
      <c r="Q32" s="209">
        <v>42.73</v>
      </c>
      <c r="R32" s="115" t="s">
        <v>939</v>
      </c>
      <c r="S32" s="115" t="s">
        <v>939</v>
      </c>
      <c r="T32" s="115" t="s">
        <v>939</v>
      </c>
      <c r="U32" s="115" t="s">
        <v>939</v>
      </c>
      <c r="V32" s="118">
        <v>0</v>
      </c>
      <c r="W32" s="119">
        <v>97.27</v>
      </c>
      <c r="X32" s="115">
        <v>98.18</v>
      </c>
      <c r="Y32" s="119">
        <v>94.55</v>
      </c>
      <c r="Z32" s="119">
        <v>108.18</v>
      </c>
      <c r="AA32" s="120">
        <v>0.75</v>
      </c>
      <c r="AB32" s="112">
        <v>61.97</v>
      </c>
      <c r="AC32" s="113">
        <v>56.34</v>
      </c>
      <c r="AD32" s="112">
        <v>75.349999999999994</v>
      </c>
      <c r="AE32" s="113">
        <v>92.96</v>
      </c>
      <c r="AF32" s="121">
        <v>0</v>
      </c>
    </row>
    <row r="33" spans="1:32" ht="15.75" customHeight="1" x14ac:dyDescent="0.25">
      <c r="A33" s="115" t="s">
        <v>946</v>
      </c>
      <c r="B33" s="115" t="s">
        <v>855</v>
      </c>
      <c r="C33" s="116">
        <v>290225</v>
      </c>
      <c r="D33" s="117" t="s">
        <v>853</v>
      </c>
      <c r="E33" s="115" t="e">
        <f>#N/A</f>
        <v>#N/A</v>
      </c>
      <c r="F33" s="115" t="e">
        <f>#N/A</f>
        <v>#N/A</v>
      </c>
      <c r="G33" s="115" t="e">
        <f>#N/A</f>
        <v>#N/A</v>
      </c>
      <c r="H33" s="115" t="e">
        <f>#N/A</f>
        <v>#N/A</v>
      </c>
      <c r="I33" s="115" t="e">
        <f>#N/A</f>
        <v>#N/A</v>
      </c>
      <c r="J33" s="115" t="e">
        <f>#N/A</f>
        <v>#N/A</v>
      </c>
      <c r="K33" s="115" t="e">
        <f>#N/A</f>
        <v>#N/A</v>
      </c>
      <c r="L33" s="115" t="e">
        <f>#N/A</f>
        <v>#N/A</v>
      </c>
      <c r="M33" s="115" t="e">
        <f>#N/A</f>
        <v>#N/A</v>
      </c>
      <c r="N33" s="209">
        <v>50</v>
      </c>
      <c r="O33" s="209">
        <v>52.31</v>
      </c>
      <c r="P33" s="209">
        <v>70</v>
      </c>
      <c r="Q33" s="209">
        <v>72.31</v>
      </c>
      <c r="R33" s="115" t="s">
        <v>939</v>
      </c>
      <c r="S33" s="115" t="s">
        <v>939</v>
      </c>
      <c r="T33" s="115" t="s">
        <v>939</v>
      </c>
      <c r="U33" s="115" t="s">
        <v>939</v>
      </c>
      <c r="V33" s="118">
        <v>0</v>
      </c>
      <c r="W33" s="119">
        <v>46.92</v>
      </c>
      <c r="X33" s="115">
        <v>57.69</v>
      </c>
      <c r="Y33" s="119">
        <v>63.85</v>
      </c>
      <c r="Z33" s="119">
        <v>65.38</v>
      </c>
      <c r="AA33" s="120">
        <v>0</v>
      </c>
      <c r="AB33" s="112">
        <v>48.09</v>
      </c>
      <c r="AC33" s="113">
        <v>50.38</v>
      </c>
      <c r="AD33" s="112">
        <v>63.36</v>
      </c>
      <c r="AE33" s="113">
        <v>66.41</v>
      </c>
      <c r="AF33" s="121">
        <v>0</v>
      </c>
    </row>
    <row r="34" spans="1:32" ht="15.75" customHeight="1" x14ac:dyDescent="0.25">
      <c r="A34" s="115" t="s">
        <v>943</v>
      </c>
      <c r="B34" s="115" t="s">
        <v>659</v>
      </c>
      <c r="C34" s="116">
        <v>290230</v>
      </c>
      <c r="D34" s="117" t="s">
        <v>642</v>
      </c>
      <c r="E34" s="115" t="e">
        <f>#N/A</f>
        <v>#N/A</v>
      </c>
      <c r="F34" s="115" t="e">
        <f>#N/A</f>
        <v>#N/A</v>
      </c>
      <c r="G34" s="115" t="e">
        <f>#N/A</f>
        <v>#N/A</v>
      </c>
      <c r="H34" s="115" t="e">
        <f>#N/A</f>
        <v>#N/A</v>
      </c>
      <c r="I34" s="115" t="e">
        <f>#N/A</f>
        <v>#N/A</v>
      </c>
      <c r="J34" s="115" t="e">
        <f>#N/A</f>
        <v>#N/A</v>
      </c>
      <c r="K34" s="115" t="e">
        <f>#N/A</f>
        <v>#N/A</v>
      </c>
      <c r="L34" s="115" t="e">
        <f>#N/A</f>
        <v>#N/A</v>
      </c>
      <c r="M34" s="115" t="e">
        <f>#N/A</f>
        <v>#N/A</v>
      </c>
      <c r="N34" s="209">
        <v>65.12</v>
      </c>
      <c r="O34" s="209">
        <v>54.26</v>
      </c>
      <c r="P34" s="209">
        <v>73.64</v>
      </c>
      <c r="Q34" s="209">
        <v>85.27</v>
      </c>
      <c r="R34" s="115" t="s">
        <v>939</v>
      </c>
      <c r="S34" s="115" t="s">
        <v>939</v>
      </c>
      <c r="T34" s="115" t="s">
        <v>939</v>
      </c>
      <c r="U34" s="115" t="s">
        <v>939</v>
      </c>
      <c r="V34" s="118">
        <v>0</v>
      </c>
      <c r="W34" s="119">
        <v>73.64</v>
      </c>
      <c r="X34" s="115">
        <v>73.64</v>
      </c>
      <c r="Y34" s="119">
        <v>81.400000000000006</v>
      </c>
      <c r="Z34" s="122">
        <v>63.57</v>
      </c>
      <c r="AA34" s="120">
        <v>0</v>
      </c>
      <c r="AB34" s="112">
        <v>74.02</v>
      </c>
      <c r="AC34" s="113">
        <v>70.87</v>
      </c>
      <c r="AD34" s="112">
        <v>79.53</v>
      </c>
      <c r="AE34" s="113">
        <v>68.5</v>
      </c>
      <c r="AF34" s="121">
        <v>0</v>
      </c>
    </row>
    <row r="35" spans="1:32" x14ac:dyDescent="0.25">
      <c r="A35" s="115" t="s">
        <v>946</v>
      </c>
      <c r="B35" s="115" t="s">
        <v>872</v>
      </c>
      <c r="C35" s="116">
        <v>290240</v>
      </c>
      <c r="D35" s="117" t="s">
        <v>863</v>
      </c>
      <c r="E35" s="115" t="e">
        <f>#N/A</f>
        <v>#N/A</v>
      </c>
      <c r="F35" s="115" t="e">
        <f>#N/A</f>
        <v>#N/A</v>
      </c>
      <c r="G35" s="115" t="e">
        <f>#N/A</f>
        <v>#N/A</v>
      </c>
      <c r="H35" s="115" t="e">
        <f>#N/A</f>
        <v>#N/A</v>
      </c>
      <c r="I35" s="115" t="e">
        <f>#N/A</f>
        <v>#N/A</v>
      </c>
      <c r="J35" s="115" t="e">
        <f>#N/A</f>
        <v>#N/A</v>
      </c>
      <c r="K35" s="115" t="e">
        <f>#N/A</f>
        <v>#N/A</v>
      </c>
      <c r="L35" s="115" t="e">
        <f>#N/A</f>
        <v>#N/A</v>
      </c>
      <c r="M35" s="115" t="e">
        <f>#N/A</f>
        <v>#N/A</v>
      </c>
      <c r="N35" s="209">
        <v>34.07</v>
      </c>
      <c r="O35" s="209">
        <v>32.74</v>
      </c>
      <c r="P35" s="209">
        <v>36.729999999999997</v>
      </c>
      <c r="Q35" s="209">
        <v>24.34</v>
      </c>
      <c r="R35" s="115" t="s">
        <v>939</v>
      </c>
      <c r="S35" s="115" t="s">
        <v>939</v>
      </c>
      <c r="T35" s="115" t="s">
        <v>939</v>
      </c>
      <c r="U35" s="115" t="s">
        <v>939</v>
      </c>
      <c r="V35" s="118">
        <v>0</v>
      </c>
      <c r="W35" s="119">
        <v>60.18</v>
      </c>
      <c r="X35" s="115">
        <v>53.98</v>
      </c>
      <c r="Y35" s="119">
        <v>61.95</v>
      </c>
      <c r="Z35" s="119">
        <v>61.06</v>
      </c>
      <c r="AA35" s="120">
        <v>0</v>
      </c>
      <c r="AB35" s="112">
        <v>69.709999999999994</v>
      </c>
      <c r="AC35" s="113">
        <v>67.31</v>
      </c>
      <c r="AD35" s="112">
        <v>79.81</v>
      </c>
      <c r="AE35" s="113">
        <v>76.44</v>
      </c>
      <c r="AF35" s="121">
        <v>0</v>
      </c>
    </row>
    <row r="36" spans="1:32" ht="15.75" customHeight="1" x14ac:dyDescent="0.25">
      <c r="A36" s="115" t="s">
        <v>941</v>
      </c>
      <c r="B36" s="115" t="s">
        <v>736</v>
      </c>
      <c r="C36" s="116">
        <v>290250</v>
      </c>
      <c r="D36" s="117" t="s">
        <v>735</v>
      </c>
      <c r="E36" s="115" t="e">
        <f>#N/A</f>
        <v>#N/A</v>
      </c>
      <c r="F36" s="115" t="e">
        <f>#N/A</f>
        <v>#N/A</v>
      </c>
      <c r="G36" s="115" t="e">
        <f>#N/A</f>
        <v>#N/A</v>
      </c>
      <c r="H36" s="115" t="e">
        <f>#N/A</f>
        <v>#N/A</v>
      </c>
      <c r="I36" s="115" t="e">
        <f>#N/A</f>
        <v>#N/A</v>
      </c>
      <c r="J36" s="115" t="e">
        <f>#N/A</f>
        <v>#N/A</v>
      </c>
      <c r="K36" s="115" t="e">
        <f>#N/A</f>
        <v>#N/A</v>
      </c>
      <c r="L36" s="115" t="e">
        <f>#N/A</f>
        <v>#N/A</v>
      </c>
      <c r="M36" s="115" t="e">
        <f>#N/A</f>
        <v>#N/A</v>
      </c>
      <c r="N36" s="209">
        <v>84.58</v>
      </c>
      <c r="O36" s="209">
        <v>84.11</v>
      </c>
      <c r="P36" s="209">
        <v>78.5</v>
      </c>
      <c r="Q36" s="209">
        <v>85.51</v>
      </c>
      <c r="R36" s="115" t="s">
        <v>939</v>
      </c>
      <c r="S36" s="115" t="s">
        <v>939</v>
      </c>
      <c r="T36" s="115" t="s">
        <v>939</v>
      </c>
      <c r="U36" s="115" t="s">
        <v>939</v>
      </c>
      <c r="V36" s="118">
        <v>0</v>
      </c>
      <c r="W36" s="119">
        <v>75.7</v>
      </c>
      <c r="X36" s="115">
        <v>78.97</v>
      </c>
      <c r="Y36" s="119">
        <v>84.58</v>
      </c>
      <c r="Z36" s="119">
        <v>78.5</v>
      </c>
      <c r="AA36" s="120">
        <v>0</v>
      </c>
      <c r="AB36" s="112">
        <v>116.28</v>
      </c>
      <c r="AC36" s="113">
        <v>113.37</v>
      </c>
      <c r="AD36" s="112">
        <v>117.44</v>
      </c>
      <c r="AE36" s="113">
        <v>111.63</v>
      </c>
      <c r="AF36" s="121">
        <v>1</v>
      </c>
    </row>
    <row r="37" spans="1:32" ht="15.75" customHeight="1" x14ac:dyDescent="0.25">
      <c r="A37" s="115" t="s">
        <v>945</v>
      </c>
      <c r="B37" s="115" t="s">
        <v>479</v>
      </c>
      <c r="C37" s="116">
        <v>290260</v>
      </c>
      <c r="D37" s="117" t="s">
        <v>474</v>
      </c>
      <c r="E37" s="115" t="e">
        <f>#N/A</f>
        <v>#N/A</v>
      </c>
      <c r="F37" s="115" t="e">
        <f>#N/A</f>
        <v>#N/A</v>
      </c>
      <c r="G37" s="115" t="e">
        <f>#N/A</f>
        <v>#N/A</v>
      </c>
      <c r="H37" s="115" t="e">
        <f>#N/A</f>
        <v>#N/A</v>
      </c>
      <c r="I37" s="115" t="e">
        <f>#N/A</f>
        <v>#N/A</v>
      </c>
      <c r="J37" s="115" t="e">
        <f>#N/A</f>
        <v>#N/A</v>
      </c>
      <c r="K37" s="115" t="e">
        <f>#N/A</f>
        <v>#N/A</v>
      </c>
      <c r="L37" s="115" t="e">
        <f>#N/A</f>
        <v>#N/A</v>
      </c>
      <c r="M37" s="115" t="e">
        <f>#N/A</f>
        <v>#N/A</v>
      </c>
      <c r="N37" s="209">
        <v>71.11</v>
      </c>
      <c r="O37" s="209">
        <v>76.89</v>
      </c>
      <c r="P37" s="209">
        <v>80.44</v>
      </c>
      <c r="Q37" s="209">
        <v>86.22</v>
      </c>
      <c r="R37" s="115" t="s">
        <v>939</v>
      </c>
      <c r="S37" s="115" t="s">
        <v>939</v>
      </c>
      <c r="T37" s="115" t="s">
        <v>939</v>
      </c>
      <c r="U37" s="115" t="s">
        <v>939</v>
      </c>
      <c r="V37" s="118">
        <v>0</v>
      </c>
      <c r="W37" s="119">
        <v>64.44</v>
      </c>
      <c r="X37" s="115">
        <v>76.44</v>
      </c>
      <c r="Y37" s="119">
        <v>72</v>
      </c>
      <c r="Z37" s="119">
        <v>67.11</v>
      </c>
      <c r="AA37" s="120">
        <v>0</v>
      </c>
      <c r="AB37" s="112">
        <v>86.88</v>
      </c>
      <c r="AC37" s="113">
        <v>78.28</v>
      </c>
      <c r="AD37" s="112">
        <v>93.21</v>
      </c>
      <c r="AE37" s="113">
        <v>90.05</v>
      </c>
      <c r="AF37" s="121">
        <v>0</v>
      </c>
    </row>
    <row r="38" spans="1:32" ht="15.75" customHeight="1" x14ac:dyDescent="0.25">
      <c r="A38" s="115" t="s">
        <v>938</v>
      </c>
      <c r="B38" s="115" t="s">
        <v>698</v>
      </c>
      <c r="C38" s="116">
        <v>290265</v>
      </c>
      <c r="D38" s="117" t="s">
        <v>687</v>
      </c>
      <c r="E38" s="115" t="e">
        <f>#N/A</f>
        <v>#N/A</v>
      </c>
      <c r="F38" s="115" t="e">
        <f>#N/A</f>
        <v>#N/A</v>
      </c>
      <c r="G38" s="115" t="e">
        <f>#N/A</f>
        <v>#N/A</v>
      </c>
      <c r="H38" s="115" t="e">
        <f>#N/A</f>
        <v>#N/A</v>
      </c>
      <c r="I38" s="115" t="e">
        <f>#N/A</f>
        <v>#N/A</v>
      </c>
      <c r="J38" s="115" t="e">
        <f>#N/A</f>
        <v>#N/A</v>
      </c>
      <c r="K38" s="115" t="e">
        <f>#N/A</f>
        <v>#N/A</v>
      </c>
      <c r="L38" s="115" t="e">
        <f>#N/A</f>
        <v>#N/A</v>
      </c>
      <c r="M38" s="115" t="e">
        <f>#N/A</f>
        <v>#N/A</v>
      </c>
      <c r="N38" s="209">
        <v>102.82</v>
      </c>
      <c r="O38" s="209">
        <v>94.92</v>
      </c>
      <c r="P38" s="209">
        <v>103.95</v>
      </c>
      <c r="Q38" s="209">
        <v>112.99</v>
      </c>
      <c r="R38" s="115" t="s">
        <v>940</v>
      </c>
      <c r="S38" s="115" t="s">
        <v>939</v>
      </c>
      <c r="T38" s="115" t="s">
        <v>940</v>
      </c>
      <c r="U38" s="115" t="s">
        <v>940</v>
      </c>
      <c r="V38" s="118">
        <v>0.75</v>
      </c>
      <c r="W38" s="119">
        <v>99.44</v>
      </c>
      <c r="X38" s="115">
        <v>98.31</v>
      </c>
      <c r="Y38" s="119">
        <v>114.12</v>
      </c>
      <c r="Z38" s="119">
        <v>105.65</v>
      </c>
      <c r="AA38" s="120">
        <v>1</v>
      </c>
      <c r="AB38" s="112">
        <v>102.91</v>
      </c>
      <c r="AC38" s="113">
        <v>101.74</v>
      </c>
      <c r="AD38" s="112">
        <v>111.05</v>
      </c>
      <c r="AE38" s="113">
        <v>97.09</v>
      </c>
      <c r="AF38" s="121">
        <v>1</v>
      </c>
    </row>
    <row r="39" spans="1:32" ht="15.75" customHeight="1" x14ac:dyDescent="0.25">
      <c r="A39" s="115" t="s">
        <v>941</v>
      </c>
      <c r="B39" s="115" t="s">
        <v>753</v>
      </c>
      <c r="C39" s="116">
        <v>290270</v>
      </c>
      <c r="D39" s="117" t="s">
        <v>750</v>
      </c>
      <c r="E39" s="115" t="e">
        <f>#N/A</f>
        <v>#N/A</v>
      </c>
      <c r="F39" s="115" t="e">
        <f>#N/A</f>
        <v>#N/A</v>
      </c>
      <c r="G39" s="115" t="e">
        <f>#N/A</f>
        <v>#N/A</v>
      </c>
      <c r="H39" s="115" t="e">
        <f>#N/A</f>
        <v>#N/A</v>
      </c>
      <c r="I39" s="115" t="e">
        <f>#N/A</f>
        <v>#N/A</v>
      </c>
      <c r="J39" s="115" t="e">
        <f>#N/A</f>
        <v>#N/A</v>
      </c>
      <c r="K39" s="115" t="e">
        <f>#N/A</f>
        <v>#N/A</v>
      </c>
      <c r="L39" s="115" t="e">
        <f>#N/A</f>
        <v>#N/A</v>
      </c>
      <c r="M39" s="115" t="e">
        <f>#N/A</f>
        <v>#N/A</v>
      </c>
      <c r="N39" s="209">
        <v>99.21</v>
      </c>
      <c r="O39" s="209">
        <v>92.53</v>
      </c>
      <c r="P39" s="209">
        <v>105.32</v>
      </c>
      <c r="Q39" s="209">
        <v>115.06</v>
      </c>
      <c r="R39" s="115" t="s">
        <v>940</v>
      </c>
      <c r="S39" s="115" t="s">
        <v>939</v>
      </c>
      <c r="T39" s="115" t="s">
        <v>940</v>
      </c>
      <c r="U39" s="115" t="s">
        <v>940</v>
      </c>
      <c r="V39" s="118">
        <v>0.75</v>
      </c>
      <c r="W39" s="119">
        <v>97.85</v>
      </c>
      <c r="X39" s="115">
        <v>98.3</v>
      </c>
      <c r="Y39" s="119">
        <v>107.59</v>
      </c>
      <c r="Z39" s="119">
        <v>103.51</v>
      </c>
      <c r="AA39" s="120">
        <v>1</v>
      </c>
      <c r="AB39" s="112">
        <v>97</v>
      </c>
      <c r="AC39" s="113">
        <v>93.54</v>
      </c>
      <c r="AD39" s="112">
        <v>93.89</v>
      </c>
      <c r="AE39" s="113">
        <v>91</v>
      </c>
      <c r="AF39" s="121">
        <v>0.25</v>
      </c>
    </row>
    <row r="40" spans="1:32" ht="15.75" customHeight="1" x14ac:dyDescent="0.25">
      <c r="A40" s="115" t="s">
        <v>942</v>
      </c>
      <c r="B40" s="115" t="s">
        <v>779</v>
      </c>
      <c r="C40" s="116">
        <v>290280</v>
      </c>
      <c r="D40" s="117" t="s">
        <v>776</v>
      </c>
      <c r="E40" s="115" t="e">
        <f>#N/A</f>
        <v>#N/A</v>
      </c>
      <c r="F40" s="115" t="e">
        <f>#N/A</f>
        <v>#N/A</v>
      </c>
      <c r="G40" s="115" t="e">
        <f>#N/A</f>
        <v>#N/A</v>
      </c>
      <c r="H40" s="115" t="e">
        <f>#N/A</f>
        <v>#N/A</v>
      </c>
      <c r="I40" s="115" t="e">
        <f>#N/A</f>
        <v>#N/A</v>
      </c>
      <c r="J40" s="115" t="e">
        <f>#N/A</f>
        <v>#N/A</v>
      </c>
      <c r="K40" s="115" t="e">
        <f>#N/A</f>
        <v>#N/A</v>
      </c>
      <c r="L40" s="115" t="e">
        <f>#N/A</f>
        <v>#N/A</v>
      </c>
      <c r="M40" s="115" t="e">
        <f>#N/A</f>
        <v>#N/A</v>
      </c>
      <c r="N40" s="209">
        <v>83.48</v>
      </c>
      <c r="O40" s="209">
        <v>79.77</v>
      </c>
      <c r="P40" s="209">
        <v>90.6</v>
      </c>
      <c r="Q40" s="209">
        <v>95.16</v>
      </c>
      <c r="R40" s="115" t="s">
        <v>939</v>
      </c>
      <c r="S40" s="115" t="s">
        <v>939</v>
      </c>
      <c r="T40" s="115" t="s">
        <v>939</v>
      </c>
      <c r="U40" s="115" t="s">
        <v>939</v>
      </c>
      <c r="V40" s="118">
        <v>0.25</v>
      </c>
      <c r="W40" s="119">
        <v>100</v>
      </c>
      <c r="X40" s="115">
        <v>97.44</v>
      </c>
      <c r="Y40" s="119">
        <v>100.28</v>
      </c>
      <c r="Z40" s="119">
        <v>94.3</v>
      </c>
      <c r="AA40" s="133">
        <v>0.75</v>
      </c>
      <c r="AB40" s="112">
        <v>87.53</v>
      </c>
      <c r="AC40" s="113">
        <v>87.05</v>
      </c>
      <c r="AD40" s="112">
        <v>96.88</v>
      </c>
      <c r="AE40" s="113">
        <v>82.97</v>
      </c>
      <c r="AF40" s="134">
        <v>0.25</v>
      </c>
    </row>
    <row r="41" spans="1:32" ht="15.75" customHeight="1" x14ac:dyDescent="0.25">
      <c r="A41" s="135" t="s">
        <v>942</v>
      </c>
      <c r="B41" s="115" t="s">
        <v>850</v>
      </c>
      <c r="C41" s="57">
        <v>290290</v>
      </c>
      <c r="D41" s="126" t="s">
        <v>833</v>
      </c>
      <c r="E41" s="127" t="e">
        <f>#N/A</f>
        <v>#N/A</v>
      </c>
      <c r="F41" s="127" t="e">
        <f>#N/A</f>
        <v>#N/A</v>
      </c>
      <c r="G41" s="127" t="e">
        <f>#N/A</f>
        <v>#N/A</v>
      </c>
      <c r="H41" s="127" t="e">
        <f>#N/A</f>
        <v>#N/A</v>
      </c>
      <c r="I41" s="127" t="e">
        <f>#N/A</f>
        <v>#N/A</v>
      </c>
      <c r="J41" s="127" t="e">
        <f>#N/A</f>
        <v>#N/A</v>
      </c>
      <c r="K41" s="127" t="e">
        <f>#N/A</f>
        <v>#N/A</v>
      </c>
      <c r="L41" s="127" t="e">
        <f>#N/A</f>
        <v>#N/A</v>
      </c>
      <c r="M41" s="127" t="e">
        <f>#N/A</f>
        <v>#N/A</v>
      </c>
      <c r="N41" s="210">
        <v>108.17</v>
      </c>
      <c r="O41" s="210">
        <v>93.61</v>
      </c>
      <c r="P41" s="210">
        <v>106.04</v>
      </c>
      <c r="Q41" s="210">
        <v>103.02</v>
      </c>
      <c r="R41" s="127" t="s">
        <v>940</v>
      </c>
      <c r="S41" s="128" t="s">
        <v>939</v>
      </c>
      <c r="T41" s="128" t="s">
        <v>940</v>
      </c>
      <c r="U41" s="127" t="s">
        <v>940</v>
      </c>
      <c r="V41" s="129">
        <v>0.75</v>
      </c>
      <c r="W41" s="119">
        <v>114.21</v>
      </c>
      <c r="X41" s="115">
        <v>108.35</v>
      </c>
      <c r="Y41" s="119">
        <v>126.64</v>
      </c>
      <c r="Z41" s="119">
        <v>134.99</v>
      </c>
      <c r="AA41" s="133">
        <v>1</v>
      </c>
      <c r="AB41" s="112">
        <v>96.25</v>
      </c>
      <c r="AC41" s="113">
        <v>94.46</v>
      </c>
      <c r="AD41" s="112">
        <v>96.61</v>
      </c>
      <c r="AE41" s="113">
        <v>103.75</v>
      </c>
      <c r="AF41" s="134">
        <v>0.75</v>
      </c>
    </row>
    <row r="42" spans="1:32" ht="15.75" customHeight="1" x14ac:dyDescent="0.25">
      <c r="A42" s="115" t="s">
        <v>948</v>
      </c>
      <c r="B42" s="115" t="s">
        <v>557</v>
      </c>
      <c r="C42" s="116">
        <v>290300</v>
      </c>
      <c r="D42" s="117" t="s">
        <v>549</v>
      </c>
      <c r="E42" s="115" t="e">
        <f>#N/A</f>
        <v>#N/A</v>
      </c>
      <c r="F42" s="115" t="e">
        <f>#N/A</f>
        <v>#N/A</v>
      </c>
      <c r="G42" s="115" t="e">
        <f>#N/A</f>
        <v>#N/A</v>
      </c>
      <c r="H42" s="115" t="e">
        <f>#N/A</f>
        <v>#N/A</v>
      </c>
      <c r="I42" s="115" t="e">
        <f>#N/A</f>
        <v>#N/A</v>
      </c>
      <c r="J42" s="115" t="e">
        <f>#N/A</f>
        <v>#N/A</v>
      </c>
      <c r="K42" s="115" t="e">
        <f>#N/A</f>
        <v>#N/A</v>
      </c>
      <c r="L42" s="115" t="e">
        <f>#N/A</f>
        <v>#N/A</v>
      </c>
      <c r="M42" s="115" t="e">
        <f>#N/A</f>
        <v>#N/A</v>
      </c>
      <c r="N42" s="209">
        <v>103.53</v>
      </c>
      <c r="O42" s="209">
        <v>102.94</v>
      </c>
      <c r="P42" s="209">
        <v>112.35</v>
      </c>
      <c r="Q42" s="209">
        <v>101.76</v>
      </c>
      <c r="R42" s="115" t="s">
        <v>940</v>
      </c>
      <c r="S42" s="115" t="b">
        <f>TRUE</f>
        <v>1</v>
      </c>
      <c r="T42" s="115" t="s">
        <v>940</v>
      </c>
      <c r="U42" s="115" t="s">
        <v>940</v>
      </c>
      <c r="V42" s="118">
        <v>1</v>
      </c>
      <c r="W42" s="119">
        <v>106.47</v>
      </c>
      <c r="X42" s="115">
        <v>106.47</v>
      </c>
      <c r="Y42" s="119">
        <v>111.76</v>
      </c>
      <c r="Z42" s="119">
        <v>106.47</v>
      </c>
      <c r="AA42" s="120">
        <v>1</v>
      </c>
      <c r="AB42" s="112">
        <v>82.7</v>
      </c>
      <c r="AC42" s="113">
        <v>83.78</v>
      </c>
      <c r="AD42" s="112">
        <v>78.92</v>
      </c>
      <c r="AE42" s="113">
        <v>94.59</v>
      </c>
      <c r="AF42" s="121">
        <v>0</v>
      </c>
    </row>
    <row r="43" spans="1:32" ht="15.75" customHeight="1" x14ac:dyDescent="0.25">
      <c r="A43" s="115" t="s">
        <v>946</v>
      </c>
      <c r="B43" s="115" t="s">
        <v>902</v>
      </c>
      <c r="C43" s="116">
        <v>290310</v>
      </c>
      <c r="D43" s="117" t="s">
        <v>954</v>
      </c>
      <c r="E43" s="115" t="e">
        <f>#N/A</f>
        <v>#N/A</v>
      </c>
      <c r="F43" s="115" t="e">
        <f>#N/A</f>
        <v>#N/A</v>
      </c>
      <c r="G43" s="115" t="e">
        <f>#N/A</f>
        <v>#N/A</v>
      </c>
      <c r="H43" s="115" t="e">
        <f>#N/A</f>
        <v>#N/A</v>
      </c>
      <c r="I43" s="115" t="e">
        <f>#N/A</f>
        <v>#N/A</v>
      </c>
      <c r="J43" s="115" t="e">
        <f>#N/A</f>
        <v>#N/A</v>
      </c>
      <c r="K43" s="115" t="e">
        <f>#N/A</f>
        <v>#N/A</v>
      </c>
      <c r="L43" s="115" t="e">
        <f>#N/A</f>
        <v>#N/A</v>
      </c>
      <c r="M43" s="115" t="e">
        <f>#N/A</f>
        <v>#N/A</v>
      </c>
      <c r="N43" s="209">
        <v>68.569999999999993</v>
      </c>
      <c r="O43" s="209">
        <v>40</v>
      </c>
      <c r="P43" s="209">
        <v>72.86</v>
      </c>
      <c r="Q43" s="209">
        <v>71.430000000000007</v>
      </c>
      <c r="R43" s="115" t="s">
        <v>939</v>
      </c>
      <c r="S43" s="115" t="s">
        <v>939</v>
      </c>
      <c r="T43" s="115" t="s">
        <v>939</v>
      </c>
      <c r="U43" s="115" t="s">
        <v>939</v>
      </c>
      <c r="V43" s="118">
        <v>0</v>
      </c>
      <c r="W43" s="119">
        <v>60</v>
      </c>
      <c r="X43" s="115">
        <v>58.57</v>
      </c>
      <c r="Y43" s="119">
        <v>90</v>
      </c>
      <c r="Z43" s="119">
        <v>65.709999999999994</v>
      </c>
      <c r="AA43" s="133">
        <v>0</v>
      </c>
      <c r="AB43" s="112">
        <v>81.540000000000006</v>
      </c>
      <c r="AC43" s="113">
        <v>64.62</v>
      </c>
      <c r="AD43" s="112">
        <v>81.540000000000006</v>
      </c>
      <c r="AE43" s="113">
        <v>76.92</v>
      </c>
      <c r="AF43" s="134">
        <v>0</v>
      </c>
    </row>
    <row r="44" spans="1:32" ht="15.75" customHeight="1" x14ac:dyDescent="0.25">
      <c r="A44" s="115" t="s">
        <v>941</v>
      </c>
      <c r="B44" s="115" t="s">
        <v>736</v>
      </c>
      <c r="C44" s="116">
        <v>290320</v>
      </c>
      <c r="D44" s="117" t="s">
        <v>736</v>
      </c>
      <c r="E44" s="115" t="e">
        <f>#N/A</f>
        <v>#N/A</v>
      </c>
      <c r="F44" s="115" t="e">
        <f>#N/A</f>
        <v>#N/A</v>
      </c>
      <c r="G44" s="115" t="e">
        <f>#N/A</f>
        <v>#N/A</v>
      </c>
      <c r="H44" s="115" t="e">
        <f>#N/A</f>
        <v>#N/A</v>
      </c>
      <c r="I44" s="115" t="e">
        <f>#N/A</f>
        <v>#N/A</v>
      </c>
      <c r="J44" s="115" t="e">
        <f>#N/A</f>
        <v>#N/A</v>
      </c>
      <c r="K44" s="115" t="e">
        <f>#N/A</f>
        <v>#N/A</v>
      </c>
      <c r="L44" s="115" t="e">
        <f>#N/A</f>
        <v>#N/A</v>
      </c>
      <c r="M44" s="115" t="e">
        <f>#N/A</f>
        <v>#N/A</v>
      </c>
      <c r="N44" s="209">
        <v>80.02</v>
      </c>
      <c r="O44" s="209">
        <v>76.3</v>
      </c>
      <c r="P44" s="209">
        <v>84.03</v>
      </c>
      <c r="Q44" s="209">
        <v>81.92</v>
      </c>
      <c r="R44" s="115" t="s">
        <v>939</v>
      </c>
      <c r="S44" s="115" t="s">
        <v>939</v>
      </c>
      <c r="T44" s="115" t="s">
        <v>939</v>
      </c>
      <c r="U44" s="115" t="s">
        <v>939</v>
      </c>
      <c r="V44" s="118">
        <v>0</v>
      </c>
      <c r="W44" s="119">
        <v>67.08</v>
      </c>
      <c r="X44" s="115">
        <v>67.3</v>
      </c>
      <c r="Y44" s="119">
        <v>77.36</v>
      </c>
      <c r="Z44" s="119">
        <v>72.11</v>
      </c>
      <c r="AA44" s="120">
        <v>0</v>
      </c>
      <c r="AB44" s="112">
        <v>81.739999999999995</v>
      </c>
      <c r="AC44" s="113">
        <v>84.39</v>
      </c>
      <c r="AD44" s="112">
        <v>88.52</v>
      </c>
      <c r="AE44" s="113">
        <v>85.52</v>
      </c>
      <c r="AF44" s="121">
        <v>0</v>
      </c>
    </row>
    <row r="45" spans="1:32" ht="15.75" customHeight="1" x14ac:dyDescent="0.25">
      <c r="A45" s="115" t="s">
        <v>948</v>
      </c>
      <c r="B45" s="115" t="s">
        <v>557</v>
      </c>
      <c r="C45" s="116">
        <v>290323</v>
      </c>
      <c r="D45" s="117" t="s">
        <v>550</v>
      </c>
      <c r="E45" s="115" t="e">
        <f>#N/A</f>
        <v>#N/A</v>
      </c>
      <c r="F45" s="115" t="e">
        <f>#N/A</f>
        <v>#N/A</v>
      </c>
      <c r="G45" s="115" t="e">
        <f>#N/A</f>
        <v>#N/A</v>
      </c>
      <c r="H45" s="115" t="e">
        <f>#N/A</f>
        <v>#N/A</v>
      </c>
      <c r="I45" s="115" t="e">
        <f>#N/A</f>
        <v>#N/A</v>
      </c>
      <c r="J45" s="115" t="e">
        <f>#N/A</f>
        <v>#N/A</v>
      </c>
      <c r="K45" s="115" t="e">
        <f>#N/A</f>
        <v>#N/A</v>
      </c>
      <c r="L45" s="115" t="e">
        <f>#N/A</f>
        <v>#N/A</v>
      </c>
      <c r="M45" s="115" t="e">
        <f>#N/A</f>
        <v>#N/A</v>
      </c>
      <c r="N45" s="209">
        <v>64.430000000000007</v>
      </c>
      <c r="O45" s="209">
        <v>52.35</v>
      </c>
      <c r="P45" s="209">
        <v>58.39</v>
      </c>
      <c r="Q45" s="209">
        <v>53.69</v>
      </c>
      <c r="R45" s="115" t="s">
        <v>939</v>
      </c>
      <c r="S45" s="115" t="s">
        <v>939</v>
      </c>
      <c r="T45" s="115" t="s">
        <v>939</v>
      </c>
      <c r="U45" s="115" t="s">
        <v>939</v>
      </c>
      <c r="V45" s="118">
        <v>0</v>
      </c>
      <c r="W45" s="119">
        <v>93.29</v>
      </c>
      <c r="X45" s="115">
        <v>90.6</v>
      </c>
      <c r="Y45" s="119">
        <v>106.71</v>
      </c>
      <c r="Z45" s="119">
        <v>101.34</v>
      </c>
      <c r="AA45" s="133">
        <v>0.5</v>
      </c>
      <c r="AB45" s="112">
        <v>97.55</v>
      </c>
      <c r="AC45" s="113">
        <v>100</v>
      </c>
      <c r="AD45" s="112">
        <v>106.75</v>
      </c>
      <c r="AE45" s="113">
        <v>96.32</v>
      </c>
      <c r="AF45" s="134">
        <v>1</v>
      </c>
    </row>
    <row r="46" spans="1:32" ht="15.75" customHeight="1" x14ac:dyDescent="0.25">
      <c r="A46" s="115" t="s">
        <v>945</v>
      </c>
      <c r="B46" s="115" t="s">
        <v>542</v>
      </c>
      <c r="C46" s="116">
        <v>290327</v>
      </c>
      <c r="D46" s="117" t="s">
        <v>529</v>
      </c>
      <c r="E46" s="115" t="e">
        <f>#N/A</f>
        <v>#N/A</v>
      </c>
      <c r="F46" s="115" t="e">
        <f>#N/A</f>
        <v>#N/A</v>
      </c>
      <c r="G46" s="115" t="e">
        <f>#N/A</f>
        <v>#N/A</v>
      </c>
      <c r="H46" s="115" t="e">
        <f>#N/A</f>
        <v>#N/A</v>
      </c>
      <c r="I46" s="115" t="e">
        <f>#N/A</f>
        <v>#N/A</v>
      </c>
      <c r="J46" s="115" t="e">
        <f>#N/A</f>
        <v>#N/A</v>
      </c>
      <c r="K46" s="115" t="e">
        <f>#N/A</f>
        <v>#N/A</v>
      </c>
      <c r="L46" s="115" t="e">
        <f>#N/A</f>
        <v>#N/A</v>
      </c>
      <c r="M46" s="115" t="e">
        <f>#N/A</f>
        <v>#N/A</v>
      </c>
      <c r="N46" s="209">
        <v>109.57</v>
      </c>
      <c r="O46" s="209">
        <v>105.65</v>
      </c>
      <c r="P46" s="209">
        <v>106.09</v>
      </c>
      <c r="Q46" s="209">
        <v>119.13</v>
      </c>
      <c r="R46" s="115" t="s">
        <v>940</v>
      </c>
      <c r="S46" s="115" t="b">
        <f>TRUE</f>
        <v>1</v>
      </c>
      <c r="T46" s="115" t="s">
        <v>940</v>
      </c>
      <c r="U46" s="115" t="s">
        <v>940</v>
      </c>
      <c r="V46" s="118">
        <v>1</v>
      </c>
      <c r="W46" s="119">
        <v>86.52</v>
      </c>
      <c r="X46" s="115">
        <v>85.22</v>
      </c>
      <c r="Y46" s="119">
        <v>95.22</v>
      </c>
      <c r="Z46" s="122">
        <v>96.96</v>
      </c>
      <c r="AA46" s="123">
        <v>0.5</v>
      </c>
      <c r="AB46" s="112">
        <v>125.39</v>
      </c>
      <c r="AC46" s="113">
        <v>130.05000000000001</v>
      </c>
      <c r="AD46" s="112">
        <v>122.28</v>
      </c>
      <c r="AE46" s="113">
        <v>129.02000000000001</v>
      </c>
      <c r="AF46" s="124">
        <v>1</v>
      </c>
    </row>
    <row r="47" spans="1:32" ht="15.75" customHeight="1" x14ac:dyDescent="0.25">
      <c r="A47" s="115" t="s">
        <v>946</v>
      </c>
      <c r="B47" s="115" t="s">
        <v>872</v>
      </c>
      <c r="C47" s="116">
        <v>290330</v>
      </c>
      <c r="D47" s="117" t="s">
        <v>864</v>
      </c>
      <c r="E47" s="115" t="e">
        <f>#N/A</f>
        <v>#N/A</v>
      </c>
      <c r="F47" s="115" t="e">
        <f>#N/A</f>
        <v>#N/A</v>
      </c>
      <c r="G47" s="115" t="e">
        <f>#N/A</f>
        <v>#N/A</v>
      </c>
      <c r="H47" s="115" t="e">
        <f>#N/A</f>
        <v>#N/A</v>
      </c>
      <c r="I47" s="115" t="e">
        <f>#N/A</f>
        <v>#N/A</v>
      </c>
      <c r="J47" s="115" t="e">
        <f>#N/A</f>
        <v>#N/A</v>
      </c>
      <c r="K47" s="115" t="e">
        <f>#N/A</f>
        <v>#N/A</v>
      </c>
      <c r="L47" s="115" t="e">
        <f>#N/A</f>
        <v>#N/A</v>
      </c>
      <c r="M47" s="115" t="e">
        <f>#N/A</f>
        <v>#N/A</v>
      </c>
      <c r="N47" s="209">
        <v>103.85</v>
      </c>
      <c r="O47" s="209">
        <v>98.72</v>
      </c>
      <c r="P47" s="209">
        <v>126.92</v>
      </c>
      <c r="Q47" s="209">
        <v>114.1</v>
      </c>
      <c r="R47" s="115" t="s">
        <v>940</v>
      </c>
      <c r="S47" s="115" t="b">
        <f>TRUE</f>
        <v>1</v>
      </c>
      <c r="T47" s="115" t="s">
        <v>940</v>
      </c>
      <c r="U47" s="115" t="s">
        <v>940</v>
      </c>
      <c r="V47" s="118">
        <v>1</v>
      </c>
      <c r="W47" s="119">
        <v>123.08</v>
      </c>
      <c r="X47" s="115">
        <v>119.23</v>
      </c>
      <c r="Y47" s="119">
        <v>123.08</v>
      </c>
      <c r="Z47" s="119">
        <v>129.49</v>
      </c>
      <c r="AA47" s="133">
        <v>1</v>
      </c>
      <c r="AB47" s="112">
        <v>90.53</v>
      </c>
      <c r="AC47" s="113">
        <v>89.47</v>
      </c>
      <c r="AD47" s="112">
        <v>91.58</v>
      </c>
      <c r="AE47" s="113">
        <v>113.68</v>
      </c>
      <c r="AF47" s="134">
        <v>0.25</v>
      </c>
    </row>
    <row r="48" spans="1:32" ht="15.75" customHeight="1" x14ac:dyDescent="0.25">
      <c r="A48" s="115" t="s">
        <v>952</v>
      </c>
      <c r="B48" s="115" t="s">
        <v>595</v>
      </c>
      <c r="C48" s="116">
        <v>290340</v>
      </c>
      <c r="D48" s="117" t="s">
        <v>589</v>
      </c>
      <c r="E48" s="115" t="e">
        <f>#N/A</f>
        <v>#N/A</v>
      </c>
      <c r="F48" s="115" t="e">
        <f>#N/A</f>
        <v>#N/A</v>
      </c>
      <c r="G48" s="115" t="e">
        <f>#N/A</f>
        <v>#N/A</v>
      </c>
      <c r="H48" s="115" t="e">
        <f>#N/A</f>
        <v>#N/A</v>
      </c>
      <c r="I48" s="115" t="e">
        <f>#N/A</f>
        <v>#N/A</v>
      </c>
      <c r="J48" s="115" t="e">
        <f>#N/A</f>
        <v>#N/A</v>
      </c>
      <c r="K48" s="115" t="e">
        <f>#N/A</f>
        <v>#N/A</v>
      </c>
      <c r="L48" s="115" t="e">
        <f>#N/A</f>
        <v>#N/A</v>
      </c>
      <c r="M48" s="115" t="e">
        <f>#N/A</f>
        <v>#N/A</v>
      </c>
      <c r="N48" s="209">
        <v>0.63</v>
      </c>
      <c r="O48" s="209">
        <v>1.57</v>
      </c>
      <c r="P48" s="209">
        <v>4.7</v>
      </c>
      <c r="Q48" s="209">
        <v>9.7200000000000006</v>
      </c>
      <c r="R48" s="115" t="s">
        <v>939</v>
      </c>
      <c r="S48" s="115" t="s">
        <v>939</v>
      </c>
      <c r="T48" s="115" t="s">
        <v>939</v>
      </c>
      <c r="U48" s="115" t="s">
        <v>939</v>
      </c>
      <c r="V48" s="118">
        <v>0</v>
      </c>
      <c r="W48" s="119">
        <v>55.49</v>
      </c>
      <c r="X48" s="115">
        <v>57.68</v>
      </c>
      <c r="Y48" s="119">
        <v>63.64</v>
      </c>
      <c r="Z48" s="119">
        <v>64.260000000000005</v>
      </c>
      <c r="AA48" s="133">
        <v>0</v>
      </c>
      <c r="AB48" s="112">
        <v>62.68</v>
      </c>
      <c r="AC48" s="113">
        <v>61.62</v>
      </c>
      <c r="AD48" s="112">
        <v>63.73</v>
      </c>
      <c r="AE48" s="113">
        <v>55.63</v>
      </c>
      <c r="AF48" s="134">
        <v>0</v>
      </c>
    </row>
    <row r="49" spans="1:32" ht="15.75" customHeight="1" x14ac:dyDescent="0.25">
      <c r="A49" s="135" t="s">
        <v>942</v>
      </c>
      <c r="B49" s="115" t="s">
        <v>850</v>
      </c>
      <c r="C49" s="57">
        <v>290350</v>
      </c>
      <c r="D49" s="126" t="s">
        <v>834</v>
      </c>
      <c r="E49" s="127" t="e">
        <f>#N/A</f>
        <v>#N/A</v>
      </c>
      <c r="F49" s="127" t="e">
        <f>#N/A</f>
        <v>#N/A</v>
      </c>
      <c r="G49" s="127" t="e">
        <f>#N/A</f>
        <v>#N/A</v>
      </c>
      <c r="H49" s="127" t="e">
        <f>#N/A</f>
        <v>#N/A</v>
      </c>
      <c r="I49" s="127" t="e">
        <f>#N/A</f>
        <v>#N/A</v>
      </c>
      <c r="J49" s="127" t="e">
        <f>#N/A</f>
        <v>#N/A</v>
      </c>
      <c r="K49" s="127" t="e">
        <f>#N/A</f>
        <v>#N/A</v>
      </c>
      <c r="L49" s="127" t="e">
        <f>#N/A</f>
        <v>#N/A</v>
      </c>
      <c r="M49" s="127" t="e">
        <f>#N/A</f>
        <v>#N/A</v>
      </c>
      <c r="N49" s="210">
        <v>71.63</v>
      </c>
      <c r="O49" s="210">
        <v>66.510000000000005</v>
      </c>
      <c r="P49" s="210">
        <v>90.23</v>
      </c>
      <c r="Q49" s="210">
        <v>77.67</v>
      </c>
      <c r="R49" s="127" t="s">
        <v>939</v>
      </c>
      <c r="S49" s="128" t="s">
        <v>939</v>
      </c>
      <c r="T49" s="128" t="s">
        <v>939</v>
      </c>
      <c r="U49" s="127" t="s">
        <v>939</v>
      </c>
      <c r="V49" s="129">
        <v>0</v>
      </c>
      <c r="W49" s="119">
        <v>100</v>
      </c>
      <c r="X49" s="115">
        <v>93.49</v>
      </c>
      <c r="Y49" s="119">
        <v>120.47</v>
      </c>
      <c r="Z49" s="119">
        <v>118.14</v>
      </c>
      <c r="AA49" s="133">
        <v>0.75</v>
      </c>
      <c r="AB49" s="112">
        <v>111.11</v>
      </c>
      <c r="AC49" s="113">
        <v>103.24</v>
      </c>
      <c r="AD49" s="112">
        <v>116.67</v>
      </c>
      <c r="AE49" s="113">
        <v>94.91</v>
      </c>
      <c r="AF49" s="134">
        <v>0.75</v>
      </c>
    </row>
    <row r="50" spans="1:32" ht="15.75" customHeight="1" x14ac:dyDescent="0.25">
      <c r="A50" s="115" t="s">
        <v>945</v>
      </c>
      <c r="B50" s="115" t="s">
        <v>542</v>
      </c>
      <c r="C50" s="116">
        <v>290360</v>
      </c>
      <c r="D50" s="117" t="s">
        <v>530</v>
      </c>
      <c r="E50" s="115" t="e">
        <f>#N/A</f>
        <v>#N/A</v>
      </c>
      <c r="F50" s="115" t="e">
        <f>#N/A</f>
        <v>#N/A</v>
      </c>
      <c r="G50" s="115" t="e">
        <f>#N/A</f>
        <v>#N/A</v>
      </c>
      <c r="H50" s="115" t="e">
        <f>#N/A</f>
        <v>#N/A</v>
      </c>
      <c r="I50" s="115" t="e">
        <f>#N/A</f>
        <v>#N/A</v>
      </c>
      <c r="J50" s="115" t="e">
        <f>#N/A</f>
        <v>#N/A</v>
      </c>
      <c r="K50" s="115" t="e">
        <f>#N/A</f>
        <v>#N/A</v>
      </c>
      <c r="L50" s="115" t="e">
        <f>#N/A</f>
        <v>#N/A</v>
      </c>
      <c r="M50" s="115" t="e">
        <f>#N/A</f>
        <v>#N/A</v>
      </c>
      <c r="N50" s="209">
        <v>19.579999999999998</v>
      </c>
      <c r="O50" s="209">
        <v>25</v>
      </c>
      <c r="P50" s="209">
        <v>22.5</v>
      </c>
      <c r="Q50" s="209">
        <v>29.58</v>
      </c>
      <c r="R50" s="115" t="s">
        <v>939</v>
      </c>
      <c r="S50" s="115" t="s">
        <v>939</v>
      </c>
      <c r="T50" s="115" t="s">
        <v>939</v>
      </c>
      <c r="U50" s="115" t="s">
        <v>939</v>
      </c>
      <c r="V50" s="118">
        <v>0</v>
      </c>
      <c r="W50" s="119">
        <v>43.75</v>
      </c>
      <c r="X50" s="115">
        <v>63.75</v>
      </c>
      <c r="Y50" s="119">
        <v>52.5</v>
      </c>
      <c r="Z50" s="122">
        <v>45</v>
      </c>
      <c r="AA50" s="131">
        <v>0</v>
      </c>
      <c r="AB50" s="112">
        <v>52.55</v>
      </c>
      <c r="AC50" s="113">
        <v>52.55</v>
      </c>
      <c r="AD50" s="112">
        <v>66.33</v>
      </c>
      <c r="AE50" s="113">
        <v>39.799999999999997</v>
      </c>
      <c r="AF50" s="132">
        <v>0</v>
      </c>
    </row>
    <row r="51" spans="1:32" ht="15.75" customHeight="1" x14ac:dyDescent="0.25">
      <c r="A51" s="115" t="s">
        <v>946</v>
      </c>
      <c r="B51" s="115" t="s">
        <v>902</v>
      </c>
      <c r="C51" s="116">
        <v>290370</v>
      </c>
      <c r="D51" s="117" t="s">
        <v>888</v>
      </c>
      <c r="E51" s="115" t="e">
        <f>#N/A</f>
        <v>#N/A</v>
      </c>
      <c r="F51" s="115" t="e">
        <f>#N/A</f>
        <v>#N/A</v>
      </c>
      <c r="G51" s="115" t="e">
        <f>#N/A</f>
        <v>#N/A</v>
      </c>
      <c r="H51" s="115" t="e">
        <f>#N/A</f>
        <v>#N/A</v>
      </c>
      <c r="I51" s="115" t="e">
        <f>#N/A</f>
        <v>#N/A</v>
      </c>
      <c r="J51" s="115" t="e">
        <f>#N/A</f>
        <v>#N/A</v>
      </c>
      <c r="K51" s="115" t="e">
        <f>#N/A</f>
        <v>#N/A</v>
      </c>
      <c r="L51" s="115" t="e">
        <f>#N/A</f>
        <v>#N/A</v>
      </c>
      <c r="M51" s="115" t="e">
        <f>#N/A</f>
        <v>#N/A</v>
      </c>
      <c r="N51" s="209">
        <v>89.87</v>
      </c>
      <c r="O51" s="209">
        <v>85.44</v>
      </c>
      <c r="P51" s="209">
        <v>91.14</v>
      </c>
      <c r="Q51" s="209">
        <v>96.84</v>
      </c>
      <c r="R51" s="115" t="s">
        <v>939</v>
      </c>
      <c r="S51" s="115" t="s">
        <v>939</v>
      </c>
      <c r="T51" s="115" t="s">
        <v>939</v>
      </c>
      <c r="U51" s="115" t="s">
        <v>939</v>
      </c>
      <c r="V51" s="118">
        <v>0.25</v>
      </c>
      <c r="W51" s="119">
        <v>101.9</v>
      </c>
      <c r="X51" s="115">
        <v>100.63</v>
      </c>
      <c r="Y51" s="119">
        <v>108.23</v>
      </c>
      <c r="Z51" s="119">
        <v>109.49</v>
      </c>
      <c r="AA51" s="120">
        <v>1</v>
      </c>
      <c r="AB51" s="112">
        <v>99.39</v>
      </c>
      <c r="AC51" s="113">
        <v>101.22</v>
      </c>
      <c r="AD51" s="112">
        <v>110.37</v>
      </c>
      <c r="AE51" s="113">
        <v>94.51</v>
      </c>
      <c r="AF51" s="121">
        <v>0.75</v>
      </c>
    </row>
    <row r="52" spans="1:32" ht="15.75" customHeight="1" x14ac:dyDescent="0.25">
      <c r="A52" s="115" t="s">
        <v>945</v>
      </c>
      <c r="B52" s="115" t="s">
        <v>505</v>
      </c>
      <c r="C52" s="116">
        <v>290380</v>
      </c>
      <c r="D52" s="117" t="s">
        <v>501</v>
      </c>
      <c r="E52" s="115" t="e">
        <f>#N/A</f>
        <v>#N/A</v>
      </c>
      <c r="F52" s="115" t="e">
        <f>#N/A</f>
        <v>#N/A</v>
      </c>
      <c r="G52" s="115" t="e">
        <f>#N/A</f>
        <v>#N/A</v>
      </c>
      <c r="H52" s="115" t="e">
        <f>#N/A</f>
        <v>#N/A</v>
      </c>
      <c r="I52" s="115" t="e">
        <f>#N/A</f>
        <v>#N/A</v>
      </c>
      <c r="J52" s="115" t="e">
        <f>#N/A</f>
        <v>#N/A</v>
      </c>
      <c r="K52" s="115" t="e">
        <f>#N/A</f>
        <v>#N/A</v>
      </c>
      <c r="L52" s="115" t="e">
        <f>#N/A</f>
        <v>#N/A</v>
      </c>
      <c r="M52" s="115" t="e">
        <f>#N/A</f>
        <v>#N/A</v>
      </c>
      <c r="N52" s="209">
        <v>29.46</v>
      </c>
      <c r="O52" s="209">
        <v>34.85</v>
      </c>
      <c r="P52" s="209">
        <v>32.78</v>
      </c>
      <c r="Q52" s="209">
        <v>31.54</v>
      </c>
      <c r="R52" s="115" t="s">
        <v>939</v>
      </c>
      <c r="S52" s="115" t="s">
        <v>939</v>
      </c>
      <c r="T52" s="115" t="s">
        <v>939</v>
      </c>
      <c r="U52" s="115" t="s">
        <v>939</v>
      </c>
      <c r="V52" s="118">
        <v>0</v>
      </c>
      <c r="W52" s="119">
        <v>74.69</v>
      </c>
      <c r="X52" s="115">
        <v>89.21</v>
      </c>
      <c r="Y52" s="119">
        <v>98.76</v>
      </c>
      <c r="Z52" s="119">
        <v>83.82</v>
      </c>
      <c r="AA52" s="120">
        <v>0.25</v>
      </c>
      <c r="AB52" s="112">
        <v>42.51</v>
      </c>
      <c r="AC52" s="113">
        <v>40.49</v>
      </c>
      <c r="AD52" s="112">
        <v>45.34</v>
      </c>
      <c r="AE52" s="113">
        <v>63.16</v>
      </c>
      <c r="AF52" s="121">
        <v>0</v>
      </c>
    </row>
    <row r="53" spans="1:32" ht="15.75" customHeight="1" x14ac:dyDescent="0.25">
      <c r="A53" s="115" t="s">
        <v>941</v>
      </c>
      <c r="B53" s="115" t="s">
        <v>767</v>
      </c>
      <c r="C53" s="116">
        <v>290390</v>
      </c>
      <c r="D53" s="117" t="s">
        <v>760</v>
      </c>
      <c r="E53" s="115" t="e">
        <f>#N/A</f>
        <v>#N/A</v>
      </c>
      <c r="F53" s="115" t="e">
        <f>#N/A</f>
        <v>#N/A</v>
      </c>
      <c r="G53" s="115" t="e">
        <f>#N/A</f>
        <v>#N/A</v>
      </c>
      <c r="H53" s="115" t="e">
        <f>#N/A</f>
        <v>#N/A</v>
      </c>
      <c r="I53" s="115" t="e">
        <f>#N/A</f>
        <v>#N/A</v>
      </c>
      <c r="J53" s="115" t="e">
        <f>#N/A</f>
        <v>#N/A</v>
      </c>
      <c r="K53" s="115" t="e">
        <f>#N/A</f>
        <v>#N/A</v>
      </c>
      <c r="L53" s="115" t="e">
        <f>#N/A</f>
        <v>#N/A</v>
      </c>
      <c r="M53" s="115" t="e">
        <f>#N/A</f>
        <v>#N/A</v>
      </c>
      <c r="N53" s="209">
        <v>79.67</v>
      </c>
      <c r="O53" s="209">
        <v>69.63</v>
      </c>
      <c r="P53" s="209">
        <v>86.09</v>
      </c>
      <c r="Q53" s="209">
        <v>86.8</v>
      </c>
      <c r="R53" s="115" t="s">
        <v>939</v>
      </c>
      <c r="S53" s="115" t="s">
        <v>939</v>
      </c>
      <c r="T53" s="115" t="s">
        <v>939</v>
      </c>
      <c r="U53" s="115" t="s">
        <v>939</v>
      </c>
      <c r="V53" s="118">
        <v>0</v>
      </c>
      <c r="W53" s="119">
        <v>74.38</v>
      </c>
      <c r="X53" s="115">
        <v>80.989999999999995</v>
      </c>
      <c r="Y53" s="119">
        <v>87.59</v>
      </c>
      <c r="Z53" s="122">
        <v>85.3</v>
      </c>
      <c r="AA53" s="120">
        <v>0</v>
      </c>
      <c r="AB53" s="112">
        <v>77.02</v>
      </c>
      <c r="AC53" s="113">
        <v>87.98</v>
      </c>
      <c r="AD53" s="112">
        <v>94.21</v>
      </c>
      <c r="AE53" s="113">
        <v>91.84</v>
      </c>
      <c r="AF53" s="121">
        <v>0</v>
      </c>
    </row>
    <row r="54" spans="1:32" ht="15.75" customHeight="1" x14ac:dyDescent="0.25">
      <c r="A54" s="135" t="s">
        <v>942</v>
      </c>
      <c r="B54" s="115" t="s">
        <v>850</v>
      </c>
      <c r="C54" s="57">
        <v>290395</v>
      </c>
      <c r="D54" s="126" t="s">
        <v>835</v>
      </c>
      <c r="E54" s="127" t="e">
        <f>#N/A</f>
        <v>#N/A</v>
      </c>
      <c r="F54" s="127" t="e">
        <f>#N/A</f>
        <v>#N/A</v>
      </c>
      <c r="G54" s="127" t="e">
        <f>#N/A</f>
        <v>#N/A</v>
      </c>
      <c r="H54" s="127" t="e">
        <f>#N/A</f>
        <v>#N/A</v>
      </c>
      <c r="I54" s="127" t="e">
        <f>#N/A</f>
        <v>#N/A</v>
      </c>
      <c r="J54" s="127" t="e">
        <f>#N/A</f>
        <v>#N/A</v>
      </c>
      <c r="K54" s="127" t="e">
        <f>#N/A</f>
        <v>#N/A</v>
      </c>
      <c r="L54" s="127" t="e">
        <f>#N/A</f>
        <v>#N/A</v>
      </c>
      <c r="M54" s="127" t="e">
        <f>#N/A</f>
        <v>#N/A</v>
      </c>
      <c r="N54" s="210">
        <v>86.89</v>
      </c>
      <c r="O54" s="210">
        <v>87.7</v>
      </c>
      <c r="P54" s="210">
        <v>124.59</v>
      </c>
      <c r="Q54" s="210">
        <v>125.41</v>
      </c>
      <c r="R54" s="127" t="s">
        <v>939</v>
      </c>
      <c r="S54" s="128" t="s">
        <v>939</v>
      </c>
      <c r="T54" s="128" t="s">
        <v>939</v>
      </c>
      <c r="U54" s="127" t="s">
        <v>939</v>
      </c>
      <c r="V54" s="129">
        <v>0.5</v>
      </c>
      <c r="W54" s="119">
        <v>100.82</v>
      </c>
      <c r="X54" s="115">
        <v>101.64</v>
      </c>
      <c r="Y54" s="119">
        <v>102.46</v>
      </c>
      <c r="Z54" s="119">
        <v>87.7</v>
      </c>
      <c r="AA54" s="133">
        <v>0.75</v>
      </c>
      <c r="AB54" s="112">
        <v>109.45</v>
      </c>
      <c r="AC54" s="113">
        <v>107.09</v>
      </c>
      <c r="AD54" s="112">
        <v>99.21</v>
      </c>
      <c r="AE54" s="113">
        <v>100</v>
      </c>
      <c r="AF54" s="134">
        <v>1</v>
      </c>
    </row>
    <row r="55" spans="1:32" ht="15.75" customHeight="1" x14ac:dyDescent="0.25">
      <c r="A55" s="115" t="s">
        <v>945</v>
      </c>
      <c r="B55" s="115" t="s">
        <v>524</v>
      </c>
      <c r="C55" s="116">
        <v>290400</v>
      </c>
      <c r="D55" s="117" t="s">
        <v>516</v>
      </c>
      <c r="E55" s="115" t="e">
        <f>#N/A</f>
        <v>#N/A</v>
      </c>
      <c r="F55" s="115" t="e">
        <f>#N/A</f>
        <v>#N/A</v>
      </c>
      <c r="G55" s="115" t="e">
        <f>#N/A</f>
        <v>#N/A</v>
      </c>
      <c r="H55" s="115" t="e">
        <f>#N/A</f>
        <v>#N/A</v>
      </c>
      <c r="I55" s="115" t="e">
        <f>#N/A</f>
        <v>#N/A</v>
      </c>
      <c r="J55" s="115" t="e">
        <f>#N/A</f>
        <v>#N/A</v>
      </c>
      <c r="K55" s="115" t="e">
        <f>#N/A</f>
        <v>#N/A</v>
      </c>
      <c r="L55" s="115" t="e">
        <f>#N/A</f>
        <v>#N/A</v>
      </c>
      <c r="M55" s="115" t="e">
        <f>#N/A</f>
        <v>#N/A</v>
      </c>
      <c r="N55" s="209">
        <v>88.36</v>
      </c>
      <c r="O55" s="209">
        <v>84.93</v>
      </c>
      <c r="P55" s="209">
        <v>84.93</v>
      </c>
      <c r="Q55" s="209">
        <v>70.55</v>
      </c>
      <c r="R55" s="115" t="s">
        <v>939</v>
      </c>
      <c r="S55" s="115" t="s">
        <v>939</v>
      </c>
      <c r="T55" s="115" t="s">
        <v>939</v>
      </c>
      <c r="U55" s="115" t="s">
        <v>939</v>
      </c>
      <c r="V55" s="118">
        <v>0</v>
      </c>
      <c r="W55" s="119">
        <v>91.78</v>
      </c>
      <c r="X55" s="115">
        <v>88.36</v>
      </c>
      <c r="Y55" s="119">
        <v>103.42</v>
      </c>
      <c r="Z55" s="119">
        <v>91.1</v>
      </c>
      <c r="AA55" s="120">
        <v>0.25</v>
      </c>
      <c r="AB55" s="112">
        <v>97.37</v>
      </c>
      <c r="AC55" s="113">
        <v>91.45</v>
      </c>
      <c r="AD55" s="112">
        <v>100</v>
      </c>
      <c r="AE55" s="113">
        <v>91.45</v>
      </c>
      <c r="AF55" s="121">
        <v>0.5</v>
      </c>
    </row>
    <row r="56" spans="1:32" ht="15.75" customHeight="1" x14ac:dyDescent="0.25">
      <c r="A56" s="115" t="s">
        <v>945</v>
      </c>
      <c r="B56" s="115" t="s">
        <v>505</v>
      </c>
      <c r="C56" s="116">
        <v>290405</v>
      </c>
      <c r="D56" s="117" t="s">
        <v>502</v>
      </c>
      <c r="E56" s="115" t="e">
        <f>#N/A</f>
        <v>#N/A</v>
      </c>
      <c r="F56" s="115" t="e">
        <f>#N/A</f>
        <v>#N/A</v>
      </c>
      <c r="G56" s="115" t="e">
        <f>#N/A</f>
        <v>#N/A</v>
      </c>
      <c r="H56" s="115" t="e">
        <f>#N/A</f>
        <v>#N/A</v>
      </c>
      <c r="I56" s="115" t="e">
        <f>#N/A</f>
        <v>#N/A</v>
      </c>
      <c r="J56" s="115" t="e">
        <f>#N/A</f>
        <v>#N/A</v>
      </c>
      <c r="K56" s="115" t="e">
        <f>#N/A</f>
        <v>#N/A</v>
      </c>
      <c r="L56" s="115" t="e">
        <f>#N/A</f>
        <v>#N/A</v>
      </c>
      <c r="M56" s="115" t="e">
        <f>#N/A</f>
        <v>#N/A</v>
      </c>
      <c r="N56" s="209">
        <v>97.58</v>
      </c>
      <c r="O56" s="209">
        <v>95.65</v>
      </c>
      <c r="P56" s="209">
        <v>114.01</v>
      </c>
      <c r="Q56" s="209">
        <v>119.81</v>
      </c>
      <c r="R56" s="115" t="s">
        <v>939</v>
      </c>
      <c r="S56" s="115" t="s">
        <v>939</v>
      </c>
      <c r="T56" s="115" t="s">
        <v>940</v>
      </c>
      <c r="U56" s="115" t="s">
        <v>940</v>
      </c>
      <c r="V56" s="118">
        <v>1</v>
      </c>
      <c r="W56" s="119">
        <v>110.14</v>
      </c>
      <c r="X56" s="115">
        <v>108.7</v>
      </c>
      <c r="Y56" s="119">
        <v>116.43</v>
      </c>
      <c r="Z56" s="119">
        <v>116.43</v>
      </c>
      <c r="AA56" s="120">
        <v>1</v>
      </c>
      <c r="AB56" s="112">
        <v>85.84</v>
      </c>
      <c r="AC56" s="113">
        <v>88.84</v>
      </c>
      <c r="AD56" s="112">
        <v>96.14</v>
      </c>
      <c r="AE56" s="113">
        <v>76.39</v>
      </c>
      <c r="AF56" s="121">
        <v>0.25</v>
      </c>
    </row>
    <row r="57" spans="1:32" ht="15.75" customHeight="1" x14ac:dyDescent="0.25">
      <c r="A57" s="115" t="s">
        <v>942</v>
      </c>
      <c r="B57" s="115" t="s">
        <v>779</v>
      </c>
      <c r="C57" s="116">
        <v>290410</v>
      </c>
      <c r="D57" s="117" t="s">
        <v>777</v>
      </c>
      <c r="E57" s="115" t="e">
        <f>#N/A</f>
        <v>#N/A</v>
      </c>
      <c r="F57" s="115" t="e">
        <f>#N/A</f>
        <v>#N/A</v>
      </c>
      <c r="G57" s="115" t="e">
        <f>#N/A</f>
        <v>#N/A</v>
      </c>
      <c r="H57" s="115" t="e">
        <f>#N/A</f>
        <v>#N/A</v>
      </c>
      <c r="I57" s="115" t="e">
        <f>#N/A</f>
        <v>#N/A</v>
      </c>
      <c r="J57" s="115" t="e">
        <f>#N/A</f>
        <v>#N/A</v>
      </c>
      <c r="K57" s="115" t="e">
        <f>#N/A</f>
        <v>#N/A</v>
      </c>
      <c r="L57" s="115" t="e">
        <f>#N/A</f>
        <v>#N/A</v>
      </c>
      <c r="M57" s="115" t="e">
        <f>#N/A</f>
        <v>#N/A</v>
      </c>
      <c r="N57" s="209">
        <v>101.98</v>
      </c>
      <c r="O57" s="209">
        <v>94.86</v>
      </c>
      <c r="P57" s="209">
        <v>105.53</v>
      </c>
      <c r="Q57" s="209">
        <v>97.63</v>
      </c>
      <c r="R57" s="115" t="s">
        <v>940</v>
      </c>
      <c r="S57" s="115" t="s">
        <v>939</v>
      </c>
      <c r="T57" s="115" t="s">
        <v>940</v>
      </c>
      <c r="U57" s="115" t="s">
        <v>939</v>
      </c>
      <c r="V57" s="118">
        <v>0.75</v>
      </c>
      <c r="W57" s="119">
        <v>106.32</v>
      </c>
      <c r="X57" s="115">
        <v>104.74</v>
      </c>
      <c r="Y57" s="119">
        <v>103.56</v>
      </c>
      <c r="Z57" s="119">
        <v>116.6</v>
      </c>
      <c r="AA57" s="133">
        <v>1</v>
      </c>
      <c r="AB57" s="112">
        <v>100</v>
      </c>
      <c r="AC57" s="113">
        <v>98.87</v>
      </c>
      <c r="AD57" s="112">
        <v>102.63</v>
      </c>
      <c r="AE57" s="113">
        <v>89.85</v>
      </c>
      <c r="AF57" s="134">
        <v>0.75</v>
      </c>
    </row>
    <row r="58" spans="1:32" ht="15.75" customHeight="1" x14ac:dyDescent="0.25">
      <c r="A58" s="115" t="s">
        <v>942</v>
      </c>
      <c r="B58" s="115" t="s">
        <v>779</v>
      </c>
      <c r="C58" s="116">
        <v>290420</v>
      </c>
      <c r="D58" s="117" t="s">
        <v>778</v>
      </c>
      <c r="E58" s="115" t="e">
        <f>#N/A</f>
        <v>#N/A</v>
      </c>
      <c r="F58" s="115" t="e">
        <f>#N/A</f>
        <v>#N/A</v>
      </c>
      <c r="G58" s="115" t="e">
        <f>#N/A</f>
        <v>#N/A</v>
      </c>
      <c r="H58" s="115" t="e">
        <f>#N/A</f>
        <v>#N/A</v>
      </c>
      <c r="I58" s="115" t="e">
        <f>#N/A</f>
        <v>#N/A</v>
      </c>
      <c r="J58" s="115" t="e">
        <f>#N/A</f>
        <v>#N/A</v>
      </c>
      <c r="K58" s="115" t="e">
        <f>#N/A</f>
        <v>#N/A</v>
      </c>
      <c r="L58" s="115" t="e">
        <f>#N/A</f>
        <v>#N/A</v>
      </c>
      <c r="M58" s="115" t="e">
        <f>#N/A</f>
        <v>#N/A</v>
      </c>
      <c r="N58" s="209">
        <v>74.36</v>
      </c>
      <c r="O58" s="209">
        <v>50.43</v>
      </c>
      <c r="P58" s="209">
        <v>66.67</v>
      </c>
      <c r="Q58" s="209">
        <v>53.85</v>
      </c>
      <c r="R58" s="115" t="s">
        <v>939</v>
      </c>
      <c r="S58" s="115" t="s">
        <v>939</v>
      </c>
      <c r="T58" s="115" t="s">
        <v>939</v>
      </c>
      <c r="U58" s="115" t="s">
        <v>939</v>
      </c>
      <c r="V58" s="118">
        <v>0</v>
      </c>
      <c r="W58" s="119">
        <v>91.45</v>
      </c>
      <c r="X58" s="115">
        <v>92.31</v>
      </c>
      <c r="Y58" s="119">
        <v>87.18</v>
      </c>
      <c r="Z58" s="119">
        <v>115.38</v>
      </c>
      <c r="AA58" s="120">
        <v>0.25</v>
      </c>
      <c r="AB58" s="112">
        <v>88.24</v>
      </c>
      <c r="AC58" s="113">
        <v>86.03</v>
      </c>
      <c r="AD58" s="112">
        <v>98.53</v>
      </c>
      <c r="AE58" s="113">
        <v>80.88</v>
      </c>
      <c r="AF58" s="121">
        <v>0.25</v>
      </c>
    </row>
    <row r="59" spans="1:32" ht="15.75" customHeight="1" x14ac:dyDescent="0.25">
      <c r="A59" s="115" t="s">
        <v>946</v>
      </c>
      <c r="B59" s="115" t="s">
        <v>902</v>
      </c>
      <c r="C59" s="116">
        <v>290430</v>
      </c>
      <c r="D59" s="117" t="s">
        <v>889</v>
      </c>
      <c r="E59" s="115" t="e">
        <f>#N/A</f>
        <v>#N/A</v>
      </c>
      <c r="F59" s="115" t="e">
        <f>#N/A</f>
        <v>#N/A</v>
      </c>
      <c r="G59" s="115" t="e">
        <f>#N/A</f>
        <v>#N/A</v>
      </c>
      <c r="H59" s="115" t="e">
        <f>#N/A</f>
        <v>#N/A</v>
      </c>
      <c r="I59" s="115" t="e">
        <f>#N/A</f>
        <v>#N/A</v>
      </c>
      <c r="J59" s="115" t="e">
        <f>#N/A</f>
        <v>#N/A</v>
      </c>
      <c r="K59" s="115" t="e">
        <f>#N/A</f>
        <v>#N/A</v>
      </c>
      <c r="L59" s="115" t="e">
        <f>#N/A</f>
        <v>#N/A</v>
      </c>
      <c r="M59" s="115" t="e">
        <f>#N/A</f>
        <v>#N/A</v>
      </c>
      <c r="N59" s="209">
        <v>24.31</v>
      </c>
      <c r="O59" s="209">
        <v>7.73</v>
      </c>
      <c r="P59" s="209">
        <v>37.020000000000003</v>
      </c>
      <c r="Q59" s="209">
        <v>32.04</v>
      </c>
      <c r="R59" s="115" t="s">
        <v>939</v>
      </c>
      <c r="S59" s="115" t="s">
        <v>939</v>
      </c>
      <c r="T59" s="115" t="s">
        <v>939</v>
      </c>
      <c r="U59" s="115" t="s">
        <v>939</v>
      </c>
      <c r="V59" s="118">
        <v>0</v>
      </c>
      <c r="W59" s="119">
        <v>69.61</v>
      </c>
      <c r="X59" s="115">
        <v>64.64</v>
      </c>
      <c r="Y59" s="119">
        <v>72.930000000000007</v>
      </c>
      <c r="Z59" s="119">
        <v>66.849999999999994</v>
      </c>
      <c r="AA59" s="120">
        <v>0</v>
      </c>
      <c r="AB59" s="112">
        <v>72.67</v>
      </c>
      <c r="AC59" s="113">
        <v>75.33</v>
      </c>
      <c r="AD59" s="112">
        <v>80</v>
      </c>
      <c r="AE59" s="113">
        <v>78.67</v>
      </c>
      <c r="AF59" s="121">
        <v>1</v>
      </c>
    </row>
    <row r="60" spans="1:32" ht="15.75" customHeight="1" x14ac:dyDescent="0.25">
      <c r="A60" s="115" t="s">
        <v>941</v>
      </c>
      <c r="B60" s="115" t="s">
        <v>736</v>
      </c>
      <c r="C60" s="116">
        <v>290440</v>
      </c>
      <c r="D60" s="117" t="s">
        <v>737</v>
      </c>
      <c r="E60" s="115" t="e">
        <f>#N/A</f>
        <v>#N/A</v>
      </c>
      <c r="F60" s="115" t="e">
        <f>#N/A</f>
        <v>#N/A</v>
      </c>
      <c r="G60" s="115" t="e">
        <f>#N/A</f>
        <v>#N/A</v>
      </c>
      <c r="H60" s="115" t="e">
        <f>#N/A</f>
        <v>#N/A</v>
      </c>
      <c r="I60" s="115" t="e">
        <f>#N/A</f>
        <v>#N/A</v>
      </c>
      <c r="J60" s="115" t="e">
        <f>#N/A</f>
        <v>#N/A</v>
      </c>
      <c r="K60" s="115" t="e">
        <f>#N/A</f>
        <v>#N/A</v>
      </c>
      <c r="L60" s="115" t="e">
        <f>#N/A</f>
        <v>#N/A</v>
      </c>
      <c r="M60" s="115" t="e">
        <f>#N/A</f>
        <v>#N/A</v>
      </c>
      <c r="N60" s="209">
        <v>94.2</v>
      </c>
      <c r="O60" s="209">
        <v>84.06</v>
      </c>
      <c r="P60" s="209">
        <v>111.59</v>
      </c>
      <c r="Q60" s="209">
        <v>101.45</v>
      </c>
      <c r="R60" s="115" t="s">
        <v>939</v>
      </c>
      <c r="S60" s="115" t="s">
        <v>939</v>
      </c>
      <c r="T60" s="115" t="s">
        <v>939</v>
      </c>
      <c r="U60" s="115" t="s">
        <v>939</v>
      </c>
      <c r="V60" s="118">
        <v>0.5</v>
      </c>
      <c r="W60" s="119">
        <v>72.459999999999994</v>
      </c>
      <c r="X60" s="115">
        <v>72.459999999999994</v>
      </c>
      <c r="Y60" s="119">
        <v>75.36</v>
      </c>
      <c r="Z60" s="119">
        <v>104.35</v>
      </c>
      <c r="AA60" s="133">
        <v>0.25</v>
      </c>
      <c r="AB60" s="112">
        <v>96.88</v>
      </c>
      <c r="AC60" s="113">
        <v>89.06</v>
      </c>
      <c r="AD60" s="112">
        <v>126.56</v>
      </c>
      <c r="AE60" s="113">
        <v>68.75</v>
      </c>
      <c r="AF60" s="134">
        <v>0.5</v>
      </c>
    </row>
    <row r="61" spans="1:32" ht="15.75" customHeight="1" x14ac:dyDescent="0.25">
      <c r="A61" s="115" t="s">
        <v>941</v>
      </c>
      <c r="B61" s="115" t="s">
        <v>753</v>
      </c>
      <c r="C61" s="116">
        <v>290450</v>
      </c>
      <c r="D61" s="117" t="s">
        <v>751</v>
      </c>
      <c r="E61" s="115" t="e">
        <f>#N/A</f>
        <v>#N/A</v>
      </c>
      <c r="F61" s="115" t="e">
        <f>#N/A</f>
        <v>#N/A</v>
      </c>
      <c r="G61" s="115" t="e">
        <f>#N/A</f>
        <v>#N/A</v>
      </c>
      <c r="H61" s="115" t="e">
        <f>#N/A</f>
        <v>#N/A</v>
      </c>
      <c r="I61" s="115" t="e">
        <f>#N/A</f>
        <v>#N/A</v>
      </c>
      <c r="J61" s="115" t="e">
        <f>#N/A</f>
        <v>#N/A</v>
      </c>
      <c r="K61" s="115" t="e">
        <f>#N/A</f>
        <v>#N/A</v>
      </c>
      <c r="L61" s="115" t="e">
        <f>#N/A</f>
        <v>#N/A</v>
      </c>
      <c r="M61" s="115" t="e">
        <f>#N/A</f>
        <v>#N/A</v>
      </c>
      <c r="N61" s="209">
        <v>106.14</v>
      </c>
      <c r="O61" s="209">
        <v>99.12</v>
      </c>
      <c r="P61" s="209">
        <v>124.56</v>
      </c>
      <c r="Q61" s="209">
        <v>125.44</v>
      </c>
      <c r="R61" s="115" t="s">
        <v>940</v>
      </c>
      <c r="S61" s="115" t="s">
        <v>939</v>
      </c>
      <c r="T61" s="115" t="s">
        <v>940</v>
      </c>
      <c r="U61" s="115" t="s">
        <v>940</v>
      </c>
      <c r="V61" s="118">
        <v>1</v>
      </c>
      <c r="W61" s="119">
        <v>120.18</v>
      </c>
      <c r="X61" s="115">
        <v>123.68</v>
      </c>
      <c r="Y61" s="119">
        <v>132.46</v>
      </c>
      <c r="Z61" s="119">
        <v>114.91</v>
      </c>
      <c r="AA61" s="133">
        <v>1</v>
      </c>
      <c r="AB61" s="112">
        <v>120.63</v>
      </c>
      <c r="AC61" s="113">
        <v>115.87</v>
      </c>
      <c r="AD61" s="112">
        <v>121.43</v>
      </c>
      <c r="AE61" s="113">
        <v>110.32</v>
      </c>
      <c r="AF61" s="134">
        <v>1</v>
      </c>
    </row>
    <row r="62" spans="1:32" ht="15.75" customHeight="1" x14ac:dyDescent="0.25">
      <c r="A62" s="115" t="s">
        <v>942</v>
      </c>
      <c r="B62" s="115" t="s">
        <v>779</v>
      </c>
      <c r="C62" s="116">
        <v>290460</v>
      </c>
      <c r="D62" s="117" t="s">
        <v>779</v>
      </c>
      <c r="E62" s="115" t="e">
        <f>#N/A</f>
        <v>#N/A</v>
      </c>
      <c r="F62" s="115" t="e">
        <f>#N/A</f>
        <v>#N/A</v>
      </c>
      <c r="G62" s="115" t="e">
        <f>#N/A</f>
        <v>#N/A</v>
      </c>
      <c r="H62" s="115" t="e">
        <f>#N/A</f>
        <v>#N/A</v>
      </c>
      <c r="I62" s="115" t="e">
        <f>#N/A</f>
        <v>#N/A</v>
      </c>
      <c r="J62" s="115" t="e">
        <f>#N/A</f>
        <v>#N/A</v>
      </c>
      <c r="K62" s="115" t="e">
        <f>#N/A</f>
        <v>#N/A</v>
      </c>
      <c r="L62" s="115" t="e">
        <f>#N/A</f>
        <v>#N/A</v>
      </c>
      <c r="M62" s="115" t="e">
        <f>#N/A</f>
        <v>#N/A</v>
      </c>
      <c r="N62" s="209">
        <v>96.86</v>
      </c>
      <c r="O62" s="209">
        <v>67.97</v>
      </c>
      <c r="P62" s="209">
        <v>98.59</v>
      </c>
      <c r="Q62" s="209">
        <v>101.3</v>
      </c>
      <c r="R62" s="115" t="s">
        <v>940</v>
      </c>
      <c r="S62" s="115" t="s">
        <v>939</v>
      </c>
      <c r="T62" s="115" t="s">
        <v>940</v>
      </c>
      <c r="U62" s="115" t="s">
        <v>940</v>
      </c>
      <c r="V62" s="118">
        <v>0.75</v>
      </c>
      <c r="W62" s="119">
        <v>71.97</v>
      </c>
      <c r="X62" s="115">
        <v>75.430000000000007</v>
      </c>
      <c r="Y62" s="119">
        <v>84.2</v>
      </c>
      <c r="Z62" s="119">
        <v>88.1</v>
      </c>
      <c r="AA62" s="133">
        <v>0</v>
      </c>
      <c r="AB62" s="112">
        <v>100.47</v>
      </c>
      <c r="AC62" s="113">
        <v>99.06</v>
      </c>
      <c r="AD62" s="112">
        <v>100.47</v>
      </c>
      <c r="AE62" s="113">
        <v>96.11</v>
      </c>
      <c r="AF62" s="134">
        <v>1</v>
      </c>
    </row>
    <row r="63" spans="1:32" ht="15.75" customHeight="1" x14ac:dyDescent="0.25">
      <c r="A63" s="115" t="s">
        <v>946</v>
      </c>
      <c r="B63" s="115" t="s">
        <v>872</v>
      </c>
      <c r="C63" s="116">
        <v>290470</v>
      </c>
      <c r="D63" s="117" t="s">
        <v>865</v>
      </c>
      <c r="E63" s="115" t="e">
        <f>#N/A</f>
        <v>#N/A</v>
      </c>
      <c r="F63" s="115" t="e">
        <f>#N/A</f>
        <v>#N/A</v>
      </c>
      <c r="G63" s="115" t="e">
        <f>#N/A</f>
        <v>#N/A</v>
      </c>
      <c r="H63" s="115" t="e">
        <f>#N/A</f>
        <v>#N/A</v>
      </c>
      <c r="I63" s="115" t="e">
        <f>#N/A</f>
        <v>#N/A</v>
      </c>
      <c r="J63" s="115" t="e">
        <f>#N/A</f>
        <v>#N/A</v>
      </c>
      <c r="K63" s="115" t="e">
        <f>#N/A</f>
        <v>#N/A</v>
      </c>
      <c r="L63" s="115" t="e">
        <f>#N/A</f>
        <v>#N/A</v>
      </c>
      <c r="M63" s="115" t="e">
        <f>#N/A</f>
        <v>#N/A</v>
      </c>
      <c r="N63" s="209">
        <v>57.2</v>
      </c>
      <c r="O63" s="209">
        <v>52.67</v>
      </c>
      <c r="P63" s="209">
        <v>69.959999999999994</v>
      </c>
      <c r="Q63" s="209">
        <v>61.32</v>
      </c>
      <c r="R63" s="115" t="s">
        <v>939</v>
      </c>
      <c r="S63" s="115" t="s">
        <v>939</v>
      </c>
      <c r="T63" s="115" t="s">
        <v>939</v>
      </c>
      <c r="U63" s="115" t="s">
        <v>939</v>
      </c>
      <c r="V63" s="118">
        <v>0</v>
      </c>
      <c r="W63" s="119">
        <v>90.95</v>
      </c>
      <c r="X63" s="115">
        <v>94.65</v>
      </c>
      <c r="Y63" s="119">
        <v>87.24</v>
      </c>
      <c r="Z63" s="119">
        <v>92.18</v>
      </c>
      <c r="AA63" s="120">
        <v>0</v>
      </c>
      <c r="AB63" s="112">
        <v>84.49</v>
      </c>
      <c r="AC63" s="113">
        <v>80.819999999999993</v>
      </c>
      <c r="AD63" s="112">
        <v>83.27</v>
      </c>
      <c r="AE63" s="113">
        <v>83.27</v>
      </c>
      <c r="AF63" s="121">
        <v>0</v>
      </c>
    </row>
    <row r="64" spans="1:32" ht="15.75" customHeight="1" x14ac:dyDescent="0.25">
      <c r="A64" s="115" t="s">
        <v>941</v>
      </c>
      <c r="B64" s="115" t="s">
        <v>753</v>
      </c>
      <c r="C64" s="116">
        <v>290475</v>
      </c>
      <c r="D64" s="117" t="s">
        <v>752</v>
      </c>
      <c r="E64" s="115" t="e">
        <f>#N/A</f>
        <v>#N/A</v>
      </c>
      <c r="F64" s="115" t="e">
        <f>#N/A</f>
        <v>#N/A</v>
      </c>
      <c r="G64" s="115" t="e">
        <f>#N/A</f>
        <v>#N/A</v>
      </c>
      <c r="H64" s="115" t="e">
        <f>#N/A</f>
        <v>#N/A</v>
      </c>
      <c r="I64" s="115" t="e">
        <f>#N/A</f>
        <v>#N/A</v>
      </c>
      <c r="J64" s="115" t="e">
        <f>#N/A</f>
        <v>#N/A</v>
      </c>
      <c r="K64" s="115" t="e">
        <f>#N/A</f>
        <v>#N/A</v>
      </c>
      <c r="L64" s="115" t="e">
        <f>#N/A</f>
        <v>#N/A</v>
      </c>
      <c r="M64" s="115" t="e">
        <f>#N/A</f>
        <v>#N/A</v>
      </c>
      <c r="N64" s="209">
        <v>98.15</v>
      </c>
      <c r="O64" s="209">
        <v>94.44</v>
      </c>
      <c r="P64" s="209">
        <v>98.77</v>
      </c>
      <c r="Q64" s="209">
        <v>104.94</v>
      </c>
      <c r="R64" s="115" t="s">
        <v>939</v>
      </c>
      <c r="S64" s="115" t="s">
        <v>939</v>
      </c>
      <c r="T64" s="115" t="s">
        <v>939</v>
      </c>
      <c r="U64" s="115" t="s">
        <v>939</v>
      </c>
      <c r="V64" s="118">
        <v>0.75</v>
      </c>
      <c r="W64" s="119">
        <v>107.41</v>
      </c>
      <c r="X64" s="115">
        <v>110.8</v>
      </c>
      <c r="Y64" s="119">
        <v>116.05</v>
      </c>
      <c r="Z64" s="119">
        <v>105.56</v>
      </c>
      <c r="AA64" s="133">
        <v>1</v>
      </c>
      <c r="AB64" s="112">
        <v>116.78</v>
      </c>
      <c r="AC64" s="113">
        <v>117.48</v>
      </c>
      <c r="AD64" s="112">
        <v>113.64</v>
      </c>
      <c r="AE64" s="113">
        <v>114.69</v>
      </c>
      <c r="AF64" s="134">
        <v>1</v>
      </c>
    </row>
    <row r="65" spans="1:32" ht="15.75" customHeight="1" x14ac:dyDescent="0.25">
      <c r="A65" s="115" t="s">
        <v>942</v>
      </c>
      <c r="B65" s="115" t="s">
        <v>824</v>
      </c>
      <c r="C65" s="116">
        <v>290480</v>
      </c>
      <c r="D65" s="117" t="s">
        <v>819</v>
      </c>
      <c r="E65" s="115" t="e">
        <f>#N/A</f>
        <v>#N/A</v>
      </c>
      <c r="F65" s="115" t="e">
        <f>#N/A</f>
        <v>#N/A</v>
      </c>
      <c r="G65" s="115" t="e">
        <f>#N/A</f>
        <v>#N/A</v>
      </c>
      <c r="H65" s="115" t="e">
        <f>#N/A</f>
        <v>#N/A</v>
      </c>
      <c r="I65" s="115" t="e">
        <f>#N/A</f>
        <v>#N/A</v>
      </c>
      <c r="J65" s="115" t="e">
        <f>#N/A</f>
        <v>#N/A</v>
      </c>
      <c r="K65" s="115" t="e">
        <f>#N/A</f>
        <v>#N/A</v>
      </c>
      <c r="L65" s="115" t="e">
        <f>#N/A</f>
        <v>#N/A</v>
      </c>
      <c r="M65" s="115" t="e">
        <f>#N/A</f>
        <v>#N/A</v>
      </c>
      <c r="N65" s="209">
        <v>84.62</v>
      </c>
      <c r="O65" s="209">
        <v>88.46</v>
      </c>
      <c r="P65" s="209">
        <v>90.38</v>
      </c>
      <c r="Q65" s="209">
        <v>129.81</v>
      </c>
      <c r="R65" s="115" t="s">
        <v>939</v>
      </c>
      <c r="S65" s="115" t="s">
        <v>939</v>
      </c>
      <c r="T65" s="115" t="s">
        <v>939</v>
      </c>
      <c r="U65" s="115" t="s">
        <v>939</v>
      </c>
      <c r="V65" s="118">
        <v>0.25</v>
      </c>
      <c r="W65" s="119">
        <v>57.69</v>
      </c>
      <c r="X65" s="115">
        <v>57.69</v>
      </c>
      <c r="Y65" s="119">
        <v>58.65</v>
      </c>
      <c r="Z65" s="119">
        <v>47.12</v>
      </c>
      <c r="AA65" s="120">
        <v>0</v>
      </c>
      <c r="AB65" s="112">
        <v>55.95</v>
      </c>
      <c r="AC65" s="113">
        <v>57.14</v>
      </c>
      <c r="AD65" s="112">
        <v>73.81</v>
      </c>
      <c r="AE65" s="113">
        <v>64.290000000000006</v>
      </c>
      <c r="AF65" s="121">
        <v>0</v>
      </c>
    </row>
    <row r="66" spans="1:32" ht="15.75" customHeight="1" x14ac:dyDescent="0.25">
      <c r="A66" s="115" t="s">
        <v>943</v>
      </c>
      <c r="B66" s="115" t="s">
        <v>623</v>
      </c>
      <c r="C66" s="116">
        <v>290485</v>
      </c>
      <c r="D66" s="117" t="s">
        <v>620</v>
      </c>
      <c r="E66" s="115" t="e">
        <f>#N/A</f>
        <v>#N/A</v>
      </c>
      <c r="F66" s="115" t="e">
        <f>#N/A</f>
        <v>#N/A</v>
      </c>
      <c r="G66" s="115" t="e">
        <f>#N/A</f>
        <v>#N/A</v>
      </c>
      <c r="H66" s="115" t="e">
        <f>#N/A</f>
        <v>#N/A</v>
      </c>
      <c r="I66" s="115" t="e">
        <f>#N/A</f>
        <v>#N/A</v>
      </c>
      <c r="J66" s="115" t="e">
        <f>#N/A</f>
        <v>#N/A</v>
      </c>
      <c r="K66" s="115" t="e">
        <f>#N/A</f>
        <v>#N/A</v>
      </c>
      <c r="L66" s="115" t="e">
        <f>#N/A</f>
        <v>#N/A</v>
      </c>
      <c r="M66" s="115" t="e">
        <f>#N/A</f>
        <v>#N/A</v>
      </c>
      <c r="N66" s="209">
        <v>104.17</v>
      </c>
      <c r="O66" s="209">
        <v>90.28</v>
      </c>
      <c r="P66" s="209">
        <v>110.65</v>
      </c>
      <c r="Q66" s="209">
        <v>103.7</v>
      </c>
      <c r="R66" s="115" t="s">
        <v>940</v>
      </c>
      <c r="S66" s="115" t="s">
        <v>939</v>
      </c>
      <c r="T66" s="115" t="s">
        <v>940</v>
      </c>
      <c r="U66" s="115" t="s">
        <v>940</v>
      </c>
      <c r="V66" s="118">
        <v>0.75</v>
      </c>
      <c r="W66" s="119">
        <v>66.67</v>
      </c>
      <c r="X66" s="115">
        <v>74.540000000000006</v>
      </c>
      <c r="Y66" s="119">
        <v>91.67</v>
      </c>
      <c r="Z66" s="119">
        <v>84.26</v>
      </c>
      <c r="AA66" s="120">
        <v>0</v>
      </c>
      <c r="AB66" s="112">
        <v>77.540000000000006</v>
      </c>
      <c r="AC66" s="113">
        <v>84.32</v>
      </c>
      <c r="AD66" s="112">
        <v>89.83</v>
      </c>
      <c r="AE66" s="113">
        <v>80.08</v>
      </c>
      <c r="AF66" s="121">
        <v>0</v>
      </c>
    </row>
    <row r="67" spans="1:32" ht="15.75" customHeight="1" x14ac:dyDescent="0.25">
      <c r="A67" s="115" t="s">
        <v>943</v>
      </c>
      <c r="B67" s="115" t="s">
        <v>623</v>
      </c>
      <c r="C67" s="116">
        <v>290490</v>
      </c>
      <c r="D67" s="117" t="s">
        <v>621</v>
      </c>
      <c r="E67" s="115" t="e">
        <f>#N/A</f>
        <v>#N/A</v>
      </c>
      <c r="F67" s="115" t="e">
        <f>#N/A</f>
        <v>#N/A</v>
      </c>
      <c r="G67" s="115" t="e">
        <f>#N/A</f>
        <v>#N/A</v>
      </c>
      <c r="H67" s="115" t="e">
        <f>#N/A</f>
        <v>#N/A</v>
      </c>
      <c r="I67" s="115" t="e">
        <f>#N/A</f>
        <v>#N/A</v>
      </c>
      <c r="J67" s="115" t="e">
        <f>#N/A</f>
        <v>#N/A</v>
      </c>
      <c r="K67" s="115" t="e">
        <f>#N/A</f>
        <v>#N/A</v>
      </c>
      <c r="L67" s="115" t="e">
        <f>#N/A</f>
        <v>#N/A</v>
      </c>
      <c r="M67" s="115" t="e">
        <f>#N/A</f>
        <v>#N/A</v>
      </c>
      <c r="N67" s="209">
        <v>72.849999999999994</v>
      </c>
      <c r="O67" s="209">
        <v>62.67</v>
      </c>
      <c r="P67" s="209">
        <v>81.900000000000006</v>
      </c>
      <c r="Q67" s="209">
        <v>63.12</v>
      </c>
      <c r="R67" s="115" t="s">
        <v>939</v>
      </c>
      <c r="S67" s="115" t="s">
        <v>939</v>
      </c>
      <c r="T67" s="115" t="s">
        <v>939</v>
      </c>
      <c r="U67" s="115" t="s">
        <v>939</v>
      </c>
      <c r="V67" s="118">
        <v>0</v>
      </c>
      <c r="W67" s="119">
        <v>54.07</v>
      </c>
      <c r="X67" s="115">
        <v>61.76</v>
      </c>
      <c r="Y67" s="119">
        <v>68.099999999999994</v>
      </c>
      <c r="Z67" s="119">
        <v>62.67</v>
      </c>
      <c r="AA67" s="120">
        <v>0</v>
      </c>
      <c r="AB67" s="112">
        <v>60.38</v>
      </c>
      <c r="AC67" s="113">
        <v>68.63</v>
      </c>
      <c r="AD67" s="112">
        <v>75.239999999999995</v>
      </c>
      <c r="AE67" s="113">
        <v>76.89</v>
      </c>
      <c r="AF67" s="121">
        <v>0</v>
      </c>
    </row>
    <row r="68" spans="1:32" ht="15.75" customHeight="1" x14ac:dyDescent="0.25">
      <c r="A68" s="115" t="s">
        <v>942</v>
      </c>
      <c r="B68" s="115" t="s">
        <v>801</v>
      </c>
      <c r="C68" s="116">
        <v>290500</v>
      </c>
      <c r="D68" s="117" t="s">
        <v>797</v>
      </c>
      <c r="E68" s="115" t="e">
        <f>#N/A</f>
        <v>#N/A</v>
      </c>
      <c r="F68" s="115" t="e">
        <f>#N/A</f>
        <v>#N/A</v>
      </c>
      <c r="G68" s="115" t="e">
        <f>#N/A</f>
        <v>#N/A</v>
      </c>
      <c r="H68" s="115" t="e">
        <f>#N/A</f>
        <v>#N/A</v>
      </c>
      <c r="I68" s="115" t="e">
        <f>#N/A</f>
        <v>#N/A</v>
      </c>
      <c r="J68" s="115" t="e">
        <f>#N/A</f>
        <v>#N/A</v>
      </c>
      <c r="K68" s="115" t="e">
        <f>#N/A</f>
        <v>#N/A</v>
      </c>
      <c r="L68" s="115" t="e">
        <f>#N/A</f>
        <v>#N/A</v>
      </c>
      <c r="M68" s="115" t="e">
        <f>#N/A</f>
        <v>#N/A</v>
      </c>
      <c r="N68" s="209">
        <v>105.92</v>
      </c>
      <c r="O68" s="209">
        <v>105.59</v>
      </c>
      <c r="P68" s="209">
        <v>103.95</v>
      </c>
      <c r="Q68" s="209">
        <v>88.82</v>
      </c>
      <c r="R68" s="115" t="s">
        <v>939</v>
      </c>
      <c r="S68" s="115" t="s">
        <v>939</v>
      </c>
      <c r="T68" s="115" t="s">
        <v>939</v>
      </c>
      <c r="U68" s="115" t="s">
        <v>939</v>
      </c>
      <c r="V68" s="118">
        <v>0.75</v>
      </c>
      <c r="W68" s="119">
        <v>84.87</v>
      </c>
      <c r="X68" s="115">
        <v>88.49</v>
      </c>
      <c r="Y68" s="119">
        <v>93.75</v>
      </c>
      <c r="Z68" s="119">
        <v>90.13</v>
      </c>
      <c r="AA68" s="133">
        <v>0</v>
      </c>
      <c r="AB68" s="112">
        <v>94.06</v>
      </c>
      <c r="AC68" s="113">
        <v>89.77</v>
      </c>
      <c r="AD68" s="112">
        <v>83.17</v>
      </c>
      <c r="AE68" s="113">
        <v>99.67</v>
      </c>
      <c r="AF68" s="134">
        <v>0.25</v>
      </c>
    </row>
    <row r="69" spans="1:32" ht="15.75" customHeight="1" x14ac:dyDescent="0.25">
      <c r="A69" s="115" t="s">
        <v>948</v>
      </c>
      <c r="B69" s="115" t="s">
        <v>571</v>
      </c>
      <c r="C69" s="116">
        <v>290510</v>
      </c>
      <c r="D69" s="117" t="s">
        <v>568</v>
      </c>
      <c r="E69" s="115" t="e">
        <f>#N/A</f>
        <v>#N/A</v>
      </c>
      <c r="F69" s="115" t="e">
        <f>#N/A</f>
        <v>#N/A</v>
      </c>
      <c r="G69" s="115" t="e">
        <f>#N/A</f>
        <v>#N/A</v>
      </c>
      <c r="H69" s="115" t="e">
        <f>#N/A</f>
        <v>#N/A</v>
      </c>
      <c r="I69" s="115" t="e">
        <f>#N/A</f>
        <v>#N/A</v>
      </c>
      <c r="J69" s="115" t="e">
        <f>#N/A</f>
        <v>#N/A</v>
      </c>
      <c r="K69" s="115" t="e">
        <f>#N/A</f>
        <v>#N/A</v>
      </c>
      <c r="L69" s="115" t="e">
        <f>#N/A</f>
        <v>#N/A</v>
      </c>
      <c r="M69" s="115" t="e">
        <f>#N/A</f>
        <v>#N/A</v>
      </c>
      <c r="N69" s="209">
        <v>67.19</v>
      </c>
      <c r="O69" s="209">
        <v>60.16</v>
      </c>
      <c r="P69" s="209">
        <v>63.28</v>
      </c>
      <c r="Q69" s="209">
        <v>58.59</v>
      </c>
      <c r="R69" s="115" t="s">
        <v>939</v>
      </c>
      <c r="S69" s="115" t="s">
        <v>939</v>
      </c>
      <c r="T69" s="115" t="s">
        <v>939</v>
      </c>
      <c r="U69" s="115" t="s">
        <v>939</v>
      </c>
      <c r="V69" s="118">
        <v>0</v>
      </c>
      <c r="W69" s="119">
        <v>70.31</v>
      </c>
      <c r="X69" s="115">
        <v>73.44</v>
      </c>
      <c r="Y69" s="119">
        <v>99.22</v>
      </c>
      <c r="Z69" s="119">
        <v>82.81</v>
      </c>
      <c r="AA69" s="133">
        <v>0.25</v>
      </c>
      <c r="AB69" s="112">
        <v>106.84</v>
      </c>
      <c r="AC69" s="113">
        <v>101.71</v>
      </c>
      <c r="AD69" s="112">
        <v>104.27</v>
      </c>
      <c r="AE69" s="113">
        <v>101.71</v>
      </c>
      <c r="AF69" s="134">
        <v>1</v>
      </c>
    </row>
    <row r="70" spans="1:32" ht="15.75" customHeight="1" x14ac:dyDescent="0.25">
      <c r="A70" s="135" t="s">
        <v>942</v>
      </c>
      <c r="B70" s="115" t="s">
        <v>850</v>
      </c>
      <c r="C70" s="57">
        <v>290515</v>
      </c>
      <c r="D70" s="126" t="s">
        <v>836</v>
      </c>
      <c r="E70" s="127" t="e">
        <f>#N/A</f>
        <v>#N/A</v>
      </c>
      <c r="F70" s="127" t="e">
        <f>#N/A</f>
        <v>#N/A</v>
      </c>
      <c r="G70" s="127" t="e">
        <f>#N/A</f>
        <v>#N/A</v>
      </c>
      <c r="H70" s="127" t="e">
        <f>#N/A</f>
        <v>#N/A</v>
      </c>
      <c r="I70" s="127" t="e">
        <f>#N/A</f>
        <v>#N/A</v>
      </c>
      <c r="J70" s="127" t="e">
        <f>#N/A</f>
        <v>#N/A</v>
      </c>
      <c r="K70" s="127" t="e">
        <f>#N/A</f>
        <v>#N/A</v>
      </c>
      <c r="L70" s="127" t="e">
        <f>#N/A</f>
        <v>#N/A</v>
      </c>
      <c r="M70" s="127" t="e">
        <f>#N/A</f>
        <v>#N/A</v>
      </c>
      <c r="N70" s="210">
        <v>96.5</v>
      </c>
      <c r="O70" s="210">
        <v>114.69</v>
      </c>
      <c r="P70" s="210">
        <v>97.2</v>
      </c>
      <c r="Q70" s="210">
        <v>110.49</v>
      </c>
      <c r="R70" s="127" t="s">
        <v>940</v>
      </c>
      <c r="S70" s="128" t="b">
        <f>TRUE</f>
        <v>1</v>
      </c>
      <c r="T70" s="128" t="s">
        <v>940</v>
      </c>
      <c r="U70" s="127" t="s">
        <v>940</v>
      </c>
      <c r="V70" s="129">
        <v>1</v>
      </c>
      <c r="W70" s="119">
        <v>78.319999999999993</v>
      </c>
      <c r="X70" s="115">
        <v>77.62</v>
      </c>
      <c r="Y70" s="119">
        <v>67.83</v>
      </c>
      <c r="Z70" s="119">
        <v>83.92</v>
      </c>
      <c r="AA70" s="120">
        <v>0</v>
      </c>
      <c r="AB70" s="112">
        <v>71.209999999999994</v>
      </c>
      <c r="AC70" s="113">
        <v>71.97</v>
      </c>
      <c r="AD70" s="112">
        <v>81.819999999999993</v>
      </c>
      <c r="AE70" s="113">
        <v>81.06</v>
      </c>
      <c r="AF70" s="121">
        <v>0</v>
      </c>
    </row>
    <row r="71" spans="1:32" ht="15.75" customHeight="1" x14ac:dyDescent="0.25">
      <c r="A71" s="115" t="s">
        <v>942</v>
      </c>
      <c r="B71" s="115" t="s">
        <v>801</v>
      </c>
      <c r="C71" s="116">
        <v>290520</v>
      </c>
      <c r="D71" s="117" t="s">
        <v>798</v>
      </c>
      <c r="E71" s="115" t="e">
        <f>#N/A</f>
        <v>#N/A</v>
      </c>
      <c r="F71" s="115" t="e">
        <f>#N/A</f>
        <v>#N/A</v>
      </c>
      <c r="G71" s="115" t="e">
        <f>#N/A</f>
        <v>#N/A</v>
      </c>
      <c r="H71" s="115" t="e">
        <f>#N/A</f>
        <v>#N/A</v>
      </c>
      <c r="I71" s="115" t="e">
        <f>#N/A</f>
        <v>#N/A</v>
      </c>
      <c r="J71" s="115" t="e">
        <f>#N/A</f>
        <v>#N/A</v>
      </c>
      <c r="K71" s="115" t="e">
        <f>#N/A</f>
        <v>#N/A</v>
      </c>
      <c r="L71" s="115" t="e">
        <f>#N/A</f>
        <v>#N/A</v>
      </c>
      <c r="M71" s="115" t="e">
        <f>#N/A</f>
        <v>#N/A</v>
      </c>
      <c r="N71" s="209">
        <v>91.34</v>
      </c>
      <c r="O71" s="209">
        <v>109.24</v>
      </c>
      <c r="P71" s="209">
        <v>102.31</v>
      </c>
      <c r="Q71" s="209">
        <v>98.7</v>
      </c>
      <c r="R71" s="115" t="s">
        <v>939</v>
      </c>
      <c r="S71" s="115" t="b">
        <f>TRUE</f>
        <v>1</v>
      </c>
      <c r="T71" s="115" t="s">
        <v>940</v>
      </c>
      <c r="U71" s="115" t="s">
        <v>940</v>
      </c>
      <c r="V71" s="118">
        <v>0.75</v>
      </c>
      <c r="W71" s="119">
        <v>77.06</v>
      </c>
      <c r="X71" s="115">
        <v>77.06</v>
      </c>
      <c r="Y71" s="119">
        <v>84.42</v>
      </c>
      <c r="Z71" s="119">
        <v>90.48</v>
      </c>
      <c r="AA71" s="133">
        <v>0</v>
      </c>
      <c r="AB71" s="112">
        <v>40.6</v>
      </c>
      <c r="AC71" s="113">
        <v>40.46</v>
      </c>
      <c r="AD71" s="112">
        <v>40.32</v>
      </c>
      <c r="AE71" s="113">
        <v>39.74</v>
      </c>
      <c r="AF71" s="134">
        <v>0</v>
      </c>
    </row>
    <row r="72" spans="1:32" ht="15.75" customHeight="1" x14ac:dyDescent="0.25">
      <c r="A72" s="115" t="s">
        <v>948</v>
      </c>
      <c r="B72" s="115" t="s">
        <v>557</v>
      </c>
      <c r="C72" s="116">
        <v>290530</v>
      </c>
      <c r="D72" s="117" t="s">
        <v>551</v>
      </c>
      <c r="E72" s="115" t="e">
        <f>#N/A</f>
        <v>#N/A</v>
      </c>
      <c r="F72" s="115" t="e">
        <f>#N/A</f>
        <v>#N/A</v>
      </c>
      <c r="G72" s="115" t="e">
        <f>#N/A</f>
        <v>#N/A</v>
      </c>
      <c r="H72" s="115" t="e">
        <f>#N/A</f>
        <v>#N/A</v>
      </c>
      <c r="I72" s="115" t="e">
        <f>#N/A</f>
        <v>#N/A</v>
      </c>
      <c r="J72" s="115" t="e">
        <f>#N/A</f>
        <v>#N/A</v>
      </c>
      <c r="K72" s="115" t="e">
        <f>#N/A</f>
        <v>#N/A</v>
      </c>
      <c r="L72" s="115" t="e">
        <f>#N/A</f>
        <v>#N/A</v>
      </c>
      <c r="M72" s="115" t="e">
        <f>#N/A</f>
        <v>#N/A</v>
      </c>
      <c r="N72" s="209">
        <v>71.099999999999994</v>
      </c>
      <c r="O72" s="209">
        <v>69.77</v>
      </c>
      <c r="P72" s="209">
        <v>76.41</v>
      </c>
      <c r="Q72" s="209">
        <v>80.400000000000006</v>
      </c>
      <c r="R72" s="115" t="s">
        <v>939</v>
      </c>
      <c r="S72" s="115" t="s">
        <v>939</v>
      </c>
      <c r="T72" s="115" t="s">
        <v>939</v>
      </c>
      <c r="U72" s="115" t="s">
        <v>939</v>
      </c>
      <c r="V72" s="118">
        <v>0</v>
      </c>
      <c r="W72" s="119">
        <v>74.09</v>
      </c>
      <c r="X72" s="115">
        <v>75.75</v>
      </c>
      <c r="Y72" s="119">
        <v>75.75</v>
      </c>
      <c r="Z72" s="119">
        <v>71.099999999999994</v>
      </c>
      <c r="AA72" s="120">
        <v>0</v>
      </c>
      <c r="AB72" s="112">
        <v>107.3</v>
      </c>
      <c r="AC72" s="113">
        <v>106.2</v>
      </c>
      <c r="AD72" s="112">
        <v>116.42</v>
      </c>
      <c r="AE72" s="113">
        <v>102.55</v>
      </c>
      <c r="AF72" s="121">
        <v>1</v>
      </c>
    </row>
    <row r="73" spans="1:32" ht="15.75" customHeight="1" x14ac:dyDescent="0.25">
      <c r="A73" s="135" t="s">
        <v>946</v>
      </c>
      <c r="B73" s="115" t="s">
        <v>921</v>
      </c>
      <c r="C73" s="57">
        <v>290540</v>
      </c>
      <c r="D73" s="126" t="s">
        <v>911</v>
      </c>
      <c r="E73" s="127" t="e">
        <f>#N/A</f>
        <v>#N/A</v>
      </c>
      <c r="F73" s="127" t="e">
        <f>#N/A</f>
        <v>#N/A</v>
      </c>
      <c r="G73" s="127" t="e">
        <f>#N/A</f>
        <v>#N/A</v>
      </c>
      <c r="H73" s="127" t="e">
        <f>#N/A</f>
        <v>#N/A</v>
      </c>
      <c r="I73" s="127" t="e">
        <f>#N/A</f>
        <v>#N/A</v>
      </c>
      <c r="J73" s="127" t="e">
        <f>#N/A</f>
        <v>#N/A</v>
      </c>
      <c r="K73" s="127" t="e">
        <f>#N/A</f>
        <v>#N/A</v>
      </c>
      <c r="L73" s="127" t="e">
        <f>#N/A</f>
        <v>#N/A</v>
      </c>
      <c r="M73" s="127" t="e">
        <f>#N/A</f>
        <v>#N/A</v>
      </c>
      <c r="N73" s="210">
        <v>80</v>
      </c>
      <c r="O73" s="210">
        <v>64.489999999999995</v>
      </c>
      <c r="P73" s="210">
        <v>98.37</v>
      </c>
      <c r="Q73" s="210">
        <v>68.569999999999993</v>
      </c>
      <c r="R73" s="127" t="s">
        <v>939</v>
      </c>
      <c r="S73" s="128" t="s">
        <v>939</v>
      </c>
      <c r="T73" s="128" t="s">
        <v>939</v>
      </c>
      <c r="U73" s="127" t="s">
        <v>939</v>
      </c>
      <c r="V73" s="129">
        <v>0.25</v>
      </c>
      <c r="W73" s="119">
        <v>75.92</v>
      </c>
      <c r="X73" s="115">
        <v>80</v>
      </c>
      <c r="Y73" s="119">
        <v>93.06</v>
      </c>
      <c r="Z73" s="119">
        <v>77.959999999999994</v>
      </c>
      <c r="AA73" s="120">
        <v>0</v>
      </c>
      <c r="AB73" s="112">
        <v>56.04</v>
      </c>
      <c r="AC73" s="113">
        <v>60.4</v>
      </c>
      <c r="AD73" s="112">
        <v>67.45</v>
      </c>
      <c r="AE73" s="113">
        <v>52.01</v>
      </c>
      <c r="AF73" s="121">
        <v>0</v>
      </c>
    </row>
    <row r="74" spans="1:32" ht="15.75" customHeight="1" x14ac:dyDescent="0.25">
      <c r="A74" s="115" t="s">
        <v>948</v>
      </c>
      <c r="B74" s="115" t="s">
        <v>571</v>
      </c>
      <c r="C74" s="116">
        <v>290550</v>
      </c>
      <c r="D74" s="117" t="s">
        <v>569</v>
      </c>
      <c r="E74" s="115" t="e">
        <f>#N/A</f>
        <v>#N/A</v>
      </c>
      <c r="F74" s="115" t="e">
        <f>#N/A</f>
        <v>#N/A</v>
      </c>
      <c r="G74" s="115" t="e">
        <f>#N/A</f>
        <v>#N/A</v>
      </c>
      <c r="H74" s="115" t="e">
        <f>#N/A</f>
        <v>#N/A</v>
      </c>
      <c r="I74" s="115" t="e">
        <f>#N/A</f>
        <v>#N/A</v>
      </c>
      <c r="J74" s="115" t="e">
        <f>#N/A</f>
        <v>#N/A</v>
      </c>
      <c r="K74" s="115" t="e">
        <f>#N/A</f>
        <v>#N/A</v>
      </c>
      <c r="L74" s="115" t="e">
        <f>#N/A</f>
        <v>#N/A</v>
      </c>
      <c r="M74" s="115" t="e">
        <f>#N/A</f>
        <v>#N/A</v>
      </c>
      <c r="N74" s="209">
        <v>91.98</v>
      </c>
      <c r="O74" s="209">
        <v>90.12</v>
      </c>
      <c r="P74" s="209">
        <v>111.73</v>
      </c>
      <c r="Q74" s="209">
        <v>98.15</v>
      </c>
      <c r="R74" s="115" t="s">
        <v>939</v>
      </c>
      <c r="S74" s="115" t="s">
        <v>939</v>
      </c>
      <c r="T74" s="115" t="s">
        <v>940</v>
      </c>
      <c r="U74" s="115" t="s">
        <v>940</v>
      </c>
      <c r="V74" s="118">
        <v>0.5</v>
      </c>
      <c r="W74" s="119">
        <v>120.99</v>
      </c>
      <c r="X74" s="115">
        <v>116.67</v>
      </c>
      <c r="Y74" s="119">
        <v>133.94999999999999</v>
      </c>
      <c r="Z74" s="119">
        <v>131.47999999999999</v>
      </c>
      <c r="AA74" s="120">
        <v>1</v>
      </c>
      <c r="AB74" s="112">
        <v>120.33</v>
      </c>
      <c r="AC74" s="113">
        <v>117.58</v>
      </c>
      <c r="AD74" s="112">
        <v>108.24</v>
      </c>
      <c r="AE74" s="113">
        <v>117.03</v>
      </c>
      <c r="AF74" s="121">
        <v>1</v>
      </c>
    </row>
    <row r="75" spans="1:32" ht="15.75" customHeight="1" x14ac:dyDescent="0.25">
      <c r="A75" s="115" t="s">
        <v>946</v>
      </c>
      <c r="B75" s="115" t="s">
        <v>872</v>
      </c>
      <c r="C75" s="116">
        <v>290560</v>
      </c>
      <c r="D75" s="117" t="s">
        <v>866</v>
      </c>
      <c r="E75" s="115" t="e">
        <f>#N/A</f>
        <v>#N/A</v>
      </c>
      <c r="F75" s="115" t="e">
        <f>#N/A</f>
        <v>#N/A</v>
      </c>
      <c r="G75" s="115" t="e">
        <f>#N/A</f>
        <v>#N/A</v>
      </c>
      <c r="H75" s="115" t="e">
        <f>#N/A</f>
        <v>#N/A</v>
      </c>
      <c r="I75" s="115" t="e">
        <f>#N/A</f>
        <v>#N/A</v>
      </c>
      <c r="J75" s="115" t="e">
        <f>#N/A</f>
        <v>#N/A</v>
      </c>
      <c r="K75" s="115" t="e">
        <f>#N/A</f>
        <v>#N/A</v>
      </c>
      <c r="L75" s="115" t="e">
        <f>#N/A</f>
        <v>#N/A</v>
      </c>
      <c r="M75" s="115" t="e">
        <f>#N/A</f>
        <v>#N/A</v>
      </c>
      <c r="N75" s="209">
        <v>80.540000000000006</v>
      </c>
      <c r="O75" s="209">
        <v>65.02</v>
      </c>
      <c r="P75" s="209">
        <v>81.77</v>
      </c>
      <c r="Q75" s="209">
        <v>75.12</v>
      </c>
      <c r="R75" s="115" t="s">
        <v>939</v>
      </c>
      <c r="S75" s="115" t="s">
        <v>939</v>
      </c>
      <c r="T75" s="115" t="s">
        <v>939</v>
      </c>
      <c r="U75" s="115" t="s">
        <v>939</v>
      </c>
      <c r="V75" s="118">
        <v>0</v>
      </c>
      <c r="W75" s="119">
        <v>68.72</v>
      </c>
      <c r="X75" s="115">
        <v>71.92</v>
      </c>
      <c r="Y75" s="119">
        <v>85.71</v>
      </c>
      <c r="Z75" s="119">
        <v>88.92</v>
      </c>
      <c r="AA75" s="120">
        <v>0</v>
      </c>
      <c r="AB75" s="112">
        <v>83.42</v>
      </c>
      <c r="AC75" s="113">
        <v>81.84</v>
      </c>
      <c r="AD75" s="112">
        <v>86.05</v>
      </c>
      <c r="AE75" s="113">
        <v>71.05</v>
      </c>
      <c r="AF75" s="121">
        <v>0</v>
      </c>
    </row>
    <row r="76" spans="1:32" ht="15.75" customHeight="1" x14ac:dyDescent="0.25">
      <c r="A76" s="115" t="s">
        <v>943</v>
      </c>
      <c r="B76" s="115" t="s">
        <v>613</v>
      </c>
      <c r="C76" s="116">
        <v>290570</v>
      </c>
      <c r="D76" s="117" t="s">
        <v>613</v>
      </c>
      <c r="E76" s="115" t="e">
        <f>#N/A</f>
        <v>#N/A</v>
      </c>
      <c r="F76" s="115" t="e">
        <f>#N/A</f>
        <v>#N/A</v>
      </c>
      <c r="G76" s="115" t="e">
        <f>#N/A</f>
        <v>#N/A</v>
      </c>
      <c r="H76" s="115" t="e">
        <f>#N/A</f>
        <v>#N/A</v>
      </c>
      <c r="I76" s="115" t="e">
        <f>#N/A</f>
        <v>#N/A</v>
      </c>
      <c r="J76" s="115" t="e">
        <f>#N/A</f>
        <v>#N/A</v>
      </c>
      <c r="K76" s="115" t="e">
        <f>#N/A</f>
        <v>#N/A</v>
      </c>
      <c r="L76" s="115" t="e">
        <f>#N/A</f>
        <v>#N/A</v>
      </c>
      <c r="M76" s="115" t="e">
        <f>#N/A</f>
        <v>#N/A</v>
      </c>
      <c r="N76" s="209">
        <v>72.98</v>
      </c>
      <c r="O76" s="209">
        <v>70.55</v>
      </c>
      <c r="P76" s="209">
        <v>80.150000000000006</v>
      </c>
      <c r="Q76" s="209">
        <v>93.24</v>
      </c>
      <c r="R76" s="115" t="s">
        <v>939</v>
      </c>
      <c r="S76" s="115" t="s">
        <v>939</v>
      </c>
      <c r="T76" s="115" t="s">
        <v>939</v>
      </c>
      <c r="U76" s="115" t="s">
        <v>939</v>
      </c>
      <c r="V76" s="118">
        <v>0</v>
      </c>
      <c r="W76" s="119">
        <v>88.41</v>
      </c>
      <c r="X76" s="115">
        <v>86.51</v>
      </c>
      <c r="Y76" s="119">
        <v>100.3</v>
      </c>
      <c r="Z76" s="119">
        <v>96.04</v>
      </c>
      <c r="AA76" s="120">
        <v>0.5</v>
      </c>
      <c r="AB76" s="112">
        <v>70.44</v>
      </c>
      <c r="AC76" s="113">
        <v>70.09</v>
      </c>
      <c r="AD76" s="112">
        <v>76.69</v>
      </c>
      <c r="AE76" s="113">
        <v>72.430000000000007</v>
      </c>
      <c r="AF76" s="121">
        <v>0</v>
      </c>
    </row>
    <row r="77" spans="1:32" ht="15.75" customHeight="1" x14ac:dyDescent="0.25">
      <c r="A77" s="135" t="s">
        <v>946</v>
      </c>
      <c r="B77" s="115" t="s">
        <v>921</v>
      </c>
      <c r="C77" s="57">
        <v>290580</v>
      </c>
      <c r="D77" s="126" t="s">
        <v>912</v>
      </c>
      <c r="E77" s="127" t="e">
        <f>#N/A</f>
        <v>#N/A</v>
      </c>
      <c r="F77" s="127" t="e">
        <f>#N/A</f>
        <v>#N/A</v>
      </c>
      <c r="G77" s="127" t="e">
        <f>#N/A</f>
        <v>#N/A</v>
      </c>
      <c r="H77" s="127" t="e">
        <f>#N/A</f>
        <v>#N/A</v>
      </c>
      <c r="I77" s="127" t="e">
        <f>#N/A</f>
        <v>#N/A</v>
      </c>
      <c r="J77" s="127" t="e">
        <f>#N/A</f>
        <v>#N/A</v>
      </c>
      <c r="K77" s="127" t="e">
        <f>#N/A</f>
        <v>#N/A</v>
      </c>
      <c r="L77" s="127" t="e">
        <f>#N/A</f>
        <v>#N/A</v>
      </c>
      <c r="M77" s="127" t="e">
        <f>#N/A</f>
        <v>#N/A</v>
      </c>
      <c r="N77" s="210">
        <v>103.23</v>
      </c>
      <c r="O77" s="210">
        <v>107.37</v>
      </c>
      <c r="P77" s="210">
        <v>124.19</v>
      </c>
      <c r="Q77" s="210">
        <v>134.1</v>
      </c>
      <c r="R77" s="127" t="s">
        <v>940</v>
      </c>
      <c r="S77" s="128" t="b">
        <f>TRUE</f>
        <v>1</v>
      </c>
      <c r="T77" s="128" t="s">
        <v>940</v>
      </c>
      <c r="U77" s="127" t="s">
        <v>940</v>
      </c>
      <c r="V77" s="129">
        <v>1</v>
      </c>
      <c r="W77" s="119">
        <v>75.81</v>
      </c>
      <c r="X77" s="115">
        <v>94.24</v>
      </c>
      <c r="Y77" s="119">
        <v>111.98</v>
      </c>
      <c r="Z77" s="119">
        <v>107.37</v>
      </c>
      <c r="AA77" s="133">
        <v>0.5</v>
      </c>
      <c r="AB77" s="112">
        <v>61.84</v>
      </c>
      <c r="AC77" s="113">
        <v>90.6</v>
      </c>
      <c r="AD77" s="112">
        <v>101.99</v>
      </c>
      <c r="AE77" s="113">
        <v>99.82</v>
      </c>
      <c r="AF77" s="134">
        <v>0.5</v>
      </c>
    </row>
    <row r="78" spans="1:32" ht="15.75" customHeight="1" x14ac:dyDescent="0.25">
      <c r="A78" s="115" t="s">
        <v>953</v>
      </c>
      <c r="B78" s="115" t="s">
        <v>706</v>
      </c>
      <c r="C78" s="116">
        <v>290590</v>
      </c>
      <c r="D78" s="117" t="s">
        <v>702</v>
      </c>
      <c r="E78" s="115" t="e">
        <f>#N/A</f>
        <v>#N/A</v>
      </c>
      <c r="F78" s="115" t="e">
        <f>#N/A</f>
        <v>#N/A</v>
      </c>
      <c r="G78" s="115" t="e">
        <f>#N/A</f>
        <v>#N/A</v>
      </c>
      <c r="H78" s="115" t="e">
        <f>#N/A</f>
        <v>#N/A</v>
      </c>
      <c r="I78" s="115" t="e">
        <f>#N/A</f>
        <v>#N/A</v>
      </c>
      <c r="J78" s="115" t="e">
        <f>#N/A</f>
        <v>#N/A</v>
      </c>
      <c r="K78" s="115" t="e">
        <f>#N/A</f>
        <v>#N/A</v>
      </c>
      <c r="L78" s="115" t="e">
        <f>#N/A</f>
        <v>#N/A</v>
      </c>
      <c r="M78" s="115" t="e">
        <f>#N/A</f>
        <v>#N/A</v>
      </c>
      <c r="N78" s="209">
        <v>77.319999999999993</v>
      </c>
      <c r="O78" s="209">
        <v>74.64</v>
      </c>
      <c r="P78" s="209">
        <v>80.819999999999993</v>
      </c>
      <c r="Q78" s="209">
        <v>109.48</v>
      </c>
      <c r="R78" s="115" t="s">
        <v>939</v>
      </c>
      <c r="S78" s="115" t="s">
        <v>939</v>
      </c>
      <c r="T78" s="115" t="s">
        <v>939</v>
      </c>
      <c r="U78" s="115" t="s">
        <v>940</v>
      </c>
      <c r="V78" s="118">
        <v>0.25</v>
      </c>
      <c r="W78" s="119">
        <v>67.42</v>
      </c>
      <c r="X78" s="115">
        <v>73.61</v>
      </c>
      <c r="Y78" s="119">
        <v>76.290000000000006</v>
      </c>
      <c r="Z78" s="119">
        <v>78.56</v>
      </c>
      <c r="AA78" s="133">
        <v>0.5</v>
      </c>
      <c r="AB78" s="112">
        <v>84.67</v>
      </c>
      <c r="AC78" s="113">
        <v>84.67</v>
      </c>
      <c r="AD78" s="112">
        <v>91.56</v>
      </c>
      <c r="AE78" s="113">
        <v>80.67</v>
      </c>
      <c r="AF78" s="134">
        <v>0</v>
      </c>
    </row>
    <row r="79" spans="1:32" ht="15.75" customHeight="1" x14ac:dyDescent="0.25">
      <c r="A79" s="115" t="s">
        <v>953</v>
      </c>
      <c r="B79" s="115" t="s">
        <v>731</v>
      </c>
      <c r="C79" s="116">
        <v>290600</v>
      </c>
      <c r="D79" s="117" t="s">
        <v>725</v>
      </c>
      <c r="E79" s="115" t="e">
        <f>#N/A</f>
        <v>#N/A</v>
      </c>
      <c r="F79" s="115" t="e">
        <f>#N/A</f>
        <v>#N/A</v>
      </c>
      <c r="G79" s="115" t="e">
        <f>#N/A</f>
        <v>#N/A</v>
      </c>
      <c r="H79" s="115" t="e">
        <f>#N/A</f>
        <v>#N/A</v>
      </c>
      <c r="I79" s="115" t="e">
        <f>#N/A</f>
        <v>#N/A</v>
      </c>
      <c r="J79" s="115" t="e">
        <f>#N/A</f>
        <v>#N/A</v>
      </c>
      <c r="K79" s="115" t="e">
        <f>#N/A</f>
        <v>#N/A</v>
      </c>
      <c r="L79" s="115" t="e">
        <f>#N/A</f>
        <v>#N/A</v>
      </c>
      <c r="M79" s="115" t="e">
        <f>#N/A</f>
        <v>#N/A</v>
      </c>
      <c r="N79" s="209">
        <v>58.12</v>
      </c>
      <c r="O79" s="209">
        <v>48.1</v>
      </c>
      <c r="P79" s="209">
        <v>60.54</v>
      </c>
      <c r="Q79" s="209">
        <v>67.87</v>
      </c>
      <c r="R79" s="115" t="s">
        <v>939</v>
      </c>
      <c r="S79" s="115" t="s">
        <v>939</v>
      </c>
      <c r="T79" s="115" t="s">
        <v>939</v>
      </c>
      <c r="U79" s="115" t="s">
        <v>939</v>
      </c>
      <c r="V79" s="118">
        <v>0</v>
      </c>
      <c r="W79" s="119">
        <v>47.91</v>
      </c>
      <c r="X79" s="115">
        <v>53.02</v>
      </c>
      <c r="Y79" s="119">
        <v>77.900000000000006</v>
      </c>
      <c r="Z79" s="119">
        <v>80.59</v>
      </c>
      <c r="AA79" s="120">
        <v>0</v>
      </c>
      <c r="AB79" s="112">
        <v>29.85</v>
      </c>
      <c r="AC79" s="113">
        <v>61.88</v>
      </c>
      <c r="AD79" s="112">
        <v>83.9</v>
      </c>
      <c r="AE79" s="113">
        <v>70.760000000000005</v>
      </c>
      <c r="AF79" s="121">
        <v>0</v>
      </c>
    </row>
    <row r="80" spans="1:32" ht="15.75" customHeight="1" x14ac:dyDescent="0.25">
      <c r="A80" s="115" t="s">
        <v>941</v>
      </c>
      <c r="B80" s="115" t="s">
        <v>767</v>
      </c>
      <c r="C80" s="116">
        <v>290610</v>
      </c>
      <c r="D80" s="117" t="s">
        <v>761</v>
      </c>
      <c r="E80" s="115" t="e">
        <f>#N/A</f>
        <v>#N/A</v>
      </c>
      <c r="F80" s="115" t="e">
        <f>#N/A</f>
        <v>#N/A</v>
      </c>
      <c r="G80" s="115" t="e">
        <f>#N/A</f>
        <v>#N/A</v>
      </c>
      <c r="H80" s="115" t="e">
        <f>#N/A</f>
        <v>#N/A</v>
      </c>
      <c r="I80" s="115" t="e">
        <f>#N/A</f>
        <v>#N/A</v>
      </c>
      <c r="J80" s="115" t="e">
        <f>#N/A</f>
        <v>#N/A</v>
      </c>
      <c r="K80" s="115" t="e">
        <f>#N/A</f>
        <v>#N/A</v>
      </c>
      <c r="L80" s="115" t="e">
        <f>#N/A</f>
        <v>#N/A</v>
      </c>
      <c r="M80" s="115" t="e">
        <f>#N/A</f>
        <v>#N/A</v>
      </c>
      <c r="N80" s="209">
        <v>78.319999999999993</v>
      </c>
      <c r="O80" s="209">
        <v>68.53</v>
      </c>
      <c r="P80" s="209">
        <v>89.51</v>
      </c>
      <c r="Q80" s="209">
        <v>102.1</v>
      </c>
      <c r="R80" s="115" t="s">
        <v>939</v>
      </c>
      <c r="S80" s="115" t="s">
        <v>939</v>
      </c>
      <c r="T80" s="115" t="s">
        <v>939</v>
      </c>
      <c r="U80" s="115" t="s">
        <v>940</v>
      </c>
      <c r="V80" s="118">
        <v>0.25</v>
      </c>
      <c r="W80" s="119">
        <v>104.2</v>
      </c>
      <c r="X80" s="115">
        <v>107.69</v>
      </c>
      <c r="Y80" s="119">
        <v>130.77000000000001</v>
      </c>
      <c r="Z80" s="122">
        <v>90.21</v>
      </c>
      <c r="AA80" s="133">
        <v>0.75</v>
      </c>
      <c r="AB80" s="112">
        <v>103.01</v>
      </c>
      <c r="AC80" s="113">
        <v>91.73</v>
      </c>
      <c r="AD80" s="112">
        <v>103.76</v>
      </c>
      <c r="AE80" s="113">
        <v>109.77</v>
      </c>
      <c r="AF80" s="134">
        <v>0.75</v>
      </c>
    </row>
    <row r="81" spans="1:32" x14ac:dyDescent="0.25">
      <c r="A81" s="115" t="s">
        <v>948</v>
      </c>
      <c r="B81" s="115" t="s">
        <v>557</v>
      </c>
      <c r="C81" s="116">
        <v>290620</v>
      </c>
      <c r="D81" s="117" t="s">
        <v>552</v>
      </c>
      <c r="E81" s="115" t="e">
        <f>#N/A</f>
        <v>#N/A</v>
      </c>
      <c r="F81" s="115" t="e">
        <f>#N/A</f>
        <v>#N/A</v>
      </c>
      <c r="G81" s="115" t="e">
        <f>#N/A</f>
        <v>#N/A</v>
      </c>
      <c r="H81" s="115" t="e">
        <f>#N/A</f>
        <v>#N/A</v>
      </c>
      <c r="I81" s="115" t="e">
        <f>#N/A</f>
        <v>#N/A</v>
      </c>
      <c r="J81" s="115" t="e">
        <f>#N/A</f>
        <v>#N/A</v>
      </c>
      <c r="K81" s="115" t="e">
        <f>#N/A</f>
        <v>#N/A</v>
      </c>
      <c r="L81" s="115" t="e">
        <f>#N/A</f>
        <v>#N/A</v>
      </c>
      <c r="M81" s="115" t="e">
        <f>#N/A</f>
        <v>#N/A</v>
      </c>
      <c r="N81" s="209">
        <v>74.400000000000006</v>
      </c>
      <c r="O81" s="209">
        <v>72.02</v>
      </c>
      <c r="P81" s="209">
        <v>78.87</v>
      </c>
      <c r="Q81" s="209">
        <v>91.67</v>
      </c>
      <c r="R81" s="115" t="s">
        <v>939</v>
      </c>
      <c r="S81" s="115" t="s">
        <v>939</v>
      </c>
      <c r="T81" s="115" t="s">
        <v>939</v>
      </c>
      <c r="U81" s="115" t="s">
        <v>939</v>
      </c>
      <c r="V81" s="118">
        <v>0</v>
      </c>
      <c r="W81" s="119">
        <v>110.42</v>
      </c>
      <c r="X81" s="115">
        <v>105.36</v>
      </c>
      <c r="Y81" s="119">
        <v>108.04</v>
      </c>
      <c r="Z81" s="119">
        <v>115.48</v>
      </c>
      <c r="AA81" s="120">
        <v>1</v>
      </c>
      <c r="AB81" s="112">
        <v>94.4</v>
      </c>
      <c r="AC81" s="113">
        <v>96.08</v>
      </c>
      <c r="AD81" s="112">
        <v>102.24</v>
      </c>
      <c r="AE81" s="113">
        <v>102.8</v>
      </c>
      <c r="AF81" s="121">
        <v>0.75</v>
      </c>
    </row>
    <row r="82" spans="1:32" ht="15.75" customHeight="1" x14ac:dyDescent="0.25">
      <c r="A82" s="115" t="s">
        <v>946</v>
      </c>
      <c r="B82" s="115" t="s">
        <v>855</v>
      </c>
      <c r="C82" s="116">
        <v>290630</v>
      </c>
      <c r="D82" s="117" t="s">
        <v>854</v>
      </c>
      <c r="E82" s="115" t="e">
        <f>#N/A</f>
        <v>#N/A</v>
      </c>
      <c r="F82" s="115" t="e">
        <f>#N/A</f>
        <v>#N/A</v>
      </c>
      <c r="G82" s="115" t="e">
        <f>#N/A</f>
        <v>#N/A</v>
      </c>
      <c r="H82" s="115" t="e">
        <f>#N/A</f>
        <v>#N/A</v>
      </c>
      <c r="I82" s="115" t="e">
        <f>#N/A</f>
        <v>#N/A</v>
      </c>
      <c r="J82" s="115" t="e">
        <f>#N/A</f>
        <v>#N/A</v>
      </c>
      <c r="K82" s="115" t="e">
        <f>#N/A</f>
        <v>#N/A</v>
      </c>
      <c r="L82" s="115" t="e">
        <f>#N/A</f>
        <v>#N/A</v>
      </c>
      <c r="M82" s="115" t="e">
        <f>#N/A</f>
        <v>#N/A</v>
      </c>
      <c r="N82" s="209">
        <v>27.55</v>
      </c>
      <c r="O82" s="209">
        <v>25.81</v>
      </c>
      <c r="P82" s="209">
        <v>29.72</v>
      </c>
      <c r="Q82" s="209">
        <v>20.39</v>
      </c>
      <c r="R82" s="115" t="s">
        <v>939</v>
      </c>
      <c r="S82" s="115" t="s">
        <v>939</v>
      </c>
      <c r="T82" s="115" t="s">
        <v>939</v>
      </c>
      <c r="U82" s="115" t="s">
        <v>939</v>
      </c>
      <c r="V82" s="118">
        <v>0</v>
      </c>
      <c r="W82" s="119">
        <v>57.48</v>
      </c>
      <c r="X82" s="115">
        <v>66.81</v>
      </c>
      <c r="Y82" s="119">
        <v>83.08</v>
      </c>
      <c r="Z82" s="119">
        <v>85.25</v>
      </c>
      <c r="AA82" s="120">
        <v>0</v>
      </c>
      <c r="AB82" s="112">
        <v>63.71</v>
      </c>
      <c r="AC82" s="113">
        <v>63.1</v>
      </c>
      <c r="AD82" s="112">
        <v>68.95</v>
      </c>
      <c r="AE82" s="113">
        <v>70.97</v>
      </c>
      <c r="AF82" s="121">
        <v>0</v>
      </c>
    </row>
    <row r="83" spans="1:32" ht="15.75" customHeight="1" x14ac:dyDescent="0.25">
      <c r="A83" s="115" t="s">
        <v>945</v>
      </c>
      <c r="B83" s="115" t="s">
        <v>479</v>
      </c>
      <c r="C83" s="116">
        <v>290640</v>
      </c>
      <c r="D83" s="117" t="s">
        <v>475</v>
      </c>
      <c r="E83" s="115" t="e">
        <f>#N/A</f>
        <v>#N/A</v>
      </c>
      <c r="F83" s="115" t="e">
        <f>#N/A</f>
        <v>#N/A</v>
      </c>
      <c r="G83" s="115" t="e">
        <f>#N/A</f>
        <v>#N/A</v>
      </c>
      <c r="H83" s="115" t="e">
        <f>#N/A</f>
        <v>#N/A</v>
      </c>
      <c r="I83" s="115" t="e">
        <f>#N/A</f>
        <v>#N/A</v>
      </c>
      <c r="J83" s="115" t="e">
        <f>#N/A</f>
        <v>#N/A</v>
      </c>
      <c r="K83" s="115" t="e">
        <f>#N/A</f>
        <v>#N/A</v>
      </c>
      <c r="L83" s="115" t="e">
        <f>#N/A</f>
        <v>#N/A</v>
      </c>
      <c r="M83" s="115" t="e">
        <f>#N/A</f>
        <v>#N/A</v>
      </c>
      <c r="N83" s="209">
        <v>83.52</v>
      </c>
      <c r="O83" s="209">
        <v>80.22</v>
      </c>
      <c r="P83" s="209">
        <v>106.59</v>
      </c>
      <c r="Q83" s="209">
        <v>112.09</v>
      </c>
      <c r="R83" s="115" t="s">
        <v>939</v>
      </c>
      <c r="S83" s="115" t="s">
        <v>939</v>
      </c>
      <c r="T83" s="115" t="s">
        <v>940</v>
      </c>
      <c r="U83" s="115" t="s">
        <v>940</v>
      </c>
      <c r="V83" s="118">
        <v>0.5</v>
      </c>
      <c r="W83" s="119">
        <v>100</v>
      </c>
      <c r="X83" s="115">
        <v>103.3</v>
      </c>
      <c r="Y83" s="119">
        <v>106.59</v>
      </c>
      <c r="Z83" s="119">
        <v>104.4</v>
      </c>
      <c r="AA83" s="133">
        <v>1</v>
      </c>
      <c r="AB83" s="112">
        <v>96.94</v>
      </c>
      <c r="AC83" s="113">
        <v>100</v>
      </c>
      <c r="AD83" s="112">
        <v>107.14</v>
      </c>
      <c r="AE83" s="113">
        <v>105.1</v>
      </c>
      <c r="AF83" s="134">
        <v>1</v>
      </c>
    </row>
    <row r="84" spans="1:32" ht="15.75" customHeight="1" x14ac:dyDescent="0.25">
      <c r="A84" s="115" t="s">
        <v>943</v>
      </c>
      <c r="B84" s="115" t="s">
        <v>634</v>
      </c>
      <c r="C84" s="116">
        <v>290650</v>
      </c>
      <c r="D84" s="117" t="s">
        <v>630</v>
      </c>
      <c r="E84" s="115" t="e">
        <f>#N/A</f>
        <v>#N/A</v>
      </c>
      <c r="F84" s="115" t="e">
        <f>#N/A</f>
        <v>#N/A</v>
      </c>
      <c r="G84" s="115" t="e">
        <f>#N/A</f>
        <v>#N/A</v>
      </c>
      <c r="H84" s="115" t="e">
        <f>#N/A</f>
        <v>#N/A</v>
      </c>
      <c r="I84" s="115" t="e">
        <f>#N/A</f>
        <v>#N/A</v>
      </c>
      <c r="J84" s="115" t="e">
        <f>#N/A</f>
        <v>#N/A</v>
      </c>
      <c r="K84" s="115" t="e">
        <f>#N/A</f>
        <v>#N/A</v>
      </c>
      <c r="L84" s="115" t="e">
        <f>#N/A</f>
        <v>#N/A</v>
      </c>
      <c r="M84" s="115" t="e">
        <f>#N/A</f>
        <v>#N/A</v>
      </c>
      <c r="N84" s="209">
        <v>132.91999999999999</v>
      </c>
      <c r="O84" s="209">
        <v>128.36000000000001</v>
      </c>
      <c r="P84" s="209">
        <v>140.74</v>
      </c>
      <c r="Q84" s="209">
        <v>117.56</v>
      </c>
      <c r="R84" s="115" t="s">
        <v>940</v>
      </c>
      <c r="S84" s="115" t="b">
        <f>TRUE</f>
        <v>1</v>
      </c>
      <c r="T84" s="115" t="s">
        <v>940</v>
      </c>
      <c r="U84" s="115" t="s">
        <v>940</v>
      </c>
      <c r="V84" s="118">
        <v>1</v>
      </c>
      <c r="W84" s="119">
        <v>156.1</v>
      </c>
      <c r="X84" s="115">
        <v>156.19</v>
      </c>
      <c r="Y84" s="119">
        <v>163.04</v>
      </c>
      <c r="Z84" s="122">
        <v>165.06</v>
      </c>
      <c r="AA84" s="133">
        <v>1</v>
      </c>
      <c r="AB84" s="112">
        <v>78.17</v>
      </c>
      <c r="AC84" s="113">
        <v>76.010000000000005</v>
      </c>
      <c r="AD84" s="112">
        <v>85.15</v>
      </c>
      <c r="AE84" s="113">
        <v>75.02</v>
      </c>
      <c r="AF84" s="134">
        <v>0</v>
      </c>
    </row>
    <row r="85" spans="1:32" ht="15.75" customHeight="1" x14ac:dyDescent="0.25">
      <c r="A85" s="115" t="s">
        <v>942</v>
      </c>
      <c r="B85" s="115" t="s">
        <v>801</v>
      </c>
      <c r="C85" s="116">
        <v>290660</v>
      </c>
      <c r="D85" s="117" t="s">
        <v>799</v>
      </c>
      <c r="E85" s="115" t="e">
        <f>#N/A</f>
        <v>#N/A</v>
      </c>
      <c r="F85" s="115" t="e">
        <f>#N/A</f>
        <v>#N/A</v>
      </c>
      <c r="G85" s="115" t="e">
        <f>#N/A</f>
        <v>#N/A</v>
      </c>
      <c r="H85" s="115" t="e">
        <f>#N/A</f>
        <v>#N/A</v>
      </c>
      <c r="I85" s="115" t="e">
        <f>#N/A</f>
        <v>#N/A</v>
      </c>
      <c r="J85" s="115" t="e">
        <f>#N/A</f>
        <v>#N/A</v>
      </c>
      <c r="K85" s="115" t="e">
        <f>#N/A</f>
        <v>#N/A</v>
      </c>
      <c r="L85" s="115" t="e">
        <f>#N/A</f>
        <v>#N/A</v>
      </c>
      <c r="M85" s="115" t="e">
        <f>#N/A</f>
        <v>#N/A</v>
      </c>
      <c r="N85" s="209">
        <v>109.52</v>
      </c>
      <c r="O85" s="209">
        <v>106.12</v>
      </c>
      <c r="P85" s="209">
        <v>108.84</v>
      </c>
      <c r="Q85" s="209">
        <v>129.25</v>
      </c>
      <c r="R85" s="115" t="s">
        <v>940</v>
      </c>
      <c r="S85" s="115" t="b">
        <f>TRUE</f>
        <v>1</v>
      </c>
      <c r="T85" s="115" t="s">
        <v>940</v>
      </c>
      <c r="U85" s="115" t="s">
        <v>940</v>
      </c>
      <c r="V85" s="118">
        <v>1</v>
      </c>
      <c r="W85" s="119">
        <v>99.32</v>
      </c>
      <c r="X85" s="115">
        <v>100</v>
      </c>
      <c r="Y85" s="119">
        <v>114.97</v>
      </c>
      <c r="Z85" s="119">
        <v>102.04</v>
      </c>
      <c r="AA85" s="120">
        <v>1</v>
      </c>
      <c r="AB85" s="112">
        <v>110.95</v>
      </c>
      <c r="AC85" s="113">
        <v>109.49</v>
      </c>
      <c r="AD85" s="112">
        <v>104.38</v>
      </c>
      <c r="AE85" s="113">
        <v>110.95</v>
      </c>
      <c r="AF85" s="121">
        <v>1</v>
      </c>
    </row>
    <row r="86" spans="1:32" ht="15.75" customHeight="1" x14ac:dyDescent="0.25">
      <c r="A86" s="135" t="s">
        <v>942</v>
      </c>
      <c r="B86" s="115" t="s">
        <v>850</v>
      </c>
      <c r="C86" s="57">
        <v>290670</v>
      </c>
      <c r="D86" s="126" t="s">
        <v>837</v>
      </c>
      <c r="E86" s="127" t="e">
        <f>#N/A</f>
        <v>#N/A</v>
      </c>
      <c r="F86" s="127" t="e">
        <f>#N/A</f>
        <v>#N/A</v>
      </c>
      <c r="G86" s="127" t="e">
        <f>#N/A</f>
        <v>#N/A</v>
      </c>
      <c r="H86" s="127" t="e">
        <f>#N/A</f>
        <v>#N/A</v>
      </c>
      <c r="I86" s="127" t="e">
        <f>#N/A</f>
        <v>#N/A</v>
      </c>
      <c r="J86" s="127" t="e">
        <f>#N/A</f>
        <v>#N/A</v>
      </c>
      <c r="K86" s="127" t="e">
        <f>#N/A</f>
        <v>#N/A</v>
      </c>
      <c r="L86" s="127" t="e">
        <f>#N/A</f>
        <v>#N/A</v>
      </c>
      <c r="M86" s="127" t="e">
        <f>#N/A</f>
        <v>#N/A</v>
      </c>
      <c r="N86" s="210">
        <v>93.26</v>
      </c>
      <c r="O86" s="210">
        <v>93.54</v>
      </c>
      <c r="P86" s="210">
        <v>99.72</v>
      </c>
      <c r="Q86" s="210">
        <v>103.65</v>
      </c>
      <c r="R86" s="127" t="s">
        <v>939</v>
      </c>
      <c r="S86" s="128" t="s">
        <v>939</v>
      </c>
      <c r="T86" s="128" t="s">
        <v>940</v>
      </c>
      <c r="U86" s="127" t="s">
        <v>940</v>
      </c>
      <c r="V86" s="129">
        <v>0.5</v>
      </c>
      <c r="W86" s="119">
        <v>86.24</v>
      </c>
      <c r="X86" s="115">
        <v>85.11</v>
      </c>
      <c r="Y86" s="119">
        <v>90.45</v>
      </c>
      <c r="Z86" s="119">
        <v>109.55</v>
      </c>
      <c r="AA86" s="133">
        <v>0.25</v>
      </c>
      <c r="AB86" s="112">
        <v>82.5</v>
      </c>
      <c r="AC86" s="113">
        <v>83.33</v>
      </c>
      <c r="AD86" s="112">
        <v>85.28</v>
      </c>
      <c r="AE86" s="113">
        <v>91.67</v>
      </c>
      <c r="AF86" s="134">
        <v>0</v>
      </c>
    </row>
    <row r="87" spans="1:32" x14ac:dyDescent="0.25">
      <c r="A87" s="115" t="s">
        <v>945</v>
      </c>
      <c r="B87" s="115" t="s">
        <v>542</v>
      </c>
      <c r="C87" s="116">
        <v>290680</v>
      </c>
      <c r="D87" s="117" t="s">
        <v>531</v>
      </c>
      <c r="E87" s="115" t="e">
        <f>#N/A</f>
        <v>#N/A</v>
      </c>
      <c r="F87" s="115" t="e">
        <f>#N/A</f>
        <v>#N/A</v>
      </c>
      <c r="G87" s="115" t="e">
        <f>#N/A</f>
        <v>#N/A</v>
      </c>
      <c r="H87" s="115" t="e">
        <f>#N/A</f>
        <v>#N/A</v>
      </c>
      <c r="I87" s="115" t="e">
        <f>#N/A</f>
        <v>#N/A</v>
      </c>
      <c r="J87" s="115" t="e">
        <f>#N/A</f>
        <v>#N/A</v>
      </c>
      <c r="K87" s="115" t="e">
        <f>#N/A</f>
        <v>#N/A</v>
      </c>
      <c r="L87" s="115" t="e">
        <f>#N/A</f>
        <v>#N/A</v>
      </c>
      <c r="M87" s="115" t="e">
        <f>#N/A</f>
        <v>#N/A</v>
      </c>
      <c r="N87" s="209">
        <v>118.71</v>
      </c>
      <c r="O87" s="209">
        <v>115.38</v>
      </c>
      <c r="P87" s="209">
        <v>126.4</v>
      </c>
      <c r="Q87" s="209">
        <v>146.99</v>
      </c>
      <c r="R87" s="115" t="s">
        <v>940</v>
      </c>
      <c r="S87" s="115" t="b">
        <f>TRUE</f>
        <v>1</v>
      </c>
      <c r="T87" s="115" t="s">
        <v>940</v>
      </c>
      <c r="U87" s="115" t="s">
        <v>940</v>
      </c>
      <c r="V87" s="118">
        <v>1</v>
      </c>
      <c r="W87" s="119">
        <v>81.08</v>
      </c>
      <c r="X87" s="115">
        <v>82.54</v>
      </c>
      <c r="Y87" s="119">
        <v>90.02</v>
      </c>
      <c r="Z87" s="122">
        <v>79.209999999999994</v>
      </c>
      <c r="AA87" s="131">
        <v>0</v>
      </c>
      <c r="AB87" s="112">
        <v>75.84</v>
      </c>
      <c r="AC87" s="113">
        <v>86.55</v>
      </c>
      <c r="AD87" s="112">
        <v>89.92</v>
      </c>
      <c r="AE87" s="113">
        <v>88.87</v>
      </c>
      <c r="AF87" s="132">
        <v>0</v>
      </c>
    </row>
    <row r="88" spans="1:32" ht="15.75" customHeight="1" x14ac:dyDescent="0.25">
      <c r="A88" s="115" t="s">
        <v>953</v>
      </c>
      <c r="B88" s="115" t="s">
        <v>706</v>
      </c>
      <c r="C88" s="116">
        <v>290682</v>
      </c>
      <c r="D88" s="117" t="s">
        <v>703</v>
      </c>
      <c r="E88" s="115" t="e">
        <f>#N/A</f>
        <v>#N/A</v>
      </c>
      <c r="F88" s="115" t="e">
        <f>#N/A</f>
        <v>#N/A</v>
      </c>
      <c r="G88" s="115" t="e">
        <f>#N/A</f>
        <v>#N/A</v>
      </c>
      <c r="H88" s="115" t="e">
        <f>#N/A</f>
        <v>#N/A</v>
      </c>
      <c r="I88" s="115" t="e">
        <f>#N/A</f>
        <v>#N/A</v>
      </c>
      <c r="J88" s="115" t="e">
        <f>#N/A</f>
        <v>#N/A</v>
      </c>
      <c r="K88" s="115" t="e">
        <f>#N/A</f>
        <v>#N/A</v>
      </c>
      <c r="L88" s="115" t="e">
        <f>#N/A</f>
        <v>#N/A</v>
      </c>
      <c r="M88" s="115" t="e">
        <f>#N/A</f>
        <v>#N/A</v>
      </c>
      <c r="N88" s="209">
        <v>61.13</v>
      </c>
      <c r="O88" s="209">
        <v>2.4300000000000002</v>
      </c>
      <c r="P88" s="209">
        <v>72.06</v>
      </c>
      <c r="Q88" s="209">
        <v>74.900000000000006</v>
      </c>
      <c r="R88" s="115" t="s">
        <v>939</v>
      </c>
      <c r="S88" s="115" t="s">
        <v>939</v>
      </c>
      <c r="T88" s="115" t="s">
        <v>939</v>
      </c>
      <c r="U88" s="115" t="s">
        <v>939</v>
      </c>
      <c r="V88" s="118">
        <v>0</v>
      </c>
      <c r="W88" s="119">
        <v>62.75</v>
      </c>
      <c r="X88" s="115">
        <v>68.02</v>
      </c>
      <c r="Y88" s="119">
        <v>73.680000000000007</v>
      </c>
      <c r="Z88" s="119">
        <v>75.709999999999994</v>
      </c>
      <c r="AA88" s="120">
        <v>0</v>
      </c>
      <c r="AB88" s="112">
        <v>82.78</v>
      </c>
      <c r="AC88" s="113">
        <v>85.65</v>
      </c>
      <c r="AD88" s="112">
        <v>93.78</v>
      </c>
      <c r="AE88" s="113">
        <v>82.78</v>
      </c>
      <c r="AF88" s="121">
        <v>0</v>
      </c>
    </row>
    <row r="89" spans="1:32" ht="15.75" customHeight="1" x14ac:dyDescent="0.25">
      <c r="A89" s="115" t="s">
        <v>945</v>
      </c>
      <c r="B89" s="115" t="s">
        <v>479</v>
      </c>
      <c r="C89" s="116">
        <v>290685</v>
      </c>
      <c r="D89" s="117" t="s">
        <v>476</v>
      </c>
      <c r="E89" s="115" t="e">
        <f>#N/A</f>
        <v>#N/A</v>
      </c>
      <c r="F89" s="115" t="e">
        <f>#N/A</f>
        <v>#N/A</v>
      </c>
      <c r="G89" s="115" t="e">
        <f>#N/A</f>
        <v>#N/A</v>
      </c>
      <c r="H89" s="115" t="e">
        <f>#N/A</f>
        <v>#N/A</v>
      </c>
      <c r="I89" s="115" t="e">
        <f>#N/A</f>
        <v>#N/A</v>
      </c>
      <c r="J89" s="115" t="e">
        <f>#N/A</f>
        <v>#N/A</v>
      </c>
      <c r="K89" s="115" t="e">
        <f>#N/A</f>
        <v>#N/A</v>
      </c>
      <c r="L89" s="115" t="e">
        <f>#N/A</f>
        <v>#N/A</v>
      </c>
      <c r="M89" s="115" t="e">
        <f>#N/A</f>
        <v>#N/A</v>
      </c>
      <c r="N89" s="209">
        <v>84.69</v>
      </c>
      <c r="O89" s="209">
        <v>78.569999999999993</v>
      </c>
      <c r="P89" s="209">
        <v>81.63</v>
      </c>
      <c r="Q89" s="209">
        <v>91.84</v>
      </c>
      <c r="R89" s="115" t="s">
        <v>939</v>
      </c>
      <c r="S89" s="115" t="s">
        <v>939</v>
      </c>
      <c r="T89" s="115" t="s">
        <v>939</v>
      </c>
      <c r="U89" s="115" t="s">
        <v>939</v>
      </c>
      <c r="V89" s="118">
        <v>0</v>
      </c>
      <c r="W89" s="119">
        <v>81.63</v>
      </c>
      <c r="X89" s="115">
        <v>73.47</v>
      </c>
      <c r="Y89" s="119">
        <v>79.59</v>
      </c>
      <c r="Z89" s="119">
        <v>89.8</v>
      </c>
      <c r="AA89" s="120">
        <v>0</v>
      </c>
      <c r="AB89" s="112">
        <v>85.42</v>
      </c>
      <c r="AC89" s="113">
        <v>78.13</v>
      </c>
      <c r="AD89" s="112">
        <v>94.79</v>
      </c>
      <c r="AE89" s="113">
        <v>91.67</v>
      </c>
      <c r="AF89" s="121">
        <v>0</v>
      </c>
    </row>
    <row r="90" spans="1:32" ht="15.75" customHeight="1" x14ac:dyDescent="0.25">
      <c r="A90" s="115" t="s">
        <v>948</v>
      </c>
      <c r="B90" s="115" t="s">
        <v>571</v>
      </c>
      <c r="C90" s="116">
        <v>290687</v>
      </c>
      <c r="D90" s="117" t="s">
        <v>570</v>
      </c>
      <c r="E90" s="115" t="e">
        <f>#N/A</f>
        <v>#N/A</v>
      </c>
      <c r="F90" s="115" t="e">
        <f>#N/A</f>
        <v>#N/A</v>
      </c>
      <c r="G90" s="115" t="e">
        <f>#N/A</f>
        <v>#N/A</v>
      </c>
      <c r="H90" s="115" t="e">
        <f>#N/A</f>
        <v>#N/A</v>
      </c>
      <c r="I90" s="115" t="e">
        <f>#N/A</f>
        <v>#N/A</v>
      </c>
      <c r="J90" s="115" t="e">
        <f>#N/A</f>
        <v>#N/A</v>
      </c>
      <c r="K90" s="115" t="e">
        <f>#N/A</f>
        <v>#N/A</v>
      </c>
      <c r="L90" s="115" t="e">
        <f>#N/A</f>
        <v>#N/A</v>
      </c>
      <c r="M90" s="115" t="e">
        <f>#N/A</f>
        <v>#N/A</v>
      </c>
      <c r="N90" s="209">
        <v>83.15</v>
      </c>
      <c r="O90" s="209">
        <v>77.16</v>
      </c>
      <c r="P90" s="209">
        <v>94.01</v>
      </c>
      <c r="Q90" s="209">
        <v>74.28</v>
      </c>
      <c r="R90" s="115" t="s">
        <v>939</v>
      </c>
      <c r="S90" s="115" t="s">
        <v>939</v>
      </c>
      <c r="T90" s="115" t="s">
        <v>939</v>
      </c>
      <c r="U90" s="115" t="s">
        <v>939</v>
      </c>
      <c r="V90" s="118">
        <v>0</v>
      </c>
      <c r="W90" s="119">
        <v>81.599999999999994</v>
      </c>
      <c r="X90" s="115">
        <v>81.819999999999993</v>
      </c>
      <c r="Y90" s="119">
        <v>95.34</v>
      </c>
      <c r="Z90" s="119">
        <v>90.02</v>
      </c>
      <c r="AA90" s="120">
        <v>0.25</v>
      </c>
      <c r="AB90" s="112">
        <v>67.95</v>
      </c>
      <c r="AC90" s="113">
        <v>72.819999999999993</v>
      </c>
      <c r="AD90" s="112">
        <v>79.31</v>
      </c>
      <c r="AE90" s="113">
        <v>63.49</v>
      </c>
      <c r="AF90" s="121">
        <v>0</v>
      </c>
    </row>
    <row r="91" spans="1:32" ht="15.75" customHeight="1" x14ac:dyDescent="0.25">
      <c r="A91" s="135" t="s">
        <v>942</v>
      </c>
      <c r="B91" s="115" t="s">
        <v>850</v>
      </c>
      <c r="C91" s="57">
        <v>290689</v>
      </c>
      <c r="D91" s="126" t="s">
        <v>838</v>
      </c>
      <c r="E91" s="127" t="e">
        <f>#N/A</f>
        <v>#N/A</v>
      </c>
      <c r="F91" s="127" t="e">
        <f>#N/A</f>
        <v>#N/A</v>
      </c>
      <c r="G91" s="127" t="e">
        <f>#N/A</f>
        <v>#N/A</v>
      </c>
      <c r="H91" s="127" t="e">
        <f>#N/A</f>
        <v>#N/A</v>
      </c>
      <c r="I91" s="127" t="e">
        <f>#N/A</f>
        <v>#N/A</v>
      </c>
      <c r="J91" s="127" t="e">
        <f>#N/A</f>
        <v>#N/A</v>
      </c>
      <c r="K91" s="127" t="e">
        <f>#N/A</f>
        <v>#N/A</v>
      </c>
      <c r="L91" s="127" t="e">
        <f>#N/A</f>
        <v>#N/A</v>
      </c>
      <c r="M91" s="127" t="e">
        <f>#N/A</f>
        <v>#N/A</v>
      </c>
      <c r="N91" s="210">
        <v>38.61</v>
      </c>
      <c r="O91" s="210">
        <v>37.619999999999997</v>
      </c>
      <c r="P91" s="210">
        <v>48.51</v>
      </c>
      <c r="Q91" s="210">
        <v>56.44</v>
      </c>
      <c r="R91" s="127" t="s">
        <v>939</v>
      </c>
      <c r="S91" s="128" t="s">
        <v>939</v>
      </c>
      <c r="T91" s="128" t="s">
        <v>939</v>
      </c>
      <c r="U91" s="127" t="s">
        <v>939</v>
      </c>
      <c r="V91" s="129">
        <v>0</v>
      </c>
      <c r="W91" s="119">
        <v>61.39</v>
      </c>
      <c r="X91" s="115">
        <v>59.41</v>
      </c>
      <c r="Y91" s="119">
        <v>77.23</v>
      </c>
      <c r="Z91" s="119">
        <v>80.2</v>
      </c>
      <c r="AA91" s="120">
        <v>0</v>
      </c>
      <c r="AB91" s="112">
        <v>71.430000000000007</v>
      </c>
      <c r="AC91" s="113">
        <v>68.37</v>
      </c>
      <c r="AD91" s="112">
        <v>59.18</v>
      </c>
      <c r="AE91" s="113">
        <v>77.55</v>
      </c>
      <c r="AF91" s="121">
        <v>0</v>
      </c>
    </row>
    <row r="92" spans="1:32" ht="15.75" customHeight="1" x14ac:dyDescent="0.25">
      <c r="A92" s="125" t="s">
        <v>952</v>
      </c>
      <c r="B92" s="115" t="s">
        <v>609</v>
      </c>
      <c r="C92" s="57">
        <v>290690</v>
      </c>
      <c r="D92" s="126" t="s">
        <v>599</v>
      </c>
      <c r="E92" s="127" t="e">
        <f>#N/A</f>
        <v>#N/A</v>
      </c>
      <c r="F92" s="127" t="e">
        <f>#N/A</f>
        <v>#N/A</v>
      </c>
      <c r="G92" s="127" t="e">
        <f>#N/A</f>
        <v>#N/A</v>
      </c>
      <c r="H92" s="127" t="e">
        <f>#N/A</f>
        <v>#N/A</v>
      </c>
      <c r="I92" s="127" t="e">
        <f>#N/A</f>
        <v>#N/A</v>
      </c>
      <c r="J92" s="127" t="e">
        <f>#N/A</f>
        <v>#N/A</v>
      </c>
      <c r="K92" s="127" t="e">
        <f>#N/A</f>
        <v>#N/A</v>
      </c>
      <c r="L92" s="127" t="e">
        <f>#N/A</f>
        <v>#N/A</v>
      </c>
      <c r="M92" s="127" t="e">
        <f>#N/A</f>
        <v>#N/A</v>
      </c>
      <c r="N92" s="210">
        <v>52.94</v>
      </c>
      <c r="O92" s="210">
        <v>46.22</v>
      </c>
      <c r="P92" s="210">
        <v>61.76</v>
      </c>
      <c r="Q92" s="210">
        <v>65.55</v>
      </c>
      <c r="R92" s="127" t="s">
        <v>939</v>
      </c>
      <c r="S92" s="128" t="s">
        <v>939</v>
      </c>
      <c r="T92" s="128" t="s">
        <v>939</v>
      </c>
      <c r="U92" s="127" t="s">
        <v>939</v>
      </c>
      <c r="V92" s="129">
        <v>0</v>
      </c>
      <c r="W92" s="122">
        <v>85.71</v>
      </c>
      <c r="X92" s="130">
        <v>78.150000000000006</v>
      </c>
      <c r="Y92" s="122">
        <v>81.93</v>
      </c>
      <c r="Z92" s="122">
        <v>72.27</v>
      </c>
      <c r="AA92" s="131">
        <v>0</v>
      </c>
      <c r="AB92" s="112">
        <v>103.6</v>
      </c>
      <c r="AC92" s="113">
        <v>103.6</v>
      </c>
      <c r="AD92" s="112">
        <v>110.79</v>
      </c>
      <c r="AE92" s="113">
        <v>105.04</v>
      </c>
      <c r="AF92" s="132">
        <v>1</v>
      </c>
    </row>
    <row r="93" spans="1:32" ht="15.75" customHeight="1" x14ac:dyDescent="0.25">
      <c r="A93" s="115" t="s">
        <v>938</v>
      </c>
      <c r="B93" s="115" t="s">
        <v>667</v>
      </c>
      <c r="C93" s="116">
        <v>290700</v>
      </c>
      <c r="D93" s="117" t="s">
        <v>671</v>
      </c>
      <c r="E93" s="115" t="e">
        <f>#N/A</f>
        <v>#N/A</v>
      </c>
      <c r="F93" s="115" t="e">
        <f>#N/A</f>
        <v>#N/A</v>
      </c>
      <c r="G93" s="115" t="e">
        <f>#N/A</f>
        <v>#N/A</v>
      </c>
      <c r="H93" s="115" t="e">
        <f>#N/A</f>
        <v>#N/A</v>
      </c>
      <c r="I93" s="115" t="e">
        <f>#N/A</f>
        <v>#N/A</v>
      </c>
      <c r="J93" s="115" t="e">
        <f>#N/A</f>
        <v>#N/A</v>
      </c>
      <c r="K93" s="115" t="e">
        <f>#N/A</f>
        <v>#N/A</v>
      </c>
      <c r="L93" s="115" t="e">
        <f>#N/A</f>
        <v>#N/A</v>
      </c>
      <c r="M93" s="115" t="e">
        <f>#N/A</f>
        <v>#N/A</v>
      </c>
      <c r="N93" s="209">
        <v>37.01</v>
      </c>
      <c r="O93" s="209">
        <v>23.62</v>
      </c>
      <c r="P93" s="209">
        <v>40.94</v>
      </c>
      <c r="Q93" s="209">
        <v>45.67</v>
      </c>
      <c r="R93" s="115" t="s">
        <v>939</v>
      </c>
      <c r="S93" s="115" t="s">
        <v>939</v>
      </c>
      <c r="T93" s="115" t="s">
        <v>939</v>
      </c>
      <c r="U93" s="115" t="s">
        <v>939</v>
      </c>
      <c r="V93" s="118">
        <v>0</v>
      </c>
      <c r="W93" s="119">
        <v>66.14</v>
      </c>
      <c r="X93" s="115">
        <v>77.95</v>
      </c>
      <c r="Y93" s="119">
        <v>96.06</v>
      </c>
      <c r="Z93" s="119">
        <v>81.89</v>
      </c>
      <c r="AA93" s="120">
        <v>0.25</v>
      </c>
      <c r="AB93" s="112">
        <v>86.44</v>
      </c>
      <c r="AC93" s="113">
        <v>81.36</v>
      </c>
      <c r="AD93" s="112">
        <v>99.15</v>
      </c>
      <c r="AE93" s="113">
        <v>106.78</v>
      </c>
      <c r="AF93" s="121">
        <v>0.5</v>
      </c>
    </row>
    <row r="94" spans="1:32" ht="15.75" customHeight="1" x14ac:dyDescent="0.25">
      <c r="A94" s="115" t="s">
        <v>942</v>
      </c>
      <c r="B94" s="115" t="s">
        <v>801</v>
      </c>
      <c r="C94" s="116">
        <v>290710</v>
      </c>
      <c r="D94" s="117" t="s">
        <v>800</v>
      </c>
      <c r="E94" s="115" t="e">
        <f>#N/A</f>
        <v>#N/A</v>
      </c>
      <c r="F94" s="115" t="e">
        <f>#N/A</f>
        <v>#N/A</v>
      </c>
      <c r="G94" s="115" t="e">
        <f>#N/A</f>
        <v>#N/A</v>
      </c>
      <c r="H94" s="115" t="e">
        <f>#N/A</f>
        <v>#N/A</v>
      </c>
      <c r="I94" s="115" t="e">
        <f>#N/A</f>
        <v>#N/A</v>
      </c>
      <c r="J94" s="115" t="e">
        <f>#N/A</f>
        <v>#N/A</v>
      </c>
      <c r="K94" s="115" t="e">
        <f>#N/A</f>
        <v>#N/A</v>
      </c>
      <c r="L94" s="115" t="e">
        <f>#N/A</f>
        <v>#N/A</v>
      </c>
      <c r="M94" s="115" t="e">
        <f>#N/A</f>
        <v>#N/A</v>
      </c>
      <c r="N94" s="209">
        <v>93.14</v>
      </c>
      <c r="O94" s="209">
        <v>83.58</v>
      </c>
      <c r="P94" s="209">
        <v>100.83</v>
      </c>
      <c r="Q94" s="209">
        <v>97.92</v>
      </c>
      <c r="R94" s="115" t="s">
        <v>939</v>
      </c>
      <c r="S94" s="115" t="s">
        <v>939</v>
      </c>
      <c r="T94" s="115" t="s">
        <v>940</v>
      </c>
      <c r="U94" s="115" t="s">
        <v>939</v>
      </c>
      <c r="V94" s="118">
        <v>0.5</v>
      </c>
      <c r="W94" s="119">
        <v>78.17</v>
      </c>
      <c r="X94" s="115">
        <v>77.75</v>
      </c>
      <c r="Y94" s="119">
        <v>78.790000000000006</v>
      </c>
      <c r="Z94" s="119">
        <v>94.18</v>
      </c>
      <c r="AA94" s="120">
        <v>0</v>
      </c>
      <c r="AB94" s="112">
        <v>94.87</v>
      </c>
      <c r="AC94" s="113">
        <v>93.08</v>
      </c>
      <c r="AD94" s="112">
        <v>105.36</v>
      </c>
      <c r="AE94" s="113">
        <v>86.61</v>
      </c>
      <c r="AF94" s="121">
        <v>0.25</v>
      </c>
    </row>
    <row r="95" spans="1:32" ht="15.75" customHeight="1" x14ac:dyDescent="0.25">
      <c r="A95" s="115" t="s">
        <v>953</v>
      </c>
      <c r="B95" s="115" t="s">
        <v>706</v>
      </c>
      <c r="C95" s="116">
        <v>290720</v>
      </c>
      <c r="D95" s="117" t="s">
        <v>704</v>
      </c>
      <c r="E95" s="115" t="e">
        <f>#N/A</f>
        <v>#N/A</v>
      </c>
      <c r="F95" s="115" t="e">
        <f>#N/A</f>
        <v>#N/A</v>
      </c>
      <c r="G95" s="115" t="e">
        <f>#N/A</f>
        <v>#N/A</v>
      </c>
      <c r="H95" s="115" t="e">
        <f>#N/A</f>
        <v>#N/A</v>
      </c>
      <c r="I95" s="115" t="e">
        <f>#N/A</f>
        <v>#N/A</v>
      </c>
      <c r="J95" s="115" t="e">
        <f>#N/A</f>
        <v>#N/A</v>
      </c>
      <c r="K95" s="115" t="e">
        <f>#N/A</f>
        <v>#N/A</v>
      </c>
      <c r="L95" s="115" t="e">
        <f>#N/A</f>
        <v>#N/A</v>
      </c>
      <c r="M95" s="115" t="e">
        <f>#N/A</f>
        <v>#N/A</v>
      </c>
      <c r="N95" s="209">
        <v>98.35</v>
      </c>
      <c r="O95" s="209">
        <v>88.55</v>
      </c>
      <c r="P95" s="209">
        <v>96.7</v>
      </c>
      <c r="Q95" s="209">
        <v>104.3</v>
      </c>
      <c r="R95" s="115" t="s">
        <v>940</v>
      </c>
      <c r="S95" s="115" t="s">
        <v>939</v>
      </c>
      <c r="T95" s="115" t="s">
        <v>940</v>
      </c>
      <c r="U95" s="115" t="s">
        <v>940</v>
      </c>
      <c r="V95" s="118">
        <v>0.75</v>
      </c>
      <c r="W95" s="119">
        <v>42.22</v>
      </c>
      <c r="X95" s="115">
        <v>58.97</v>
      </c>
      <c r="Y95" s="119">
        <v>60.71</v>
      </c>
      <c r="Z95" s="119">
        <v>54.03</v>
      </c>
      <c r="AA95" s="120">
        <v>0</v>
      </c>
      <c r="AB95" s="112">
        <v>36.75</v>
      </c>
      <c r="AC95" s="113">
        <v>36.85</v>
      </c>
      <c r="AD95" s="112">
        <v>41.16</v>
      </c>
      <c r="AE95" s="113">
        <v>41.57</v>
      </c>
      <c r="AF95" s="121">
        <v>1</v>
      </c>
    </row>
    <row r="96" spans="1:32" ht="15.75" customHeight="1" x14ac:dyDescent="0.25">
      <c r="A96" s="115" t="s">
        <v>943</v>
      </c>
      <c r="B96" s="115" t="s">
        <v>659</v>
      </c>
      <c r="C96" s="116">
        <v>290730</v>
      </c>
      <c r="D96" s="117" t="s">
        <v>643</v>
      </c>
      <c r="E96" s="115" t="e">
        <f>#N/A</f>
        <v>#N/A</v>
      </c>
      <c r="F96" s="115" t="e">
        <f>#N/A</f>
        <v>#N/A</v>
      </c>
      <c r="G96" s="115" t="e">
        <f>#N/A</f>
        <v>#N/A</v>
      </c>
      <c r="H96" s="115" t="e">
        <f>#N/A</f>
        <v>#N/A</v>
      </c>
      <c r="I96" s="115" t="e">
        <f>#N/A</f>
        <v>#N/A</v>
      </c>
      <c r="J96" s="115" t="e">
        <f>#N/A</f>
        <v>#N/A</v>
      </c>
      <c r="K96" s="115" t="e">
        <f>#N/A</f>
        <v>#N/A</v>
      </c>
      <c r="L96" s="115" t="e">
        <f>#N/A</f>
        <v>#N/A</v>
      </c>
      <c r="M96" s="115" t="e">
        <f>#N/A</f>
        <v>#N/A</v>
      </c>
      <c r="N96" s="209">
        <v>16.54</v>
      </c>
      <c r="O96" s="209">
        <v>15.77</v>
      </c>
      <c r="P96" s="209">
        <v>11.15</v>
      </c>
      <c r="Q96" s="209">
        <v>17.309999999999999</v>
      </c>
      <c r="R96" s="115" t="s">
        <v>939</v>
      </c>
      <c r="S96" s="115" t="s">
        <v>939</v>
      </c>
      <c r="T96" s="115" t="s">
        <v>939</v>
      </c>
      <c r="U96" s="115" t="s">
        <v>939</v>
      </c>
      <c r="V96" s="118">
        <v>0</v>
      </c>
      <c r="W96" s="119">
        <v>70.38</v>
      </c>
      <c r="X96" s="115">
        <v>66.92</v>
      </c>
      <c r="Y96" s="119">
        <v>68.849999999999994</v>
      </c>
      <c r="Z96" s="122">
        <v>74.23</v>
      </c>
      <c r="AA96" s="120">
        <v>0</v>
      </c>
      <c r="AB96" s="112">
        <v>59.43</v>
      </c>
      <c r="AC96" s="113">
        <v>59.12</v>
      </c>
      <c r="AD96" s="112">
        <v>49.69</v>
      </c>
      <c r="AE96" s="113">
        <v>56.92</v>
      </c>
      <c r="AF96" s="121">
        <v>0</v>
      </c>
    </row>
    <row r="97" spans="1:32" ht="15.75" customHeight="1" x14ac:dyDescent="0.25">
      <c r="A97" s="115" t="s">
        <v>941</v>
      </c>
      <c r="B97" s="115" t="s">
        <v>736</v>
      </c>
      <c r="C97" s="116">
        <v>290740</v>
      </c>
      <c r="D97" s="117" t="s">
        <v>738</v>
      </c>
      <c r="E97" s="115" t="e">
        <f>#N/A</f>
        <v>#N/A</v>
      </c>
      <c r="F97" s="115" t="e">
        <f>#N/A</f>
        <v>#N/A</v>
      </c>
      <c r="G97" s="115" t="e">
        <f>#N/A</f>
        <v>#N/A</v>
      </c>
      <c r="H97" s="115" t="e">
        <f>#N/A</f>
        <v>#N/A</v>
      </c>
      <c r="I97" s="115" t="e">
        <f>#N/A</f>
        <v>#N/A</v>
      </c>
      <c r="J97" s="115" t="e">
        <f>#N/A</f>
        <v>#N/A</v>
      </c>
      <c r="K97" s="115" t="e">
        <f>#N/A</f>
        <v>#N/A</v>
      </c>
      <c r="L97" s="115" t="e">
        <f>#N/A</f>
        <v>#N/A</v>
      </c>
      <c r="M97" s="115" t="e">
        <f>#N/A</f>
        <v>#N/A</v>
      </c>
      <c r="N97" s="209">
        <v>106.12</v>
      </c>
      <c r="O97" s="209">
        <v>104.08</v>
      </c>
      <c r="P97" s="209">
        <v>93.88</v>
      </c>
      <c r="Q97" s="209">
        <v>118.37</v>
      </c>
      <c r="R97" s="115" t="s">
        <v>940</v>
      </c>
      <c r="S97" s="115" t="b">
        <f>TRUE</f>
        <v>1</v>
      </c>
      <c r="T97" s="115" t="s">
        <v>939</v>
      </c>
      <c r="U97" s="115" t="s">
        <v>940</v>
      </c>
      <c r="V97" s="118">
        <v>0.75</v>
      </c>
      <c r="W97" s="119">
        <v>85.71</v>
      </c>
      <c r="X97" s="115">
        <v>91.84</v>
      </c>
      <c r="Y97" s="119">
        <v>89.8</v>
      </c>
      <c r="Z97" s="119">
        <v>110.2</v>
      </c>
      <c r="AA97" s="133">
        <v>0.25</v>
      </c>
      <c r="AB97" s="112">
        <v>97.78</v>
      </c>
      <c r="AC97" s="113">
        <v>97.78</v>
      </c>
      <c r="AD97" s="112">
        <v>95.56</v>
      </c>
      <c r="AE97" s="113">
        <v>115.56</v>
      </c>
      <c r="AF97" s="134">
        <v>0.1</v>
      </c>
    </row>
    <row r="98" spans="1:32" ht="15.75" customHeight="1" x14ac:dyDescent="0.25">
      <c r="A98" s="115" t="s">
        <v>938</v>
      </c>
      <c r="B98" s="115" t="s">
        <v>667</v>
      </c>
      <c r="C98" s="116">
        <v>290750</v>
      </c>
      <c r="D98" s="117" t="s">
        <v>672</v>
      </c>
      <c r="E98" s="115" t="e">
        <f>#N/A</f>
        <v>#N/A</v>
      </c>
      <c r="F98" s="115" t="e">
        <f>#N/A</f>
        <v>#N/A</v>
      </c>
      <c r="G98" s="115" t="e">
        <f>#N/A</f>
        <v>#N/A</v>
      </c>
      <c r="H98" s="115" t="e">
        <f>#N/A</f>
        <v>#N/A</v>
      </c>
      <c r="I98" s="115" t="e">
        <f>#N/A</f>
        <v>#N/A</v>
      </c>
      <c r="J98" s="115" t="e">
        <f>#N/A</f>
        <v>#N/A</v>
      </c>
      <c r="K98" s="115" t="e">
        <f>#N/A</f>
        <v>#N/A</v>
      </c>
      <c r="L98" s="115" t="e">
        <f>#N/A</f>
        <v>#N/A</v>
      </c>
      <c r="M98" s="115" t="e">
        <f>#N/A</f>
        <v>#N/A</v>
      </c>
      <c r="N98" s="209">
        <v>95.19</v>
      </c>
      <c r="O98" s="209">
        <v>90.52</v>
      </c>
      <c r="P98" s="209">
        <v>97.23</v>
      </c>
      <c r="Q98" s="209">
        <v>120.26</v>
      </c>
      <c r="R98" s="115" t="s">
        <v>939</v>
      </c>
      <c r="S98" s="115" t="s">
        <v>939</v>
      </c>
      <c r="T98" s="115" t="s">
        <v>939</v>
      </c>
      <c r="U98" s="115" t="s">
        <v>940</v>
      </c>
      <c r="V98" s="118">
        <v>0.75</v>
      </c>
      <c r="W98" s="119">
        <v>85.28</v>
      </c>
      <c r="X98" s="115">
        <v>86.44</v>
      </c>
      <c r="Y98" s="119">
        <v>88.92</v>
      </c>
      <c r="Z98" s="119">
        <v>93.15</v>
      </c>
      <c r="AA98" s="120">
        <v>0</v>
      </c>
      <c r="AB98" s="112">
        <v>87.06</v>
      </c>
      <c r="AC98" s="113">
        <v>84.2</v>
      </c>
      <c r="AD98" s="112">
        <v>88.24</v>
      </c>
      <c r="AE98" s="113">
        <v>102.18</v>
      </c>
      <c r="AF98" s="121">
        <v>0.25</v>
      </c>
    </row>
    <row r="99" spans="1:32" ht="15.75" customHeight="1" x14ac:dyDescent="0.25">
      <c r="A99" s="115" t="s">
        <v>942</v>
      </c>
      <c r="B99" s="115" t="s">
        <v>779</v>
      </c>
      <c r="C99" s="116">
        <v>290755</v>
      </c>
      <c r="D99" s="117" t="s">
        <v>780</v>
      </c>
      <c r="E99" s="115" t="e">
        <f>#N/A</f>
        <v>#N/A</v>
      </c>
      <c r="F99" s="115" t="e">
        <f>#N/A</f>
        <v>#N/A</v>
      </c>
      <c r="G99" s="115" t="e">
        <f>#N/A</f>
        <v>#N/A</v>
      </c>
      <c r="H99" s="115" t="e">
        <f>#N/A</f>
        <v>#N/A</v>
      </c>
      <c r="I99" s="115" t="e">
        <f>#N/A</f>
        <v>#N/A</v>
      </c>
      <c r="J99" s="115" t="e">
        <f>#N/A</f>
        <v>#N/A</v>
      </c>
      <c r="K99" s="115" t="e">
        <f>#N/A</f>
        <v>#N/A</v>
      </c>
      <c r="L99" s="115" t="e">
        <f>#N/A</f>
        <v>#N/A</v>
      </c>
      <c r="M99" s="115" t="e">
        <f>#N/A</f>
        <v>#N/A</v>
      </c>
      <c r="N99" s="209">
        <v>110.81</v>
      </c>
      <c r="O99" s="209">
        <v>121.62</v>
      </c>
      <c r="P99" s="209">
        <v>137.84</v>
      </c>
      <c r="Q99" s="209">
        <v>110.81</v>
      </c>
      <c r="R99" s="115" t="s">
        <v>940</v>
      </c>
      <c r="S99" s="115" t="b">
        <f>TRUE</f>
        <v>1</v>
      </c>
      <c r="T99" s="115" t="s">
        <v>940</v>
      </c>
      <c r="U99" s="115" t="s">
        <v>940</v>
      </c>
      <c r="V99" s="118">
        <v>1</v>
      </c>
      <c r="W99" s="119">
        <v>129.72999999999999</v>
      </c>
      <c r="X99" s="115">
        <v>122.97</v>
      </c>
      <c r="Y99" s="119">
        <v>113.51</v>
      </c>
      <c r="Z99" s="119">
        <v>124.32</v>
      </c>
      <c r="AA99" s="120">
        <v>1</v>
      </c>
      <c r="AB99" s="112">
        <v>71.680000000000007</v>
      </c>
      <c r="AC99" s="113">
        <v>69.91</v>
      </c>
      <c r="AD99" s="112">
        <v>84.07</v>
      </c>
      <c r="AE99" s="113">
        <v>74.34</v>
      </c>
      <c r="AF99" s="121">
        <v>0</v>
      </c>
    </row>
    <row r="100" spans="1:32" ht="15.75" customHeight="1" x14ac:dyDescent="0.25">
      <c r="A100" s="115" t="s">
        <v>948</v>
      </c>
      <c r="B100" s="115" t="s">
        <v>557</v>
      </c>
      <c r="C100" s="116">
        <v>290760</v>
      </c>
      <c r="D100" s="117" t="s">
        <v>553</v>
      </c>
      <c r="E100" s="115" t="e">
        <f>#N/A</f>
        <v>#N/A</v>
      </c>
      <c r="F100" s="115" t="e">
        <f>#N/A</f>
        <v>#N/A</v>
      </c>
      <c r="G100" s="115" t="e">
        <f>#N/A</f>
        <v>#N/A</v>
      </c>
      <c r="H100" s="115" t="e">
        <f>#N/A</f>
        <v>#N/A</v>
      </c>
      <c r="I100" s="115" t="e">
        <f>#N/A</f>
        <v>#N/A</v>
      </c>
      <c r="J100" s="115" t="e">
        <f>#N/A</f>
        <v>#N/A</v>
      </c>
      <c r="K100" s="115" t="e">
        <f>#N/A</f>
        <v>#N/A</v>
      </c>
      <c r="L100" s="115" t="e">
        <f>#N/A</f>
        <v>#N/A</v>
      </c>
      <c r="M100" s="115" t="e">
        <f>#N/A</f>
        <v>#N/A</v>
      </c>
      <c r="N100" s="209">
        <v>59.52</v>
      </c>
      <c r="O100" s="209">
        <v>57.94</v>
      </c>
      <c r="P100" s="209">
        <v>58.73</v>
      </c>
      <c r="Q100" s="209">
        <v>86.51</v>
      </c>
      <c r="R100" s="115" t="s">
        <v>939</v>
      </c>
      <c r="S100" s="115" t="s">
        <v>939</v>
      </c>
      <c r="T100" s="115" t="s">
        <v>939</v>
      </c>
      <c r="U100" s="115" t="s">
        <v>939</v>
      </c>
      <c r="V100" s="118">
        <v>0</v>
      </c>
      <c r="W100" s="119">
        <v>34.130000000000003</v>
      </c>
      <c r="X100" s="115">
        <v>37.299999999999997</v>
      </c>
      <c r="Y100" s="119">
        <v>44.84</v>
      </c>
      <c r="Z100" s="119">
        <v>57.94</v>
      </c>
      <c r="AA100" s="133">
        <v>0</v>
      </c>
      <c r="AB100" s="112">
        <v>84.43</v>
      </c>
      <c r="AC100" s="113">
        <v>89.15</v>
      </c>
      <c r="AD100" s="112">
        <v>101.89</v>
      </c>
      <c r="AE100" s="113">
        <v>91.98</v>
      </c>
      <c r="AF100" s="134">
        <v>0.25</v>
      </c>
    </row>
    <row r="101" spans="1:32" ht="15.75" customHeight="1" x14ac:dyDescent="0.25">
      <c r="A101" s="115" t="s">
        <v>953</v>
      </c>
      <c r="B101" s="115" t="s">
        <v>718</v>
      </c>
      <c r="C101" s="116">
        <v>290770</v>
      </c>
      <c r="D101" s="117" t="s">
        <v>714</v>
      </c>
      <c r="E101" s="115" t="e">
        <f>#N/A</f>
        <v>#N/A</v>
      </c>
      <c r="F101" s="115" t="e">
        <f>#N/A</f>
        <v>#N/A</v>
      </c>
      <c r="G101" s="115" t="e">
        <f>#N/A</f>
        <v>#N/A</v>
      </c>
      <c r="H101" s="115" t="e">
        <f>#N/A</f>
        <v>#N/A</v>
      </c>
      <c r="I101" s="115" t="e">
        <f>#N/A</f>
        <v>#N/A</v>
      </c>
      <c r="J101" s="115" t="e">
        <f>#N/A</f>
        <v>#N/A</v>
      </c>
      <c r="K101" s="115" t="e">
        <f>#N/A</f>
        <v>#N/A</v>
      </c>
      <c r="L101" s="115" t="e">
        <f>#N/A</f>
        <v>#N/A</v>
      </c>
      <c r="M101" s="115" t="e">
        <f>#N/A</f>
        <v>#N/A</v>
      </c>
      <c r="N101" s="209">
        <v>91.41</v>
      </c>
      <c r="O101" s="209">
        <v>93.87</v>
      </c>
      <c r="P101" s="209">
        <v>101.23</v>
      </c>
      <c r="Q101" s="209">
        <v>126.38</v>
      </c>
      <c r="R101" s="115" t="s">
        <v>939</v>
      </c>
      <c r="S101" s="115" t="s">
        <v>939</v>
      </c>
      <c r="T101" s="115" t="s">
        <v>940</v>
      </c>
      <c r="U101" s="115" t="s">
        <v>940</v>
      </c>
      <c r="V101" s="118">
        <v>0.5</v>
      </c>
      <c r="W101" s="119">
        <v>36.200000000000003</v>
      </c>
      <c r="X101" s="115">
        <v>37.42</v>
      </c>
      <c r="Y101" s="119">
        <v>38.04</v>
      </c>
      <c r="Z101" s="119">
        <v>38.04</v>
      </c>
      <c r="AA101" s="120">
        <v>0</v>
      </c>
      <c r="AB101" s="112">
        <v>31.61</v>
      </c>
      <c r="AC101" s="113">
        <v>31.61</v>
      </c>
      <c r="AD101" s="112">
        <v>25.81</v>
      </c>
      <c r="AE101" s="113">
        <v>32.9</v>
      </c>
      <c r="AF101" s="121">
        <v>0</v>
      </c>
    </row>
    <row r="102" spans="1:32" ht="15.75" customHeight="1" x14ac:dyDescent="0.25">
      <c r="A102" s="115" t="s">
        <v>938</v>
      </c>
      <c r="B102" s="115" t="s">
        <v>698</v>
      </c>
      <c r="C102" s="116">
        <v>290780</v>
      </c>
      <c r="D102" s="117" t="s">
        <v>688</v>
      </c>
      <c r="E102" s="115" t="e">
        <f>#N/A</f>
        <v>#N/A</v>
      </c>
      <c r="F102" s="115" t="e">
        <f>#N/A</f>
        <v>#N/A</v>
      </c>
      <c r="G102" s="115" t="e">
        <f>#N/A</f>
        <v>#N/A</v>
      </c>
      <c r="H102" s="115" t="e">
        <f>#N/A</f>
        <v>#N/A</v>
      </c>
      <c r="I102" s="115" t="e">
        <f>#N/A</f>
        <v>#N/A</v>
      </c>
      <c r="J102" s="115" t="e">
        <f>#N/A</f>
        <v>#N/A</v>
      </c>
      <c r="K102" s="115" t="e">
        <f>#N/A</f>
        <v>#N/A</v>
      </c>
      <c r="L102" s="115" t="e">
        <f>#N/A</f>
        <v>#N/A</v>
      </c>
      <c r="M102" s="115" t="e">
        <f>#N/A</f>
        <v>#N/A</v>
      </c>
      <c r="N102" s="209">
        <v>35.869999999999997</v>
      </c>
      <c r="O102" s="209">
        <v>34.04</v>
      </c>
      <c r="P102" s="209">
        <v>38.6</v>
      </c>
      <c r="Q102" s="209">
        <v>46.5</v>
      </c>
      <c r="R102" s="115" t="s">
        <v>939</v>
      </c>
      <c r="S102" s="115" t="s">
        <v>939</v>
      </c>
      <c r="T102" s="115" t="s">
        <v>939</v>
      </c>
      <c r="U102" s="115" t="s">
        <v>939</v>
      </c>
      <c r="V102" s="118">
        <v>0</v>
      </c>
      <c r="W102" s="119">
        <v>65.05</v>
      </c>
      <c r="X102" s="115">
        <v>66.260000000000005</v>
      </c>
      <c r="Y102" s="119">
        <v>66.87</v>
      </c>
      <c r="Z102" s="119">
        <v>82.07</v>
      </c>
      <c r="AA102" s="120">
        <v>0</v>
      </c>
      <c r="AB102" s="112">
        <v>89.19</v>
      </c>
      <c r="AC102" s="113">
        <v>89.49</v>
      </c>
      <c r="AD102" s="112">
        <v>87.99</v>
      </c>
      <c r="AE102" s="113">
        <v>84.68</v>
      </c>
      <c r="AF102" s="121">
        <v>0</v>
      </c>
    </row>
    <row r="103" spans="1:32" ht="15.75" customHeight="1" x14ac:dyDescent="0.25">
      <c r="A103" s="115" t="s">
        <v>938</v>
      </c>
      <c r="B103" s="115" t="s">
        <v>698</v>
      </c>
      <c r="C103" s="116">
        <v>290790</v>
      </c>
      <c r="D103" s="117" t="s">
        <v>689</v>
      </c>
      <c r="E103" s="115" t="e">
        <f>#N/A</f>
        <v>#N/A</v>
      </c>
      <c r="F103" s="115" t="e">
        <f>#N/A</f>
        <v>#N/A</v>
      </c>
      <c r="G103" s="115" t="e">
        <f>#N/A</f>
        <v>#N/A</v>
      </c>
      <c r="H103" s="115" t="e">
        <f>#N/A</f>
        <v>#N/A</v>
      </c>
      <c r="I103" s="115" t="e">
        <f>#N/A</f>
        <v>#N/A</v>
      </c>
      <c r="J103" s="115" t="e">
        <f>#N/A</f>
        <v>#N/A</v>
      </c>
      <c r="K103" s="115" t="e">
        <f>#N/A</f>
        <v>#N/A</v>
      </c>
      <c r="L103" s="115" t="e">
        <f>#N/A</f>
        <v>#N/A</v>
      </c>
      <c r="M103" s="115" t="e">
        <f>#N/A</f>
        <v>#N/A</v>
      </c>
      <c r="N103" s="209">
        <v>45.91</v>
      </c>
      <c r="O103" s="209">
        <v>35.450000000000003</v>
      </c>
      <c r="P103" s="209">
        <v>38.18</v>
      </c>
      <c r="Q103" s="209">
        <v>40</v>
      </c>
      <c r="R103" s="115" t="s">
        <v>939</v>
      </c>
      <c r="S103" s="115" t="s">
        <v>939</v>
      </c>
      <c r="T103" s="115" t="s">
        <v>939</v>
      </c>
      <c r="U103" s="115" t="s">
        <v>939</v>
      </c>
      <c r="V103" s="118">
        <v>0</v>
      </c>
      <c r="W103" s="119">
        <v>91.36</v>
      </c>
      <c r="X103" s="115">
        <v>94.09</v>
      </c>
      <c r="Y103" s="119">
        <v>114.55</v>
      </c>
      <c r="Z103" s="119">
        <v>94.09</v>
      </c>
      <c r="AA103" s="120">
        <v>0.25</v>
      </c>
      <c r="AB103" s="112">
        <v>84.19</v>
      </c>
      <c r="AC103" s="113">
        <v>82.72</v>
      </c>
      <c r="AD103" s="112">
        <v>90.81</v>
      </c>
      <c r="AE103" s="113">
        <v>89.34</v>
      </c>
      <c r="AF103" s="121">
        <v>0</v>
      </c>
    </row>
    <row r="104" spans="1:32" ht="15.75" customHeight="1" x14ac:dyDescent="0.25">
      <c r="A104" s="115" t="s">
        <v>946</v>
      </c>
      <c r="B104" s="115" t="s">
        <v>872</v>
      </c>
      <c r="C104" s="116">
        <v>290800</v>
      </c>
      <c r="D104" s="117" t="s">
        <v>867</v>
      </c>
      <c r="E104" s="115" t="e">
        <f>#N/A</f>
        <v>#N/A</v>
      </c>
      <c r="F104" s="115" t="e">
        <f>#N/A</f>
        <v>#N/A</v>
      </c>
      <c r="G104" s="115" t="e">
        <f>#N/A</f>
        <v>#N/A</v>
      </c>
      <c r="H104" s="115" t="e">
        <f>#N/A</f>
        <v>#N/A</v>
      </c>
      <c r="I104" s="115" t="e">
        <f>#N/A</f>
        <v>#N/A</v>
      </c>
      <c r="J104" s="115" t="e">
        <f>#N/A</f>
        <v>#N/A</v>
      </c>
      <c r="K104" s="115" t="e">
        <f>#N/A</f>
        <v>#N/A</v>
      </c>
      <c r="L104" s="115" t="e">
        <f>#N/A</f>
        <v>#N/A</v>
      </c>
      <c r="M104" s="115" t="e">
        <f>#N/A</f>
        <v>#N/A</v>
      </c>
      <c r="N104" s="209">
        <v>91.35</v>
      </c>
      <c r="O104" s="209">
        <v>81.58</v>
      </c>
      <c r="P104" s="209">
        <v>97.37</v>
      </c>
      <c r="Q104" s="209">
        <v>96.24</v>
      </c>
      <c r="R104" s="115" t="s">
        <v>939</v>
      </c>
      <c r="S104" s="115" t="s">
        <v>939</v>
      </c>
      <c r="T104" s="115" t="s">
        <v>940</v>
      </c>
      <c r="U104" s="115" t="s">
        <v>940</v>
      </c>
      <c r="V104" s="118">
        <v>0.5</v>
      </c>
      <c r="W104" s="119">
        <v>75.94</v>
      </c>
      <c r="X104" s="115">
        <v>77.069999999999993</v>
      </c>
      <c r="Y104" s="119">
        <v>93.23</v>
      </c>
      <c r="Z104" s="119">
        <v>75.56</v>
      </c>
      <c r="AA104" s="120">
        <v>0</v>
      </c>
      <c r="AB104" s="112">
        <v>96.86</v>
      </c>
      <c r="AC104" s="113">
        <v>94.9</v>
      </c>
      <c r="AD104" s="112">
        <v>99.61</v>
      </c>
      <c r="AE104" s="113">
        <v>101.96</v>
      </c>
      <c r="AF104" s="121">
        <v>0.75</v>
      </c>
    </row>
    <row r="105" spans="1:32" ht="15.75" customHeight="1" x14ac:dyDescent="0.25">
      <c r="A105" s="115" t="s">
        <v>941</v>
      </c>
      <c r="B105" s="115" t="s">
        <v>767</v>
      </c>
      <c r="C105" s="116">
        <v>290810</v>
      </c>
      <c r="D105" s="117" t="s">
        <v>762</v>
      </c>
      <c r="E105" s="115" t="e">
        <f>#N/A</f>
        <v>#N/A</v>
      </c>
      <c r="F105" s="115" t="e">
        <f>#N/A</f>
        <v>#N/A</v>
      </c>
      <c r="G105" s="115" t="e">
        <f>#N/A</f>
        <v>#N/A</v>
      </c>
      <c r="H105" s="115" t="e">
        <f>#N/A</f>
        <v>#N/A</v>
      </c>
      <c r="I105" s="115" t="e">
        <f>#N/A</f>
        <v>#N/A</v>
      </c>
      <c r="J105" s="115" t="e">
        <f>#N/A</f>
        <v>#N/A</v>
      </c>
      <c r="K105" s="115" t="e">
        <f>#N/A</f>
        <v>#N/A</v>
      </c>
      <c r="L105" s="115" t="e">
        <f>#N/A</f>
        <v>#N/A</v>
      </c>
      <c r="M105" s="115" t="e">
        <f>#N/A</f>
        <v>#N/A</v>
      </c>
      <c r="N105" s="209">
        <v>46.83</v>
      </c>
      <c r="O105" s="209">
        <v>45.07</v>
      </c>
      <c r="P105" s="209">
        <v>51.76</v>
      </c>
      <c r="Q105" s="209">
        <v>60.21</v>
      </c>
      <c r="R105" s="115" t="s">
        <v>939</v>
      </c>
      <c r="S105" s="115" t="s">
        <v>939</v>
      </c>
      <c r="T105" s="115" t="s">
        <v>939</v>
      </c>
      <c r="U105" s="115" t="s">
        <v>939</v>
      </c>
      <c r="V105" s="118">
        <v>0</v>
      </c>
      <c r="W105" s="119">
        <v>55.63</v>
      </c>
      <c r="X105" s="115">
        <v>58.45</v>
      </c>
      <c r="Y105" s="119">
        <v>76.41</v>
      </c>
      <c r="Z105" s="122">
        <v>59.86</v>
      </c>
      <c r="AA105" s="120">
        <v>0</v>
      </c>
      <c r="AB105" s="112">
        <v>84.42</v>
      </c>
      <c r="AC105" s="113">
        <v>84.85</v>
      </c>
      <c r="AD105" s="112">
        <v>84.42</v>
      </c>
      <c r="AE105" s="113">
        <v>76.62</v>
      </c>
      <c r="AF105" s="121">
        <v>0</v>
      </c>
    </row>
    <row r="106" spans="1:32" ht="15.75" customHeight="1" x14ac:dyDescent="0.25">
      <c r="A106" s="115" t="s">
        <v>943</v>
      </c>
      <c r="B106" s="115" t="s">
        <v>623</v>
      </c>
      <c r="C106" s="116">
        <v>290820</v>
      </c>
      <c r="D106" s="117" t="s">
        <v>622</v>
      </c>
      <c r="E106" s="115" t="e">
        <f>#N/A</f>
        <v>#N/A</v>
      </c>
      <c r="F106" s="115" t="e">
        <f>#N/A</f>
        <v>#N/A</v>
      </c>
      <c r="G106" s="115" t="e">
        <f>#N/A</f>
        <v>#N/A</v>
      </c>
      <c r="H106" s="115" t="e">
        <f>#N/A</f>
        <v>#N/A</v>
      </c>
      <c r="I106" s="115" t="e">
        <f>#N/A</f>
        <v>#N/A</v>
      </c>
      <c r="J106" s="115" t="e">
        <f>#N/A</f>
        <v>#N/A</v>
      </c>
      <c r="K106" s="115" t="e">
        <f>#N/A</f>
        <v>#N/A</v>
      </c>
      <c r="L106" s="115" t="e">
        <f>#N/A</f>
        <v>#N/A</v>
      </c>
      <c r="M106" s="115" t="e">
        <f>#N/A</f>
        <v>#N/A</v>
      </c>
      <c r="N106" s="209">
        <v>83.48</v>
      </c>
      <c r="O106" s="209">
        <v>60.71</v>
      </c>
      <c r="P106" s="209">
        <v>96.88</v>
      </c>
      <c r="Q106" s="209">
        <v>95.98</v>
      </c>
      <c r="R106" s="115" t="s">
        <v>939</v>
      </c>
      <c r="S106" s="115" t="s">
        <v>939</v>
      </c>
      <c r="T106" s="115" t="s">
        <v>939</v>
      </c>
      <c r="U106" s="115" t="s">
        <v>940</v>
      </c>
      <c r="V106" s="118">
        <v>0.5</v>
      </c>
      <c r="W106" s="119">
        <v>76.34</v>
      </c>
      <c r="X106" s="115">
        <v>73.209999999999994</v>
      </c>
      <c r="Y106" s="119">
        <v>79.459999999999994</v>
      </c>
      <c r="Z106" s="119">
        <v>75</v>
      </c>
      <c r="AA106" s="120">
        <v>0</v>
      </c>
      <c r="AB106" s="112">
        <v>78.260000000000005</v>
      </c>
      <c r="AC106" s="113">
        <v>76.33</v>
      </c>
      <c r="AD106" s="112">
        <v>91.79</v>
      </c>
      <c r="AE106" s="113">
        <v>81.16</v>
      </c>
      <c r="AF106" s="121">
        <v>0</v>
      </c>
    </row>
    <row r="107" spans="1:32" x14ac:dyDescent="0.25">
      <c r="A107" s="115" t="s">
        <v>943</v>
      </c>
      <c r="B107" s="115" t="s">
        <v>659</v>
      </c>
      <c r="C107" s="116">
        <v>290830</v>
      </c>
      <c r="D107" s="117" t="s">
        <v>644</v>
      </c>
      <c r="E107" s="115" t="e">
        <f>#N/A</f>
        <v>#N/A</v>
      </c>
      <c r="F107" s="115" t="e">
        <f>#N/A</f>
        <v>#N/A</v>
      </c>
      <c r="G107" s="115" t="e">
        <f>#N/A</f>
        <v>#N/A</v>
      </c>
      <c r="H107" s="115" t="e">
        <f>#N/A</f>
        <v>#N/A</v>
      </c>
      <c r="I107" s="115" t="e">
        <f>#N/A</f>
        <v>#N/A</v>
      </c>
      <c r="J107" s="115" t="e">
        <f>#N/A</f>
        <v>#N/A</v>
      </c>
      <c r="K107" s="115" t="e">
        <f>#N/A</f>
        <v>#N/A</v>
      </c>
      <c r="L107" s="115" t="e">
        <f>#N/A</f>
        <v>#N/A</v>
      </c>
      <c r="M107" s="115" t="e">
        <f>#N/A</f>
        <v>#N/A</v>
      </c>
      <c r="N107" s="209">
        <v>76.03</v>
      </c>
      <c r="O107" s="209">
        <v>77.400000000000006</v>
      </c>
      <c r="P107" s="209">
        <v>85.62</v>
      </c>
      <c r="Q107" s="209">
        <v>78.08</v>
      </c>
      <c r="R107" s="115" t="s">
        <v>939</v>
      </c>
      <c r="S107" s="115" t="s">
        <v>939</v>
      </c>
      <c r="T107" s="115" t="s">
        <v>939</v>
      </c>
      <c r="U107" s="115" t="s">
        <v>939</v>
      </c>
      <c r="V107" s="118">
        <v>0</v>
      </c>
      <c r="W107" s="119">
        <v>102.74</v>
      </c>
      <c r="X107" s="115">
        <v>90.41</v>
      </c>
      <c r="Y107" s="119">
        <v>104.79</v>
      </c>
      <c r="Z107" s="122">
        <v>102.05</v>
      </c>
      <c r="AA107" s="120">
        <v>0.75</v>
      </c>
      <c r="AB107" s="112">
        <v>97.22</v>
      </c>
      <c r="AC107" s="113">
        <v>93.33</v>
      </c>
      <c r="AD107" s="112">
        <v>95.56</v>
      </c>
      <c r="AE107" s="113">
        <v>100</v>
      </c>
      <c r="AF107" s="121">
        <v>0.75</v>
      </c>
    </row>
    <row r="108" spans="1:32" ht="15.75" customHeight="1" x14ac:dyDescent="0.25">
      <c r="A108" s="115" t="s">
        <v>945</v>
      </c>
      <c r="B108" s="115" t="s">
        <v>542</v>
      </c>
      <c r="C108" s="116">
        <v>290840</v>
      </c>
      <c r="D108" s="117" t="s">
        <v>532</v>
      </c>
      <c r="E108" s="115" t="e">
        <f>#N/A</f>
        <v>#N/A</v>
      </c>
      <c r="F108" s="115" t="e">
        <f>#N/A</f>
        <v>#N/A</v>
      </c>
      <c r="G108" s="115" t="e">
        <f>#N/A</f>
        <v>#N/A</v>
      </c>
      <c r="H108" s="115" t="e">
        <f>#N/A</f>
        <v>#N/A</v>
      </c>
      <c r="I108" s="115" t="e">
        <f>#N/A</f>
        <v>#N/A</v>
      </c>
      <c r="J108" s="115" t="e">
        <f>#N/A</f>
        <v>#N/A</v>
      </c>
      <c r="K108" s="115" t="e">
        <f>#N/A</f>
        <v>#N/A</v>
      </c>
      <c r="L108" s="115" t="e">
        <f>#N/A</f>
        <v>#N/A</v>
      </c>
      <c r="M108" s="115" t="e">
        <f>#N/A</f>
        <v>#N/A</v>
      </c>
      <c r="N108" s="209">
        <v>62.78</v>
      </c>
      <c r="O108" s="209">
        <v>69.400000000000006</v>
      </c>
      <c r="P108" s="209">
        <v>80.88</v>
      </c>
      <c r="Q108" s="209">
        <v>77.239999999999995</v>
      </c>
      <c r="R108" s="115" t="s">
        <v>939</v>
      </c>
      <c r="S108" s="115" t="s">
        <v>939</v>
      </c>
      <c r="T108" s="115" t="s">
        <v>939</v>
      </c>
      <c r="U108" s="115" t="s">
        <v>939</v>
      </c>
      <c r="V108" s="118">
        <v>0</v>
      </c>
      <c r="W108" s="119">
        <v>74.349999999999994</v>
      </c>
      <c r="X108" s="115">
        <v>75.37</v>
      </c>
      <c r="Y108" s="119">
        <v>77.8</v>
      </c>
      <c r="Z108" s="122">
        <v>77.05</v>
      </c>
      <c r="AA108" s="131">
        <v>0</v>
      </c>
      <c r="AB108" s="112">
        <v>69.180000000000007</v>
      </c>
      <c r="AC108" s="113">
        <v>74.709999999999994</v>
      </c>
      <c r="AD108" s="112">
        <v>82.25</v>
      </c>
      <c r="AE108" s="113">
        <v>84.16</v>
      </c>
      <c r="AF108" s="132">
        <v>0</v>
      </c>
    </row>
    <row r="109" spans="1:32" ht="15.75" customHeight="1" x14ac:dyDescent="0.25">
      <c r="A109" s="115" t="s">
        <v>945</v>
      </c>
      <c r="B109" s="115" t="s">
        <v>479</v>
      </c>
      <c r="C109" s="116">
        <v>290850</v>
      </c>
      <c r="D109" s="117" t="s">
        <v>477</v>
      </c>
      <c r="E109" s="115" t="e">
        <f>#N/A</f>
        <v>#N/A</v>
      </c>
      <c r="F109" s="115" t="e">
        <f>#N/A</f>
        <v>#N/A</v>
      </c>
      <c r="G109" s="115" t="e">
        <f>#N/A</f>
        <v>#N/A</v>
      </c>
      <c r="H109" s="115" t="e">
        <f>#N/A</f>
        <v>#N/A</v>
      </c>
      <c r="I109" s="115" t="e">
        <f>#N/A</f>
        <v>#N/A</v>
      </c>
      <c r="J109" s="115" t="e">
        <f>#N/A</f>
        <v>#N/A</v>
      </c>
      <c r="K109" s="115" t="e">
        <f>#N/A</f>
        <v>#N/A</v>
      </c>
      <c r="L109" s="115" t="e">
        <f>#N/A</f>
        <v>#N/A</v>
      </c>
      <c r="M109" s="115" t="e">
        <f>#N/A</f>
        <v>#N/A</v>
      </c>
      <c r="N109" s="209">
        <v>74.94</v>
      </c>
      <c r="O109" s="209">
        <v>61.81</v>
      </c>
      <c r="P109" s="209">
        <v>86.87</v>
      </c>
      <c r="Q109" s="209">
        <v>85.92</v>
      </c>
      <c r="R109" s="115" t="s">
        <v>939</v>
      </c>
      <c r="S109" s="115" t="s">
        <v>939</v>
      </c>
      <c r="T109" s="115" t="s">
        <v>939</v>
      </c>
      <c r="U109" s="115" t="s">
        <v>939</v>
      </c>
      <c r="V109" s="118">
        <v>0</v>
      </c>
      <c r="W109" s="119">
        <v>70.41</v>
      </c>
      <c r="X109" s="115">
        <v>68.02</v>
      </c>
      <c r="Y109" s="119">
        <v>78.040000000000006</v>
      </c>
      <c r="Z109" s="119">
        <v>71.84</v>
      </c>
      <c r="AA109" s="120">
        <v>0</v>
      </c>
      <c r="AB109" s="112">
        <v>104.05</v>
      </c>
      <c r="AC109" s="113">
        <v>104.05</v>
      </c>
      <c r="AD109" s="112">
        <v>108.38</v>
      </c>
      <c r="AE109" s="113">
        <v>102.7</v>
      </c>
      <c r="AF109" s="121">
        <v>1</v>
      </c>
    </row>
    <row r="110" spans="1:32" ht="15.75" customHeight="1" x14ac:dyDescent="0.25">
      <c r="A110" s="115" t="s">
        <v>943</v>
      </c>
      <c r="B110" s="115" t="s">
        <v>613</v>
      </c>
      <c r="C110" s="116">
        <v>290860</v>
      </c>
      <c r="D110" s="117" t="s">
        <v>614</v>
      </c>
      <c r="E110" s="115" t="e">
        <f>#N/A</f>
        <v>#N/A</v>
      </c>
      <c r="F110" s="115" t="e">
        <f>#N/A</f>
        <v>#N/A</v>
      </c>
      <c r="G110" s="115" t="e">
        <f>#N/A</f>
        <v>#N/A</v>
      </c>
      <c r="H110" s="115" t="e">
        <f>#N/A</f>
        <v>#N/A</v>
      </c>
      <c r="I110" s="115" t="e">
        <f>#N/A</f>
        <v>#N/A</v>
      </c>
      <c r="J110" s="115" t="e">
        <f>#N/A</f>
        <v>#N/A</v>
      </c>
      <c r="K110" s="115" t="e">
        <f>#N/A</f>
        <v>#N/A</v>
      </c>
      <c r="L110" s="115" t="e">
        <f>#N/A</f>
        <v>#N/A</v>
      </c>
      <c r="M110" s="115" t="e">
        <f>#N/A</f>
        <v>#N/A</v>
      </c>
      <c r="N110" s="209">
        <v>106.18</v>
      </c>
      <c r="O110" s="209">
        <v>94.1</v>
      </c>
      <c r="P110" s="209">
        <v>145.22</v>
      </c>
      <c r="Q110" s="209">
        <v>110.39</v>
      </c>
      <c r="R110" s="115" t="s">
        <v>940</v>
      </c>
      <c r="S110" s="115" t="s">
        <v>939</v>
      </c>
      <c r="T110" s="115" t="s">
        <v>940</v>
      </c>
      <c r="U110" s="115" t="s">
        <v>940</v>
      </c>
      <c r="V110" s="118">
        <v>0.75</v>
      </c>
      <c r="W110" s="119">
        <v>64.040000000000006</v>
      </c>
      <c r="X110" s="115">
        <v>72.19</v>
      </c>
      <c r="Y110" s="119">
        <v>76.97</v>
      </c>
      <c r="Z110" s="119">
        <v>64.040000000000006</v>
      </c>
      <c r="AA110" s="120">
        <v>0</v>
      </c>
      <c r="AB110" s="112">
        <v>55.97</v>
      </c>
      <c r="AC110" s="113">
        <v>66.349999999999994</v>
      </c>
      <c r="AD110" s="112">
        <v>73.27</v>
      </c>
      <c r="AE110" s="113">
        <v>74.209999999999994</v>
      </c>
      <c r="AF110" s="121">
        <v>0</v>
      </c>
    </row>
    <row r="111" spans="1:32" x14ac:dyDescent="0.25">
      <c r="A111" s="135" t="s">
        <v>942</v>
      </c>
      <c r="B111" s="115" t="s">
        <v>850</v>
      </c>
      <c r="C111" s="57">
        <v>290870</v>
      </c>
      <c r="D111" s="126" t="s">
        <v>839</v>
      </c>
      <c r="E111" s="127" t="e">
        <f>#N/A</f>
        <v>#N/A</v>
      </c>
      <c r="F111" s="127" t="e">
        <f>#N/A</f>
        <v>#N/A</v>
      </c>
      <c r="G111" s="127" t="e">
        <f>#N/A</f>
        <v>#N/A</v>
      </c>
      <c r="H111" s="127" t="e">
        <f>#N/A</f>
        <v>#N/A</v>
      </c>
      <c r="I111" s="127" t="e">
        <f>#N/A</f>
        <v>#N/A</v>
      </c>
      <c r="J111" s="127" t="e">
        <f>#N/A</f>
        <v>#N/A</v>
      </c>
      <c r="K111" s="127" t="e">
        <f>#N/A</f>
        <v>#N/A</v>
      </c>
      <c r="L111" s="127" t="e">
        <f>#N/A</f>
        <v>#N/A</v>
      </c>
      <c r="M111" s="127" t="e">
        <f>#N/A</f>
        <v>#N/A</v>
      </c>
      <c r="N111" s="210">
        <v>107.65</v>
      </c>
      <c r="O111" s="210">
        <v>108.16</v>
      </c>
      <c r="P111" s="210">
        <v>105.1</v>
      </c>
      <c r="Q111" s="210">
        <v>122.96</v>
      </c>
      <c r="R111" s="127" t="s">
        <v>940</v>
      </c>
      <c r="S111" s="128" t="b">
        <f>TRUE</f>
        <v>1</v>
      </c>
      <c r="T111" s="128" t="s">
        <v>940</v>
      </c>
      <c r="U111" s="127" t="s">
        <v>940</v>
      </c>
      <c r="V111" s="129">
        <v>1</v>
      </c>
      <c r="W111" s="119">
        <v>106.63</v>
      </c>
      <c r="X111" s="115">
        <v>106.12</v>
      </c>
      <c r="Y111" s="119">
        <v>101.02</v>
      </c>
      <c r="Z111" s="119">
        <v>111.22</v>
      </c>
      <c r="AA111" s="133">
        <v>1</v>
      </c>
      <c r="AB111" s="112">
        <v>87.74</v>
      </c>
      <c r="AC111" s="113">
        <v>88.21</v>
      </c>
      <c r="AD111" s="112">
        <v>89.15</v>
      </c>
      <c r="AE111" s="113">
        <v>87.26</v>
      </c>
      <c r="AF111" s="134">
        <v>0</v>
      </c>
    </row>
    <row r="112" spans="1:32" ht="15.75" customHeight="1" x14ac:dyDescent="0.25">
      <c r="A112" s="115" t="s">
        <v>942</v>
      </c>
      <c r="B112" s="115" t="s">
        <v>779</v>
      </c>
      <c r="C112" s="116">
        <v>290880</v>
      </c>
      <c r="D112" s="117" t="s">
        <v>781</v>
      </c>
      <c r="E112" s="115" t="e">
        <f>#N/A</f>
        <v>#N/A</v>
      </c>
      <c r="F112" s="115" t="e">
        <f>#N/A</f>
        <v>#N/A</v>
      </c>
      <c r="G112" s="115" t="e">
        <f>#N/A</f>
        <v>#N/A</v>
      </c>
      <c r="H112" s="115" t="e">
        <f>#N/A</f>
        <v>#N/A</v>
      </c>
      <c r="I112" s="115" t="e">
        <f>#N/A</f>
        <v>#N/A</v>
      </c>
      <c r="J112" s="115" t="e">
        <f>#N/A</f>
        <v>#N/A</v>
      </c>
      <c r="K112" s="115" t="e">
        <f>#N/A</f>
        <v>#N/A</v>
      </c>
      <c r="L112" s="115" t="e">
        <f>#N/A</f>
        <v>#N/A</v>
      </c>
      <c r="M112" s="115" t="e">
        <f>#N/A</f>
        <v>#N/A</v>
      </c>
      <c r="N112" s="209">
        <v>74.55</v>
      </c>
      <c r="O112" s="209">
        <v>70.91</v>
      </c>
      <c r="P112" s="209">
        <v>83.64</v>
      </c>
      <c r="Q112" s="209">
        <v>76.36</v>
      </c>
      <c r="R112" s="115" t="s">
        <v>939</v>
      </c>
      <c r="S112" s="115" t="s">
        <v>939</v>
      </c>
      <c r="T112" s="115" t="s">
        <v>939</v>
      </c>
      <c r="U112" s="115" t="s">
        <v>939</v>
      </c>
      <c r="V112" s="118">
        <v>0</v>
      </c>
      <c r="W112" s="119">
        <v>67.27</v>
      </c>
      <c r="X112" s="115">
        <v>67.27</v>
      </c>
      <c r="Y112" s="119">
        <v>49.09</v>
      </c>
      <c r="Z112" s="119">
        <v>72.73</v>
      </c>
      <c r="AA112" s="133">
        <v>0</v>
      </c>
      <c r="AB112" s="112">
        <v>113.16</v>
      </c>
      <c r="AC112" s="113">
        <v>113.16</v>
      </c>
      <c r="AD112" s="112">
        <v>121.05</v>
      </c>
      <c r="AE112" s="113">
        <v>84.21</v>
      </c>
      <c r="AF112" s="134">
        <v>0.75</v>
      </c>
    </row>
    <row r="113" spans="1:32" ht="15.75" customHeight="1" x14ac:dyDescent="0.25">
      <c r="A113" s="115" t="s">
        <v>945</v>
      </c>
      <c r="B113" s="115" t="s">
        <v>479</v>
      </c>
      <c r="C113" s="116">
        <v>290890</v>
      </c>
      <c r="D113" s="117" t="s">
        <v>478</v>
      </c>
      <c r="E113" s="115" t="e">
        <f>#N/A</f>
        <v>#N/A</v>
      </c>
      <c r="F113" s="115" t="e">
        <f>#N/A</f>
        <v>#N/A</v>
      </c>
      <c r="G113" s="115" t="e">
        <f>#N/A</f>
        <v>#N/A</v>
      </c>
      <c r="H113" s="115" t="e">
        <f>#N/A</f>
        <v>#N/A</v>
      </c>
      <c r="I113" s="115" t="e">
        <f>#N/A</f>
        <v>#N/A</v>
      </c>
      <c r="J113" s="115" t="e">
        <f>#N/A</f>
        <v>#N/A</v>
      </c>
      <c r="K113" s="115" t="e">
        <f>#N/A</f>
        <v>#N/A</v>
      </c>
      <c r="L113" s="115" t="e">
        <f>#N/A</f>
        <v>#N/A</v>
      </c>
      <c r="M113" s="115" t="e">
        <f>#N/A</f>
        <v>#N/A</v>
      </c>
      <c r="N113" s="209">
        <v>79.430000000000007</v>
      </c>
      <c r="O113" s="209">
        <v>76.95</v>
      </c>
      <c r="P113" s="209">
        <v>85.11</v>
      </c>
      <c r="Q113" s="209">
        <v>95.74</v>
      </c>
      <c r="R113" s="115" t="s">
        <v>939</v>
      </c>
      <c r="S113" s="115" t="s">
        <v>939</v>
      </c>
      <c r="T113" s="115" t="s">
        <v>939</v>
      </c>
      <c r="U113" s="115" t="s">
        <v>939</v>
      </c>
      <c r="V113" s="118">
        <v>0.25</v>
      </c>
      <c r="W113" s="119">
        <v>106.38</v>
      </c>
      <c r="X113" s="115">
        <v>106.38</v>
      </c>
      <c r="Y113" s="119">
        <v>114.18</v>
      </c>
      <c r="Z113" s="119">
        <v>106.74</v>
      </c>
      <c r="AA113" s="133">
        <v>1</v>
      </c>
      <c r="AB113" s="112">
        <v>109.58</v>
      </c>
      <c r="AC113" s="113">
        <v>113.03</v>
      </c>
      <c r="AD113" s="112">
        <v>113.79</v>
      </c>
      <c r="AE113" s="113">
        <v>109.2</v>
      </c>
      <c r="AF113" s="134">
        <v>1</v>
      </c>
    </row>
    <row r="114" spans="1:32" ht="15.75" customHeight="1" x14ac:dyDescent="0.25">
      <c r="A114" s="135" t="s">
        <v>942</v>
      </c>
      <c r="B114" s="115" t="s">
        <v>850</v>
      </c>
      <c r="C114" s="57">
        <v>290900</v>
      </c>
      <c r="D114" s="126" t="s">
        <v>840</v>
      </c>
      <c r="E114" s="127" t="e">
        <f>#N/A</f>
        <v>#N/A</v>
      </c>
      <c r="F114" s="127" t="e">
        <f>#N/A</f>
        <v>#N/A</v>
      </c>
      <c r="G114" s="127" t="e">
        <f>#N/A</f>
        <v>#N/A</v>
      </c>
      <c r="H114" s="127" t="e">
        <f>#N/A</f>
        <v>#N/A</v>
      </c>
      <c r="I114" s="127" t="e">
        <f>#N/A</f>
        <v>#N/A</v>
      </c>
      <c r="J114" s="127" t="e">
        <f>#N/A</f>
        <v>#N/A</v>
      </c>
      <c r="K114" s="127" t="e">
        <f>#N/A</f>
        <v>#N/A</v>
      </c>
      <c r="L114" s="127" t="e">
        <f>#N/A</f>
        <v>#N/A</v>
      </c>
      <c r="M114" s="127" t="e">
        <f>#N/A</f>
        <v>#N/A</v>
      </c>
      <c r="N114" s="210">
        <v>68.06</v>
      </c>
      <c r="O114" s="210">
        <v>58.33</v>
      </c>
      <c r="P114" s="210">
        <v>87.5</v>
      </c>
      <c r="Q114" s="210">
        <v>91.67</v>
      </c>
      <c r="R114" s="127" t="s">
        <v>939</v>
      </c>
      <c r="S114" s="128" t="s">
        <v>939</v>
      </c>
      <c r="T114" s="128" t="s">
        <v>939</v>
      </c>
      <c r="U114" s="127" t="s">
        <v>939</v>
      </c>
      <c r="V114" s="129">
        <v>0</v>
      </c>
      <c r="W114" s="119">
        <v>83.33</v>
      </c>
      <c r="X114" s="115">
        <v>83.33</v>
      </c>
      <c r="Y114" s="119">
        <v>87.5</v>
      </c>
      <c r="Z114" s="119">
        <v>105.56</v>
      </c>
      <c r="AA114" s="133">
        <v>0.25</v>
      </c>
      <c r="AB114" s="112">
        <v>110.34</v>
      </c>
      <c r="AC114" s="113">
        <v>108.05</v>
      </c>
      <c r="AD114" s="112">
        <v>117.24</v>
      </c>
      <c r="AE114" s="113">
        <v>93.1</v>
      </c>
      <c r="AF114" s="134">
        <v>0.75</v>
      </c>
    </row>
    <row r="115" spans="1:32" ht="15.75" customHeight="1" x14ac:dyDescent="0.25">
      <c r="A115" s="115" t="s">
        <v>941</v>
      </c>
      <c r="B115" s="115" t="s">
        <v>767</v>
      </c>
      <c r="C115" s="116">
        <v>290910</v>
      </c>
      <c r="D115" s="117" t="s">
        <v>763</v>
      </c>
      <c r="E115" s="115" t="e">
        <f>#N/A</f>
        <v>#N/A</v>
      </c>
      <c r="F115" s="115" t="e">
        <f>#N/A</f>
        <v>#N/A</v>
      </c>
      <c r="G115" s="115" t="e">
        <f>#N/A</f>
        <v>#N/A</v>
      </c>
      <c r="H115" s="115" t="e">
        <f>#N/A</f>
        <v>#N/A</v>
      </c>
      <c r="I115" s="115" t="e">
        <f>#N/A</f>
        <v>#N/A</v>
      </c>
      <c r="J115" s="115" t="e">
        <f>#N/A</f>
        <v>#N/A</v>
      </c>
      <c r="K115" s="115" t="e">
        <f>#N/A</f>
        <v>#N/A</v>
      </c>
      <c r="L115" s="115" t="e">
        <f>#N/A</f>
        <v>#N/A</v>
      </c>
      <c r="M115" s="115" t="e">
        <f>#N/A</f>
        <v>#N/A</v>
      </c>
      <c r="N115" s="209">
        <v>95.85</v>
      </c>
      <c r="O115" s="209">
        <v>88.08</v>
      </c>
      <c r="P115" s="209">
        <v>110.36</v>
      </c>
      <c r="Q115" s="209">
        <v>113.47</v>
      </c>
      <c r="R115" s="115" t="s">
        <v>939</v>
      </c>
      <c r="S115" s="115" t="s">
        <v>939</v>
      </c>
      <c r="T115" s="115" t="s">
        <v>940</v>
      </c>
      <c r="U115" s="115" t="s">
        <v>940</v>
      </c>
      <c r="V115" s="118">
        <v>0.75</v>
      </c>
      <c r="W115" s="119">
        <v>90.67</v>
      </c>
      <c r="X115" s="115">
        <v>91.19</v>
      </c>
      <c r="Y115" s="119">
        <v>93.26</v>
      </c>
      <c r="Z115" s="122">
        <v>96.37</v>
      </c>
      <c r="AA115" s="120">
        <v>0.25</v>
      </c>
      <c r="AB115" s="112">
        <v>87.08</v>
      </c>
      <c r="AC115" s="113">
        <v>84.83</v>
      </c>
      <c r="AD115" s="112">
        <v>94.38</v>
      </c>
      <c r="AE115" s="113">
        <v>68.540000000000006</v>
      </c>
      <c r="AF115" s="121">
        <v>0</v>
      </c>
    </row>
    <row r="116" spans="1:32" ht="15.75" customHeight="1" x14ac:dyDescent="0.25">
      <c r="A116" s="115" t="s">
        <v>938</v>
      </c>
      <c r="B116" s="115" t="s">
        <v>698</v>
      </c>
      <c r="C116" s="116">
        <v>290920</v>
      </c>
      <c r="D116" s="117" t="s">
        <v>690</v>
      </c>
      <c r="E116" s="115" t="e">
        <f>#N/A</f>
        <v>#N/A</v>
      </c>
      <c r="F116" s="115" t="e">
        <f>#N/A</f>
        <v>#N/A</v>
      </c>
      <c r="G116" s="115" t="e">
        <f>#N/A</f>
        <v>#N/A</v>
      </c>
      <c r="H116" s="115" t="e">
        <f>#N/A</f>
        <v>#N/A</v>
      </c>
      <c r="I116" s="115" t="e">
        <f>#N/A</f>
        <v>#N/A</v>
      </c>
      <c r="J116" s="115" t="e">
        <f>#N/A</f>
        <v>#N/A</v>
      </c>
      <c r="K116" s="115" t="e">
        <f>#N/A</f>
        <v>#N/A</v>
      </c>
      <c r="L116" s="115" t="e">
        <f>#N/A</f>
        <v>#N/A</v>
      </c>
      <c r="M116" s="115" t="e">
        <f>#N/A</f>
        <v>#N/A</v>
      </c>
      <c r="N116" s="209">
        <v>103.83</v>
      </c>
      <c r="O116" s="209">
        <v>106.01</v>
      </c>
      <c r="P116" s="209">
        <v>98.91</v>
      </c>
      <c r="Q116" s="209">
        <v>114.21</v>
      </c>
      <c r="R116" s="115" t="s">
        <v>940</v>
      </c>
      <c r="S116" s="115" t="b">
        <f>TRUE</f>
        <v>1</v>
      </c>
      <c r="T116" s="115" t="s">
        <v>940</v>
      </c>
      <c r="U116" s="115" t="s">
        <v>940</v>
      </c>
      <c r="V116" s="118">
        <v>1</v>
      </c>
      <c r="W116" s="119">
        <v>62.84</v>
      </c>
      <c r="X116" s="115">
        <v>63.39</v>
      </c>
      <c r="Y116" s="119">
        <v>67.209999999999994</v>
      </c>
      <c r="Z116" s="119">
        <v>100</v>
      </c>
      <c r="AA116" s="120">
        <v>0.25</v>
      </c>
      <c r="AB116" s="112">
        <v>83.77</v>
      </c>
      <c r="AC116" s="113">
        <v>82.72</v>
      </c>
      <c r="AD116" s="112">
        <v>109.95</v>
      </c>
      <c r="AE116" s="113">
        <v>76.44</v>
      </c>
      <c r="AF116" s="121">
        <v>0.25</v>
      </c>
    </row>
    <row r="117" spans="1:32" ht="15.75" customHeight="1" x14ac:dyDescent="0.25">
      <c r="A117" s="115" t="s">
        <v>941</v>
      </c>
      <c r="B117" s="115" t="s">
        <v>767</v>
      </c>
      <c r="C117" s="116">
        <v>290930</v>
      </c>
      <c r="D117" s="117" t="s">
        <v>764</v>
      </c>
      <c r="E117" s="115" t="e">
        <f>#N/A</f>
        <v>#N/A</v>
      </c>
      <c r="F117" s="115" t="e">
        <f>#N/A</f>
        <v>#N/A</v>
      </c>
      <c r="G117" s="115" t="e">
        <f>#N/A</f>
        <v>#N/A</v>
      </c>
      <c r="H117" s="115" t="e">
        <f>#N/A</f>
        <v>#N/A</v>
      </c>
      <c r="I117" s="115" t="e">
        <f>#N/A</f>
        <v>#N/A</v>
      </c>
      <c r="J117" s="115" t="e">
        <f>#N/A</f>
        <v>#N/A</v>
      </c>
      <c r="K117" s="115" t="e">
        <f>#N/A</f>
        <v>#N/A</v>
      </c>
      <c r="L117" s="115" t="e">
        <f>#N/A</f>
        <v>#N/A</v>
      </c>
      <c r="M117" s="115" t="e">
        <f>#N/A</f>
        <v>#N/A</v>
      </c>
      <c r="N117" s="209">
        <v>103.09</v>
      </c>
      <c r="O117" s="209">
        <v>101.66</v>
      </c>
      <c r="P117" s="209">
        <v>120.9</v>
      </c>
      <c r="Q117" s="209">
        <v>115.44</v>
      </c>
      <c r="R117" s="115" t="s">
        <v>939</v>
      </c>
      <c r="S117" s="115" t="s">
        <v>939</v>
      </c>
      <c r="T117" s="115" t="s">
        <v>939</v>
      </c>
      <c r="U117" s="115" t="s">
        <v>940</v>
      </c>
      <c r="V117" s="118">
        <v>1</v>
      </c>
      <c r="W117" s="119">
        <v>86.94</v>
      </c>
      <c r="X117" s="115">
        <v>109.5</v>
      </c>
      <c r="Y117" s="119">
        <v>111.4</v>
      </c>
      <c r="Z117" s="122">
        <v>113.78</v>
      </c>
      <c r="AA117" s="133">
        <v>0.75</v>
      </c>
      <c r="AB117" s="112">
        <v>107.42</v>
      </c>
      <c r="AC117" s="113">
        <v>97.68</v>
      </c>
      <c r="AD117" s="112">
        <v>110.44</v>
      </c>
      <c r="AE117" s="113">
        <v>105.1</v>
      </c>
      <c r="AF117" s="134">
        <v>1</v>
      </c>
    </row>
    <row r="118" spans="1:32" ht="15.75" customHeight="1" x14ac:dyDescent="0.25">
      <c r="A118" s="115" t="s">
        <v>941</v>
      </c>
      <c r="B118" s="115" t="s">
        <v>736</v>
      </c>
      <c r="C118" s="116">
        <v>290940</v>
      </c>
      <c r="D118" s="117" t="s">
        <v>739</v>
      </c>
      <c r="E118" s="115" t="e">
        <f>#N/A</f>
        <v>#N/A</v>
      </c>
      <c r="F118" s="115" t="e">
        <f>#N/A</f>
        <v>#N/A</v>
      </c>
      <c r="G118" s="115" t="e">
        <f>#N/A</f>
        <v>#N/A</v>
      </c>
      <c r="H118" s="115" t="e">
        <f>#N/A</f>
        <v>#N/A</v>
      </c>
      <c r="I118" s="115" t="e">
        <f>#N/A</f>
        <v>#N/A</v>
      </c>
      <c r="J118" s="115" t="e">
        <f>#N/A</f>
        <v>#N/A</v>
      </c>
      <c r="K118" s="115" t="e">
        <f>#N/A</f>
        <v>#N/A</v>
      </c>
      <c r="L118" s="115" t="e">
        <f>#N/A</f>
        <v>#N/A</v>
      </c>
      <c r="M118" s="115" t="e">
        <f>#N/A</f>
        <v>#N/A</v>
      </c>
      <c r="N118" s="209">
        <v>83.62</v>
      </c>
      <c r="O118" s="209">
        <v>80.790000000000006</v>
      </c>
      <c r="P118" s="209">
        <v>90.4</v>
      </c>
      <c r="Q118" s="209">
        <v>85.88</v>
      </c>
      <c r="R118" s="115" t="s">
        <v>939</v>
      </c>
      <c r="S118" s="115" t="s">
        <v>939</v>
      </c>
      <c r="T118" s="115" t="s">
        <v>939</v>
      </c>
      <c r="U118" s="115" t="s">
        <v>939</v>
      </c>
      <c r="V118" s="118">
        <v>0</v>
      </c>
      <c r="W118" s="119">
        <v>80.23</v>
      </c>
      <c r="X118" s="115">
        <v>100</v>
      </c>
      <c r="Y118" s="119">
        <v>97.18</v>
      </c>
      <c r="Z118" s="119">
        <v>100</v>
      </c>
      <c r="AA118" s="120">
        <v>0.75</v>
      </c>
      <c r="AB118" s="112">
        <v>131.11000000000001</v>
      </c>
      <c r="AC118" s="113">
        <v>120.74</v>
      </c>
      <c r="AD118" s="112">
        <v>122.96</v>
      </c>
      <c r="AE118" s="113">
        <v>114.07</v>
      </c>
      <c r="AF118" s="121">
        <v>1</v>
      </c>
    </row>
    <row r="119" spans="1:32" ht="15.75" customHeight="1" x14ac:dyDescent="0.25">
      <c r="A119" s="115" t="s">
        <v>946</v>
      </c>
      <c r="B119" s="115" t="s">
        <v>902</v>
      </c>
      <c r="C119" s="116">
        <v>290950</v>
      </c>
      <c r="D119" s="117" t="s">
        <v>890</v>
      </c>
      <c r="E119" s="115" t="e">
        <f>#N/A</f>
        <v>#N/A</v>
      </c>
      <c r="F119" s="115" t="e">
        <f>#N/A</f>
        <v>#N/A</v>
      </c>
      <c r="G119" s="115" t="e">
        <f>#N/A</f>
        <v>#N/A</v>
      </c>
      <c r="H119" s="115" t="e">
        <f>#N/A</f>
        <v>#N/A</v>
      </c>
      <c r="I119" s="115" t="e">
        <f>#N/A</f>
        <v>#N/A</v>
      </c>
      <c r="J119" s="115" t="e">
        <f>#N/A</f>
        <v>#N/A</v>
      </c>
      <c r="K119" s="115" t="e">
        <f>#N/A</f>
        <v>#N/A</v>
      </c>
      <c r="L119" s="115" t="e">
        <f>#N/A</f>
        <v>#N/A</v>
      </c>
      <c r="M119" s="115" t="e">
        <f>#N/A</f>
        <v>#N/A</v>
      </c>
      <c r="N119" s="209">
        <v>101.79</v>
      </c>
      <c r="O119" s="209">
        <v>107.14</v>
      </c>
      <c r="P119" s="209">
        <v>123.21</v>
      </c>
      <c r="Q119" s="209">
        <v>150</v>
      </c>
      <c r="R119" s="115" t="s">
        <v>940</v>
      </c>
      <c r="S119" s="115" t="b">
        <f>TRUE</f>
        <v>1</v>
      </c>
      <c r="T119" s="115" t="s">
        <v>940</v>
      </c>
      <c r="U119" s="115" t="s">
        <v>940</v>
      </c>
      <c r="V119" s="118">
        <v>1</v>
      </c>
      <c r="W119" s="119">
        <v>91.07</v>
      </c>
      <c r="X119" s="115">
        <v>98.21</v>
      </c>
      <c r="Y119" s="119">
        <v>126.79</v>
      </c>
      <c r="Z119" s="119">
        <v>105.36</v>
      </c>
      <c r="AA119" s="133">
        <v>0.75</v>
      </c>
      <c r="AB119" s="112">
        <v>64.180000000000007</v>
      </c>
      <c r="AC119" s="113">
        <v>67.16</v>
      </c>
      <c r="AD119" s="112">
        <v>59.7</v>
      </c>
      <c r="AE119" s="113">
        <v>67.16</v>
      </c>
      <c r="AF119" s="134">
        <v>0</v>
      </c>
    </row>
    <row r="120" spans="1:32" ht="15.75" customHeight="1" x14ac:dyDescent="0.25">
      <c r="A120" s="115" t="s">
        <v>938</v>
      </c>
      <c r="B120" s="115" t="s">
        <v>667</v>
      </c>
      <c r="C120" s="116">
        <v>290960</v>
      </c>
      <c r="D120" s="117" t="s">
        <v>673</v>
      </c>
      <c r="E120" s="115" t="e">
        <f>#N/A</f>
        <v>#N/A</v>
      </c>
      <c r="F120" s="115" t="e">
        <f>#N/A</f>
        <v>#N/A</v>
      </c>
      <c r="G120" s="115" t="e">
        <f>#N/A</f>
        <v>#N/A</v>
      </c>
      <c r="H120" s="115" t="e">
        <f>#N/A</f>
        <v>#N/A</v>
      </c>
      <c r="I120" s="115" t="e">
        <f>#N/A</f>
        <v>#N/A</v>
      </c>
      <c r="J120" s="115" t="e">
        <f>#N/A</f>
        <v>#N/A</v>
      </c>
      <c r="K120" s="115" t="e">
        <f>#N/A</f>
        <v>#N/A</v>
      </c>
      <c r="L120" s="115" t="e">
        <f>#N/A</f>
        <v>#N/A</v>
      </c>
      <c r="M120" s="115" t="e">
        <f>#N/A</f>
        <v>#N/A</v>
      </c>
      <c r="N120" s="209">
        <v>98.81</v>
      </c>
      <c r="O120" s="209">
        <v>83.79</v>
      </c>
      <c r="P120" s="209">
        <v>102.37</v>
      </c>
      <c r="Q120" s="209">
        <v>111.07</v>
      </c>
      <c r="R120" s="115" t="s">
        <v>940</v>
      </c>
      <c r="S120" s="115" t="s">
        <v>939</v>
      </c>
      <c r="T120" s="115" t="s">
        <v>940</v>
      </c>
      <c r="U120" s="115" t="s">
        <v>940</v>
      </c>
      <c r="V120" s="118">
        <v>0.75</v>
      </c>
      <c r="W120" s="119">
        <v>75.099999999999994</v>
      </c>
      <c r="X120" s="115">
        <v>72.33</v>
      </c>
      <c r="Y120" s="119">
        <v>68.77</v>
      </c>
      <c r="Z120" s="119">
        <v>79.45</v>
      </c>
      <c r="AA120" s="120">
        <v>0</v>
      </c>
      <c r="AB120" s="112">
        <v>59.49</v>
      </c>
      <c r="AC120" s="113">
        <v>58.03</v>
      </c>
      <c r="AD120" s="112">
        <v>59.12</v>
      </c>
      <c r="AE120" s="113">
        <v>65.69</v>
      </c>
      <c r="AF120" s="121">
        <v>0</v>
      </c>
    </row>
    <row r="121" spans="1:32" ht="15.75" customHeight="1" x14ac:dyDescent="0.25">
      <c r="A121" s="115" t="s">
        <v>941</v>
      </c>
      <c r="B121" s="115" t="s">
        <v>736</v>
      </c>
      <c r="C121" s="116">
        <v>290970</v>
      </c>
      <c r="D121" s="117" t="s">
        <v>740</v>
      </c>
      <c r="E121" s="115" t="e">
        <f>#N/A</f>
        <v>#N/A</v>
      </c>
      <c r="F121" s="115" t="e">
        <f>#N/A</f>
        <v>#N/A</v>
      </c>
      <c r="G121" s="115" t="e">
        <f>#N/A</f>
        <v>#N/A</v>
      </c>
      <c r="H121" s="115" t="e">
        <f>#N/A</f>
        <v>#N/A</v>
      </c>
      <c r="I121" s="115" t="e">
        <f>#N/A</f>
        <v>#N/A</v>
      </c>
      <c r="J121" s="115" t="e">
        <f>#N/A</f>
        <v>#N/A</v>
      </c>
      <c r="K121" s="115" t="e">
        <f>#N/A</f>
        <v>#N/A</v>
      </c>
      <c r="L121" s="115" t="e">
        <f>#N/A</f>
        <v>#N/A</v>
      </c>
      <c r="M121" s="115" t="e">
        <f>#N/A</f>
        <v>#N/A</v>
      </c>
      <c r="N121" s="209">
        <v>90.61</v>
      </c>
      <c r="O121" s="209">
        <v>86.19</v>
      </c>
      <c r="P121" s="209">
        <v>97.24</v>
      </c>
      <c r="Q121" s="209">
        <v>96.69</v>
      </c>
      <c r="R121" s="115" t="s">
        <v>939</v>
      </c>
      <c r="S121" s="115" t="s">
        <v>939</v>
      </c>
      <c r="T121" s="115" t="s">
        <v>940</v>
      </c>
      <c r="U121" s="115" t="s">
        <v>940</v>
      </c>
      <c r="V121" s="118">
        <v>0.5</v>
      </c>
      <c r="W121" s="119">
        <v>88.4</v>
      </c>
      <c r="X121" s="115">
        <v>91.16</v>
      </c>
      <c r="Y121" s="119">
        <v>87.85</v>
      </c>
      <c r="Z121" s="119">
        <v>96.13</v>
      </c>
      <c r="AA121" s="120">
        <v>0.25</v>
      </c>
      <c r="AB121" s="112">
        <v>114.86</v>
      </c>
      <c r="AC121" s="113">
        <v>111.49</v>
      </c>
      <c r="AD121" s="112">
        <v>112.84</v>
      </c>
      <c r="AE121" s="113">
        <v>109.46</v>
      </c>
      <c r="AF121" s="121">
        <v>1</v>
      </c>
    </row>
    <row r="122" spans="1:32" ht="15.75" customHeight="1" x14ac:dyDescent="0.25">
      <c r="A122" s="115" t="s">
        <v>943</v>
      </c>
      <c r="B122" s="115" t="s">
        <v>623</v>
      </c>
      <c r="C122" s="116">
        <v>290980</v>
      </c>
      <c r="D122" s="117" t="s">
        <v>623</v>
      </c>
      <c r="E122" s="115" t="e">
        <f>#N/A</f>
        <v>#N/A</v>
      </c>
      <c r="F122" s="115" t="e">
        <f>#N/A</f>
        <v>#N/A</v>
      </c>
      <c r="G122" s="115" t="e">
        <f>#N/A</f>
        <v>#N/A</v>
      </c>
      <c r="H122" s="115" t="e">
        <f>#N/A</f>
        <v>#N/A</v>
      </c>
      <c r="I122" s="115" t="e">
        <f>#N/A</f>
        <v>#N/A</v>
      </c>
      <c r="J122" s="115" t="e">
        <f>#N/A</f>
        <v>#N/A</v>
      </c>
      <c r="K122" s="115" t="e">
        <f>#N/A</f>
        <v>#N/A</v>
      </c>
      <c r="L122" s="115" t="e">
        <f>#N/A</f>
        <v>#N/A</v>
      </c>
      <c r="M122" s="115" t="e">
        <f>#N/A</f>
        <v>#N/A</v>
      </c>
      <c r="N122" s="209">
        <v>66.8</v>
      </c>
      <c r="O122" s="209">
        <v>36.86</v>
      </c>
      <c r="P122" s="209">
        <v>69.930000000000007</v>
      </c>
      <c r="Q122" s="209">
        <v>78.430000000000007</v>
      </c>
      <c r="R122" s="115" t="s">
        <v>939</v>
      </c>
      <c r="S122" s="115" t="s">
        <v>939</v>
      </c>
      <c r="T122" s="115" t="s">
        <v>939</v>
      </c>
      <c r="U122" s="115" t="s">
        <v>939</v>
      </c>
      <c r="V122" s="118">
        <v>0</v>
      </c>
      <c r="W122" s="119">
        <v>68.760000000000005</v>
      </c>
      <c r="X122" s="115">
        <v>84.31</v>
      </c>
      <c r="Y122" s="119">
        <v>93.59</v>
      </c>
      <c r="Z122" s="119">
        <v>97.25</v>
      </c>
      <c r="AA122" s="120">
        <v>0.25</v>
      </c>
      <c r="AB122" s="112">
        <v>52.82</v>
      </c>
      <c r="AC122" s="113">
        <v>78.42</v>
      </c>
      <c r="AD122" s="112">
        <v>87.83</v>
      </c>
      <c r="AE122" s="113">
        <v>88.46</v>
      </c>
      <c r="AF122" s="121">
        <v>0</v>
      </c>
    </row>
    <row r="123" spans="1:32" ht="15.75" customHeight="1" x14ac:dyDescent="0.25">
      <c r="A123" s="115" t="s">
        <v>953</v>
      </c>
      <c r="B123" s="115" t="s">
        <v>706</v>
      </c>
      <c r="C123" s="116">
        <v>290990</v>
      </c>
      <c r="D123" s="117" t="s">
        <v>705</v>
      </c>
      <c r="E123" s="115" t="e">
        <f>#N/A</f>
        <v>#N/A</v>
      </c>
      <c r="F123" s="115" t="e">
        <f>#N/A</f>
        <v>#N/A</v>
      </c>
      <c r="G123" s="115" t="e">
        <f>#N/A</f>
        <v>#N/A</v>
      </c>
      <c r="H123" s="115" t="e">
        <f>#N/A</f>
        <v>#N/A</v>
      </c>
      <c r="I123" s="115" t="e">
        <f>#N/A</f>
        <v>#N/A</v>
      </c>
      <c r="J123" s="115" t="e">
        <f>#N/A</f>
        <v>#N/A</v>
      </c>
      <c r="K123" s="115" t="e">
        <f>#N/A</f>
        <v>#N/A</v>
      </c>
      <c r="L123" s="115" t="e">
        <f>#N/A</f>
        <v>#N/A</v>
      </c>
      <c r="M123" s="115" t="e">
        <f>#N/A</f>
        <v>#N/A</v>
      </c>
      <c r="N123" s="209">
        <v>102.86</v>
      </c>
      <c r="O123" s="209">
        <v>27.29</v>
      </c>
      <c r="P123" s="209">
        <v>110.31</v>
      </c>
      <c r="Q123" s="209">
        <v>103.63</v>
      </c>
      <c r="R123" s="115" t="s">
        <v>940</v>
      </c>
      <c r="S123" s="115" t="s">
        <v>939</v>
      </c>
      <c r="T123" s="115" t="s">
        <v>940</v>
      </c>
      <c r="U123" s="115" t="s">
        <v>940</v>
      </c>
      <c r="V123" s="118">
        <v>0.75</v>
      </c>
      <c r="W123" s="119">
        <v>80.92</v>
      </c>
      <c r="X123" s="115">
        <v>87.4</v>
      </c>
      <c r="Y123" s="119">
        <v>96.18</v>
      </c>
      <c r="Z123" s="119">
        <v>94.66</v>
      </c>
      <c r="AA123" s="120">
        <v>0.25</v>
      </c>
      <c r="AB123" s="112">
        <v>113.6</v>
      </c>
      <c r="AC123" s="113">
        <v>111.09</v>
      </c>
      <c r="AD123" s="112">
        <v>110.67</v>
      </c>
      <c r="AE123" s="113">
        <v>112.13</v>
      </c>
      <c r="AF123" s="121">
        <v>1</v>
      </c>
    </row>
    <row r="124" spans="1:32" ht="15.75" customHeight="1" x14ac:dyDescent="0.25">
      <c r="A124" s="115" t="s">
        <v>946</v>
      </c>
      <c r="B124" s="115" t="s">
        <v>902</v>
      </c>
      <c r="C124" s="116">
        <v>291000</v>
      </c>
      <c r="D124" s="117" t="s">
        <v>891</v>
      </c>
      <c r="E124" s="115" t="e">
        <f>#N/A</f>
        <v>#N/A</v>
      </c>
      <c r="F124" s="115" t="e">
        <f>#N/A</f>
        <v>#N/A</v>
      </c>
      <c r="G124" s="115" t="e">
        <f>#N/A</f>
        <v>#N/A</v>
      </c>
      <c r="H124" s="115" t="e">
        <f>#N/A</f>
        <v>#N/A</v>
      </c>
      <c r="I124" s="115" t="e">
        <f>#N/A</f>
        <v>#N/A</v>
      </c>
      <c r="J124" s="115" t="e">
        <f>#N/A</f>
        <v>#N/A</v>
      </c>
      <c r="K124" s="115" t="e">
        <f>#N/A</f>
        <v>#N/A</v>
      </c>
      <c r="L124" s="115" t="e">
        <f>#N/A</f>
        <v>#N/A</v>
      </c>
      <c r="M124" s="115" t="e">
        <f>#N/A</f>
        <v>#N/A</v>
      </c>
      <c r="N124" s="209">
        <v>14.62</v>
      </c>
      <c r="O124" s="209">
        <v>10.77</v>
      </c>
      <c r="P124" s="209">
        <v>5.38</v>
      </c>
      <c r="Q124" s="209">
        <v>20.77</v>
      </c>
      <c r="R124" s="115" t="s">
        <v>939</v>
      </c>
      <c r="S124" s="115" t="s">
        <v>939</v>
      </c>
      <c r="T124" s="115" t="s">
        <v>939</v>
      </c>
      <c r="U124" s="115" t="s">
        <v>939</v>
      </c>
      <c r="V124" s="118">
        <v>0</v>
      </c>
      <c r="W124" s="119">
        <v>56.92</v>
      </c>
      <c r="X124" s="115">
        <v>46.15</v>
      </c>
      <c r="Y124" s="119">
        <v>94.62</v>
      </c>
      <c r="Z124" s="119">
        <v>65.38</v>
      </c>
      <c r="AA124" s="120">
        <v>0</v>
      </c>
      <c r="AB124" s="112">
        <v>67.459999999999994</v>
      </c>
      <c r="AC124" s="113">
        <v>66.86</v>
      </c>
      <c r="AD124" s="112">
        <v>88.76</v>
      </c>
      <c r="AE124" s="113">
        <v>89.94</v>
      </c>
      <c r="AF124" s="121">
        <v>0</v>
      </c>
    </row>
    <row r="125" spans="1:32" ht="15.75" customHeight="1" x14ac:dyDescent="0.25">
      <c r="A125" s="115" t="s">
        <v>943</v>
      </c>
      <c r="B125" s="115" t="s">
        <v>613</v>
      </c>
      <c r="C125" s="116">
        <v>291005</v>
      </c>
      <c r="D125" s="117" t="s">
        <v>615</v>
      </c>
      <c r="E125" s="115" t="e">
        <f>#N/A</f>
        <v>#N/A</v>
      </c>
      <c r="F125" s="115" t="e">
        <f>#N/A</f>
        <v>#N/A</v>
      </c>
      <c r="G125" s="115" t="e">
        <f>#N/A</f>
        <v>#N/A</v>
      </c>
      <c r="H125" s="115" t="e">
        <f>#N/A</f>
        <v>#N/A</v>
      </c>
      <c r="I125" s="115" t="e">
        <f>#N/A</f>
        <v>#N/A</v>
      </c>
      <c r="J125" s="115" t="e">
        <f>#N/A</f>
        <v>#N/A</v>
      </c>
      <c r="K125" s="115" t="e">
        <f>#N/A</f>
        <v>#N/A</v>
      </c>
      <c r="L125" s="115" t="e">
        <f>#N/A</f>
        <v>#N/A</v>
      </c>
      <c r="M125" s="115" t="e">
        <f>#N/A</f>
        <v>#N/A</v>
      </c>
      <c r="N125" s="209">
        <v>55.07</v>
      </c>
      <c r="O125" s="209">
        <v>30.77</v>
      </c>
      <c r="P125" s="209">
        <v>55.82</v>
      </c>
      <c r="Q125" s="209">
        <v>64.069999999999993</v>
      </c>
      <c r="R125" s="115" t="s">
        <v>939</v>
      </c>
      <c r="S125" s="115" t="s">
        <v>939</v>
      </c>
      <c r="T125" s="115" t="s">
        <v>939</v>
      </c>
      <c r="U125" s="115" t="s">
        <v>939</v>
      </c>
      <c r="V125" s="118">
        <v>0</v>
      </c>
      <c r="W125" s="119">
        <v>64.63</v>
      </c>
      <c r="X125" s="115">
        <v>64.819999999999993</v>
      </c>
      <c r="Y125" s="119">
        <v>67.92</v>
      </c>
      <c r="Z125" s="119">
        <v>66.42</v>
      </c>
      <c r="AA125" s="120">
        <v>0</v>
      </c>
      <c r="AB125" s="112">
        <v>65.52</v>
      </c>
      <c r="AC125" s="113">
        <v>71.73</v>
      </c>
      <c r="AD125" s="112">
        <v>71.48</v>
      </c>
      <c r="AE125" s="113">
        <v>72.73</v>
      </c>
      <c r="AF125" s="121">
        <v>0</v>
      </c>
    </row>
    <row r="126" spans="1:32" ht="15.75" customHeight="1" x14ac:dyDescent="0.25">
      <c r="A126" s="115" t="s">
        <v>942</v>
      </c>
      <c r="B126" s="115" t="s">
        <v>779</v>
      </c>
      <c r="C126" s="116">
        <v>291010</v>
      </c>
      <c r="D126" s="117" t="s">
        <v>782</v>
      </c>
      <c r="E126" s="115" t="e">
        <f>#N/A</f>
        <v>#N/A</v>
      </c>
      <c r="F126" s="115" t="e">
        <f>#N/A</f>
        <v>#N/A</v>
      </c>
      <c r="G126" s="115" t="e">
        <f>#N/A</f>
        <v>#N/A</v>
      </c>
      <c r="H126" s="115" t="e">
        <f>#N/A</f>
        <v>#N/A</v>
      </c>
      <c r="I126" s="115" t="e">
        <f>#N/A</f>
        <v>#N/A</v>
      </c>
      <c r="J126" s="115" t="e">
        <f>#N/A</f>
        <v>#N/A</v>
      </c>
      <c r="K126" s="115" t="e">
        <f>#N/A</f>
        <v>#N/A</v>
      </c>
      <c r="L126" s="115" t="e">
        <f>#N/A</f>
        <v>#N/A</v>
      </c>
      <c r="M126" s="115" t="e">
        <f>#N/A</f>
        <v>#N/A</v>
      </c>
      <c r="N126" s="209">
        <v>104.8</v>
      </c>
      <c r="O126" s="209">
        <v>102.4</v>
      </c>
      <c r="P126" s="209">
        <v>99.2</v>
      </c>
      <c r="Q126" s="209">
        <v>88.8</v>
      </c>
      <c r="R126" s="115" t="s">
        <v>940</v>
      </c>
      <c r="S126" s="115" t="b">
        <f>TRUE</f>
        <v>1</v>
      </c>
      <c r="T126" s="115" t="s">
        <v>939</v>
      </c>
      <c r="U126" s="115" t="s">
        <v>939</v>
      </c>
      <c r="V126" s="118">
        <v>0.75</v>
      </c>
      <c r="W126" s="119">
        <v>106.4</v>
      </c>
      <c r="X126" s="115">
        <v>112.8</v>
      </c>
      <c r="Y126" s="119">
        <v>132.80000000000001</v>
      </c>
      <c r="Z126" s="119">
        <v>113.6</v>
      </c>
      <c r="AA126" s="133">
        <v>1</v>
      </c>
      <c r="AB126" s="112">
        <v>136.36000000000001</v>
      </c>
      <c r="AC126" s="113">
        <v>137.12</v>
      </c>
      <c r="AD126" s="112">
        <v>124.24</v>
      </c>
      <c r="AE126" s="113">
        <v>133.33000000000001</v>
      </c>
      <c r="AF126" s="134">
        <v>1</v>
      </c>
    </row>
    <row r="127" spans="1:32" ht="15.75" customHeight="1" x14ac:dyDescent="0.25">
      <c r="A127" s="115" t="s">
        <v>943</v>
      </c>
      <c r="B127" s="115" t="s">
        <v>659</v>
      </c>
      <c r="C127" s="116">
        <v>291020</v>
      </c>
      <c r="D127" s="117" t="s">
        <v>645</v>
      </c>
      <c r="E127" s="115" t="e">
        <f>#N/A</f>
        <v>#N/A</v>
      </c>
      <c r="F127" s="115" t="e">
        <f>#N/A</f>
        <v>#N/A</v>
      </c>
      <c r="G127" s="115" t="e">
        <f>#N/A</f>
        <v>#N/A</v>
      </c>
      <c r="H127" s="115" t="e">
        <f>#N/A</f>
        <v>#N/A</v>
      </c>
      <c r="I127" s="115" t="e">
        <f>#N/A</f>
        <v>#N/A</v>
      </c>
      <c r="J127" s="115" t="e">
        <f>#N/A</f>
        <v>#N/A</v>
      </c>
      <c r="K127" s="115" t="e">
        <f>#N/A</f>
        <v>#N/A</v>
      </c>
      <c r="L127" s="115" t="e">
        <f>#N/A</f>
        <v>#N/A</v>
      </c>
      <c r="M127" s="115" t="e">
        <f>#N/A</f>
        <v>#N/A</v>
      </c>
      <c r="N127" s="209">
        <v>105.26</v>
      </c>
      <c r="O127" s="209">
        <v>105.26</v>
      </c>
      <c r="P127" s="209">
        <v>121.05</v>
      </c>
      <c r="Q127" s="209">
        <v>97.37</v>
      </c>
      <c r="R127" s="115" t="s">
        <v>940</v>
      </c>
      <c r="S127" s="115" t="b">
        <f>TRUE</f>
        <v>1</v>
      </c>
      <c r="T127" s="115" t="s">
        <v>940</v>
      </c>
      <c r="U127" s="115" t="s">
        <v>940</v>
      </c>
      <c r="V127" s="118">
        <v>1</v>
      </c>
      <c r="W127" s="119">
        <v>136.84</v>
      </c>
      <c r="X127" s="115">
        <v>123.68</v>
      </c>
      <c r="Y127" s="119">
        <v>142.11000000000001</v>
      </c>
      <c r="Z127" s="122">
        <v>136.84</v>
      </c>
      <c r="AA127" s="133">
        <v>1</v>
      </c>
      <c r="AB127" s="112">
        <v>1.72</v>
      </c>
      <c r="AC127" s="113">
        <v>93.1</v>
      </c>
      <c r="AD127" s="112">
        <v>1.72</v>
      </c>
      <c r="AE127" s="113">
        <v>89.66</v>
      </c>
      <c r="AF127" s="134">
        <v>0</v>
      </c>
    </row>
    <row r="128" spans="1:32" ht="15.75" customHeight="1" x14ac:dyDescent="0.25">
      <c r="A128" s="115" t="s">
        <v>943</v>
      </c>
      <c r="B128" s="115" t="s">
        <v>659</v>
      </c>
      <c r="C128" s="116">
        <v>291030</v>
      </c>
      <c r="D128" s="117" t="s">
        <v>646</v>
      </c>
      <c r="E128" s="115" t="e">
        <f>#N/A</f>
        <v>#N/A</v>
      </c>
      <c r="F128" s="115" t="e">
        <f>#N/A</f>
        <v>#N/A</v>
      </c>
      <c r="G128" s="115" t="e">
        <f>#N/A</f>
        <v>#N/A</v>
      </c>
      <c r="H128" s="115" t="e">
        <f>#N/A</f>
        <v>#N/A</v>
      </c>
      <c r="I128" s="115" t="e">
        <f>#N/A</f>
        <v>#N/A</v>
      </c>
      <c r="J128" s="115" t="e">
        <f>#N/A</f>
        <v>#N/A</v>
      </c>
      <c r="K128" s="115" t="e">
        <f>#N/A</f>
        <v>#N/A</v>
      </c>
      <c r="L128" s="115" t="e">
        <f>#N/A</f>
        <v>#N/A</v>
      </c>
      <c r="M128" s="115" t="e">
        <f>#N/A</f>
        <v>#N/A</v>
      </c>
      <c r="N128" s="209">
        <v>129.51</v>
      </c>
      <c r="O128" s="209">
        <v>86.89</v>
      </c>
      <c r="P128" s="209">
        <v>126.23</v>
      </c>
      <c r="Q128" s="209">
        <v>124.59</v>
      </c>
      <c r="R128" s="115" t="s">
        <v>940</v>
      </c>
      <c r="S128" s="115" t="s">
        <v>939</v>
      </c>
      <c r="T128" s="115" t="s">
        <v>940</v>
      </c>
      <c r="U128" s="115" t="s">
        <v>940</v>
      </c>
      <c r="V128" s="118">
        <v>0.75</v>
      </c>
      <c r="W128" s="119">
        <v>134.43</v>
      </c>
      <c r="X128" s="115">
        <v>134.43</v>
      </c>
      <c r="Y128" s="119">
        <v>144.26</v>
      </c>
      <c r="Z128" s="122">
        <v>122.95</v>
      </c>
      <c r="AA128" s="133">
        <v>1</v>
      </c>
      <c r="AB128" s="112">
        <v>102.99</v>
      </c>
      <c r="AC128" s="113">
        <v>107.46</v>
      </c>
      <c r="AD128" s="112">
        <v>105.97</v>
      </c>
      <c r="AE128" s="113">
        <v>123.88</v>
      </c>
      <c r="AF128" s="134">
        <v>1</v>
      </c>
    </row>
    <row r="129" spans="1:32" ht="15.75" customHeight="1" x14ac:dyDescent="0.25">
      <c r="A129" s="135" t="s">
        <v>942</v>
      </c>
      <c r="B129" s="115" t="s">
        <v>850</v>
      </c>
      <c r="C129" s="57">
        <v>291040</v>
      </c>
      <c r="D129" s="126" t="s">
        <v>841</v>
      </c>
      <c r="E129" s="127" t="e">
        <f>#N/A</f>
        <v>#N/A</v>
      </c>
      <c r="F129" s="127" t="e">
        <f>#N/A</f>
        <v>#N/A</v>
      </c>
      <c r="G129" s="127" t="e">
        <f>#N/A</f>
        <v>#N/A</v>
      </c>
      <c r="H129" s="127" t="e">
        <f>#N/A</f>
        <v>#N/A</v>
      </c>
      <c r="I129" s="127" t="e">
        <f>#N/A</f>
        <v>#N/A</v>
      </c>
      <c r="J129" s="127" t="e">
        <f>#N/A</f>
        <v>#N/A</v>
      </c>
      <c r="K129" s="127" t="e">
        <f>#N/A</f>
        <v>#N/A</v>
      </c>
      <c r="L129" s="127" t="e">
        <f>#N/A</f>
        <v>#N/A</v>
      </c>
      <c r="M129" s="127" t="e">
        <f>#N/A</f>
        <v>#N/A</v>
      </c>
      <c r="N129" s="210">
        <v>143.93</v>
      </c>
      <c r="O129" s="210">
        <v>135.97999999999999</v>
      </c>
      <c r="P129" s="210">
        <v>128.87</v>
      </c>
      <c r="Q129" s="210">
        <v>134.72999999999999</v>
      </c>
      <c r="R129" s="127" t="s">
        <v>940</v>
      </c>
      <c r="S129" s="128" t="b">
        <f>TRUE</f>
        <v>1</v>
      </c>
      <c r="T129" s="128" t="s">
        <v>940</v>
      </c>
      <c r="U129" s="127" t="s">
        <v>940</v>
      </c>
      <c r="V129" s="129">
        <v>1</v>
      </c>
      <c r="W129" s="119">
        <v>111.72</v>
      </c>
      <c r="X129" s="115">
        <v>108.37</v>
      </c>
      <c r="Y129" s="119">
        <v>114.23</v>
      </c>
      <c r="Z129" s="119">
        <v>121.76</v>
      </c>
      <c r="AA129" s="133">
        <v>1</v>
      </c>
      <c r="AB129" s="112">
        <v>85.45</v>
      </c>
      <c r="AC129" s="113">
        <v>86.18</v>
      </c>
      <c r="AD129" s="112">
        <v>94.55</v>
      </c>
      <c r="AE129" s="113">
        <v>91.27</v>
      </c>
      <c r="AF129" s="134">
        <v>0</v>
      </c>
    </row>
    <row r="130" spans="1:32" ht="15.75" customHeight="1" x14ac:dyDescent="0.25">
      <c r="A130" s="115" t="s">
        <v>938</v>
      </c>
      <c r="B130" s="115" t="s">
        <v>667</v>
      </c>
      <c r="C130" s="116">
        <v>291050</v>
      </c>
      <c r="D130" s="117" t="s">
        <v>674</v>
      </c>
      <c r="E130" s="115" t="e">
        <f>#N/A</f>
        <v>#N/A</v>
      </c>
      <c r="F130" s="115" t="e">
        <f>#N/A</f>
        <v>#N/A</v>
      </c>
      <c r="G130" s="115" t="e">
        <f>#N/A</f>
        <v>#N/A</v>
      </c>
      <c r="H130" s="115" t="e">
        <f>#N/A</f>
        <v>#N/A</v>
      </c>
      <c r="I130" s="115" t="e">
        <f>#N/A</f>
        <v>#N/A</v>
      </c>
      <c r="J130" s="115" t="e">
        <f>#N/A</f>
        <v>#N/A</v>
      </c>
      <c r="K130" s="115" t="e">
        <f>#N/A</f>
        <v>#N/A</v>
      </c>
      <c r="L130" s="115" t="e">
        <f>#N/A</f>
        <v>#N/A</v>
      </c>
      <c r="M130" s="115" t="e">
        <f>#N/A</f>
        <v>#N/A</v>
      </c>
      <c r="N130" s="209">
        <v>106.05</v>
      </c>
      <c r="O130" s="209">
        <v>95.09</v>
      </c>
      <c r="P130" s="209">
        <v>108.51</v>
      </c>
      <c r="Q130" s="209">
        <v>105.86</v>
      </c>
      <c r="R130" s="115" t="s">
        <v>940</v>
      </c>
      <c r="S130" s="115" t="b">
        <f>TRUE</f>
        <v>1</v>
      </c>
      <c r="T130" s="115" t="s">
        <v>940</v>
      </c>
      <c r="U130" s="115" t="s">
        <v>940</v>
      </c>
      <c r="V130" s="118">
        <v>1</v>
      </c>
      <c r="W130" s="119">
        <v>103.97</v>
      </c>
      <c r="X130" s="115">
        <v>101.13</v>
      </c>
      <c r="Y130" s="119">
        <v>115.12</v>
      </c>
      <c r="Z130" s="119">
        <v>115.88</v>
      </c>
      <c r="AA130" s="133">
        <v>1</v>
      </c>
      <c r="AB130" s="112">
        <v>94.79</v>
      </c>
      <c r="AC130" s="113">
        <v>93.18</v>
      </c>
      <c r="AD130" s="112">
        <v>98.03</v>
      </c>
      <c r="AE130" s="113">
        <v>99.1</v>
      </c>
      <c r="AF130" s="134">
        <v>0.5</v>
      </c>
    </row>
    <row r="131" spans="1:32" ht="15.75" customHeight="1" x14ac:dyDescent="0.25">
      <c r="A131" s="115" t="s">
        <v>938</v>
      </c>
      <c r="B131" s="115" t="s">
        <v>667</v>
      </c>
      <c r="C131" s="116">
        <v>291060</v>
      </c>
      <c r="D131" s="117" t="s">
        <v>675</v>
      </c>
      <c r="E131" s="115" t="e">
        <f>#N/A</f>
        <v>#N/A</v>
      </c>
      <c r="F131" s="115" t="e">
        <f>#N/A</f>
        <v>#N/A</v>
      </c>
      <c r="G131" s="115" t="e">
        <f>#N/A</f>
        <v>#N/A</v>
      </c>
      <c r="H131" s="115" t="e">
        <f>#N/A</f>
        <v>#N/A</v>
      </c>
      <c r="I131" s="115" t="e">
        <f>#N/A</f>
        <v>#N/A</v>
      </c>
      <c r="J131" s="115" t="e">
        <f>#N/A</f>
        <v>#N/A</v>
      </c>
      <c r="K131" s="115" t="e">
        <f>#N/A</f>
        <v>#N/A</v>
      </c>
      <c r="L131" s="115" t="e">
        <f>#N/A</f>
        <v>#N/A</v>
      </c>
      <c r="M131" s="115" t="e">
        <f>#N/A</f>
        <v>#N/A</v>
      </c>
      <c r="N131" s="209">
        <v>58</v>
      </c>
      <c r="O131" s="209">
        <v>58.89</v>
      </c>
      <c r="P131" s="209">
        <v>64</v>
      </c>
      <c r="Q131" s="209">
        <v>49.56</v>
      </c>
      <c r="R131" s="115" t="s">
        <v>939</v>
      </c>
      <c r="S131" s="115" t="s">
        <v>939</v>
      </c>
      <c r="T131" s="115" t="s">
        <v>939</v>
      </c>
      <c r="U131" s="115" t="s">
        <v>939</v>
      </c>
      <c r="V131" s="118">
        <v>0</v>
      </c>
      <c r="W131" s="119">
        <v>71.78</v>
      </c>
      <c r="X131" s="115">
        <v>73.56</v>
      </c>
      <c r="Y131" s="119">
        <v>76.67</v>
      </c>
      <c r="Z131" s="119">
        <v>72.22</v>
      </c>
      <c r="AA131" s="120">
        <v>0</v>
      </c>
      <c r="AB131" s="112">
        <v>82.71</v>
      </c>
      <c r="AC131" s="113">
        <v>82.28</v>
      </c>
      <c r="AD131" s="112">
        <v>91.25</v>
      </c>
      <c r="AE131" s="113">
        <v>93.22</v>
      </c>
      <c r="AF131" s="121">
        <v>0</v>
      </c>
    </row>
    <row r="132" spans="1:32" ht="15.75" customHeight="1" x14ac:dyDescent="0.25">
      <c r="A132" s="115" t="s">
        <v>945</v>
      </c>
      <c r="B132" s="115" t="s">
        <v>542</v>
      </c>
      <c r="C132" s="116">
        <v>291070</v>
      </c>
      <c r="D132" s="117" t="s">
        <v>533</v>
      </c>
      <c r="E132" s="115" t="e">
        <f>#N/A</f>
        <v>#N/A</v>
      </c>
      <c r="F132" s="115" t="e">
        <f>#N/A</f>
        <v>#N/A</v>
      </c>
      <c r="G132" s="115" t="e">
        <f>#N/A</f>
        <v>#N/A</v>
      </c>
      <c r="H132" s="115" t="e">
        <f>#N/A</f>
        <v>#N/A</v>
      </c>
      <c r="I132" s="115" t="e">
        <f>#N/A</f>
        <v>#N/A</v>
      </c>
      <c r="J132" s="115" t="e">
        <f>#N/A</f>
        <v>#N/A</v>
      </c>
      <c r="K132" s="115" t="e">
        <f>#N/A</f>
        <v>#N/A</v>
      </c>
      <c r="L132" s="115" t="e">
        <f>#N/A</f>
        <v>#N/A</v>
      </c>
      <c r="M132" s="115" t="e">
        <f>#N/A</f>
        <v>#N/A</v>
      </c>
      <c r="N132" s="209">
        <v>96.85</v>
      </c>
      <c r="O132" s="209">
        <v>99.21</v>
      </c>
      <c r="P132" s="209">
        <v>110.22</v>
      </c>
      <c r="Q132" s="209">
        <v>135.52000000000001</v>
      </c>
      <c r="R132" s="115" t="s">
        <v>939</v>
      </c>
      <c r="S132" s="115" t="s">
        <v>939</v>
      </c>
      <c r="T132" s="115" t="s">
        <v>940</v>
      </c>
      <c r="U132" s="115" t="s">
        <v>940</v>
      </c>
      <c r="V132" s="118">
        <v>1</v>
      </c>
      <c r="W132" s="119">
        <v>93.45</v>
      </c>
      <c r="X132" s="115">
        <v>94.5</v>
      </c>
      <c r="Y132" s="119">
        <v>93.97</v>
      </c>
      <c r="Z132" s="122">
        <v>100.79</v>
      </c>
      <c r="AA132" s="123">
        <v>0.25</v>
      </c>
      <c r="AB132" s="112">
        <v>88.19</v>
      </c>
      <c r="AC132" s="113">
        <v>93.02</v>
      </c>
      <c r="AD132" s="112">
        <v>98.12</v>
      </c>
      <c r="AE132" s="113">
        <v>93.02</v>
      </c>
      <c r="AF132" s="124">
        <v>0.25</v>
      </c>
    </row>
    <row r="133" spans="1:32" ht="15.75" customHeight="1" x14ac:dyDescent="0.25">
      <c r="A133" s="115" t="s">
        <v>952</v>
      </c>
      <c r="B133" s="115" t="s">
        <v>595</v>
      </c>
      <c r="C133" s="116">
        <v>291072</v>
      </c>
      <c r="D133" s="117" t="s">
        <v>590</v>
      </c>
      <c r="E133" s="115" t="e">
        <f>#N/A</f>
        <v>#N/A</v>
      </c>
      <c r="F133" s="115" t="e">
        <f>#N/A</f>
        <v>#N/A</v>
      </c>
      <c r="G133" s="115" t="e">
        <f>#N/A</f>
        <v>#N/A</v>
      </c>
      <c r="H133" s="115" t="e">
        <f>#N/A</f>
        <v>#N/A</v>
      </c>
      <c r="I133" s="115" t="e">
        <f>#N/A</f>
        <v>#N/A</v>
      </c>
      <c r="J133" s="115" t="e">
        <f>#N/A</f>
        <v>#N/A</v>
      </c>
      <c r="K133" s="115" t="e">
        <f>#N/A</f>
        <v>#N/A</v>
      </c>
      <c r="L133" s="115" t="e">
        <f>#N/A</f>
        <v>#N/A</v>
      </c>
      <c r="M133" s="115" t="e">
        <f>#N/A</f>
        <v>#N/A</v>
      </c>
      <c r="N133" s="209">
        <v>104.51</v>
      </c>
      <c r="O133" s="209">
        <v>108.54</v>
      </c>
      <c r="P133" s="209">
        <v>106.44</v>
      </c>
      <c r="Q133" s="209">
        <v>105.62</v>
      </c>
      <c r="R133" s="115" t="s">
        <v>940</v>
      </c>
      <c r="S133" s="115" t="b">
        <f>TRUE</f>
        <v>1</v>
      </c>
      <c r="T133" s="115" t="s">
        <v>940</v>
      </c>
      <c r="U133" s="115" t="s">
        <v>940</v>
      </c>
      <c r="V133" s="118">
        <v>1</v>
      </c>
      <c r="W133" s="119">
        <v>91.93</v>
      </c>
      <c r="X133" s="115">
        <v>93.33</v>
      </c>
      <c r="Y133" s="119">
        <v>104.33</v>
      </c>
      <c r="Z133" s="119">
        <v>96.26</v>
      </c>
      <c r="AA133" s="120">
        <v>0.5</v>
      </c>
      <c r="AB133" s="112">
        <v>91.68</v>
      </c>
      <c r="AC133" s="113">
        <v>87.35</v>
      </c>
      <c r="AD133" s="112">
        <v>94.19</v>
      </c>
      <c r="AE133" s="113">
        <v>91.79</v>
      </c>
      <c r="AF133" s="121">
        <v>0</v>
      </c>
    </row>
    <row r="134" spans="1:32" ht="15.75" customHeight="1" x14ac:dyDescent="0.25">
      <c r="A134" s="115" t="s">
        <v>938</v>
      </c>
      <c r="B134" s="115" t="s">
        <v>698</v>
      </c>
      <c r="C134" s="116">
        <v>291075</v>
      </c>
      <c r="D134" s="117" t="s">
        <v>691</v>
      </c>
      <c r="E134" s="115" t="e">
        <f>#N/A</f>
        <v>#N/A</v>
      </c>
      <c r="F134" s="115" t="e">
        <f>#N/A</f>
        <v>#N/A</v>
      </c>
      <c r="G134" s="115" t="e">
        <f>#N/A</f>
        <v>#N/A</v>
      </c>
      <c r="H134" s="115" t="e">
        <f>#N/A</f>
        <v>#N/A</v>
      </c>
      <c r="I134" s="115" t="e">
        <f>#N/A</f>
        <v>#N/A</v>
      </c>
      <c r="J134" s="115" t="e">
        <f>#N/A</f>
        <v>#N/A</v>
      </c>
      <c r="K134" s="115" t="e">
        <f>#N/A</f>
        <v>#N/A</v>
      </c>
      <c r="L134" s="115" t="e">
        <f>#N/A</f>
        <v>#N/A</v>
      </c>
      <c r="M134" s="115" t="e">
        <f>#N/A</f>
        <v>#N/A</v>
      </c>
      <c r="N134" s="209">
        <v>88.32</v>
      </c>
      <c r="O134" s="209">
        <v>77.16</v>
      </c>
      <c r="P134" s="209">
        <v>92.89</v>
      </c>
      <c r="Q134" s="209">
        <v>98.48</v>
      </c>
      <c r="R134" s="115" t="s">
        <v>939</v>
      </c>
      <c r="S134" s="115" t="s">
        <v>939</v>
      </c>
      <c r="T134" s="115" t="s">
        <v>939</v>
      </c>
      <c r="U134" s="115" t="s">
        <v>940</v>
      </c>
      <c r="V134" s="118">
        <v>0.25</v>
      </c>
      <c r="W134" s="119">
        <v>76.14</v>
      </c>
      <c r="X134" s="115">
        <v>76.650000000000006</v>
      </c>
      <c r="Y134" s="119">
        <v>80.709999999999994</v>
      </c>
      <c r="Z134" s="119">
        <v>88.83</v>
      </c>
      <c r="AA134" s="133">
        <v>0</v>
      </c>
      <c r="AB134" s="112">
        <v>100.52</v>
      </c>
      <c r="AC134" s="113">
        <v>98.43</v>
      </c>
      <c r="AD134" s="112">
        <v>108.9</v>
      </c>
      <c r="AE134" s="113">
        <v>81.150000000000006</v>
      </c>
      <c r="AF134" s="134">
        <v>0.75</v>
      </c>
    </row>
    <row r="135" spans="1:32" ht="15.75" customHeight="1" x14ac:dyDescent="0.25">
      <c r="A135" s="115" t="s">
        <v>942</v>
      </c>
      <c r="B135" s="115" t="s">
        <v>801</v>
      </c>
      <c r="C135" s="116">
        <v>291077</v>
      </c>
      <c r="D135" s="117" t="s">
        <v>765</v>
      </c>
      <c r="E135" s="115" t="e">
        <f>#N/A</f>
        <v>#N/A</v>
      </c>
      <c r="F135" s="115" t="e">
        <f>#N/A</f>
        <v>#N/A</v>
      </c>
      <c r="G135" s="115" t="e">
        <f>#N/A</f>
        <v>#N/A</v>
      </c>
      <c r="H135" s="115" t="e">
        <f>#N/A</f>
        <v>#N/A</v>
      </c>
      <c r="I135" s="115" t="e">
        <f>#N/A</f>
        <v>#N/A</v>
      </c>
      <c r="J135" s="115" t="e">
        <f>#N/A</f>
        <v>#N/A</v>
      </c>
      <c r="K135" s="115" t="e">
        <f>#N/A</f>
        <v>#N/A</v>
      </c>
      <c r="L135" s="115" t="e">
        <f>#N/A</f>
        <v>#N/A</v>
      </c>
      <c r="M135" s="115" t="e">
        <f>#N/A</f>
        <v>#N/A</v>
      </c>
      <c r="N135" s="209">
        <v>37.5</v>
      </c>
      <c r="O135" s="209">
        <v>27.08</v>
      </c>
      <c r="P135" s="209">
        <v>33.33</v>
      </c>
      <c r="Q135" s="209">
        <v>18.75</v>
      </c>
      <c r="R135" s="115" t="s">
        <v>939</v>
      </c>
      <c r="S135" s="115" t="s">
        <v>939</v>
      </c>
      <c r="T135" s="115" t="s">
        <v>939</v>
      </c>
      <c r="U135" s="115" t="s">
        <v>939</v>
      </c>
      <c r="V135" s="118">
        <v>0</v>
      </c>
      <c r="W135" s="119">
        <v>147.91999999999999</v>
      </c>
      <c r="X135" s="115">
        <v>147.91999999999999</v>
      </c>
      <c r="Y135" s="119">
        <v>172.92</v>
      </c>
      <c r="Z135" s="122">
        <v>147.91999999999999</v>
      </c>
      <c r="AA135" s="133">
        <v>1</v>
      </c>
      <c r="AB135" s="112">
        <v>129.41</v>
      </c>
      <c r="AC135" s="113">
        <v>127.45</v>
      </c>
      <c r="AD135" s="112">
        <v>135.29</v>
      </c>
      <c r="AE135" s="113">
        <v>143.13999999999999</v>
      </c>
      <c r="AF135" s="134">
        <v>1</v>
      </c>
    </row>
    <row r="136" spans="1:32" x14ac:dyDescent="0.25">
      <c r="A136" s="115" t="s">
        <v>945</v>
      </c>
      <c r="B136" s="115" t="s">
        <v>479</v>
      </c>
      <c r="C136" s="116">
        <v>291080</v>
      </c>
      <c r="D136" s="117" t="s">
        <v>479</v>
      </c>
      <c r="E136" s="115" t="e">
        <f>#N/A</f>
        <v>#N/A</v>
      </c>
      <c r="F136" s="115" t="e">
        <f>#N/A</f>
        <v>#N/A</v>
      </c>
      <c r="G136" s="115" t="e">
        <f>#N/A</f>
        <v>#N/A</v>
      </c>
      <c r="H136" s="115" t="e">
        <f>#N/A</f>
        <v>#N/A</v>
      </c>
      <c r="I136" s="115" t="e">
        <f>#N/A</f>
        <v>#N/A</v>
      </c>
      <c r="J136" s="115" t="e">
        <f>#N/A</f>
        <v>#N/A</v>
      </c>
      <c r="K136" s="115" t="e">
        <f>#N/A</f>
        <v>#N/A</v>
      </c>
      <c r="L136" s="115" t="e">
        <f>#N/A</f>
        <v>#N/A</v>
      </c>
      <c r="M136" s="115" t="e">
        <f>#N/A</f>
        <v>#N/A</v>
      </c>
      <c r="N136" s="209">
        <v>111.08</v>
      </c>
      <c r="O136" s="209">
        <v>106.02</v>
      </c>
      <c r="P136" s="209">
        <v>101.87</v>
      </c>
      <c r="Q136" s="209">
        <v>114.7</v>
      </c>
      <c r="R136" s="115" t="s">
        <v>940</v>
      </c>
      <c r="S136" s="115" t="s">
        <v>939</v>
      </c>
      <c r="T136" s="115" t="s">
        <v>940</v>
      </c>
      <c r="U136" s="115" t="s">
        <v>940</v>
      </c>
      <c r="V136" s="118">
        <v>1</v>
      </c>
      <c r="W136" s="119">
        <v>70.459999999999994</v>
      </c>
      <c r="X136" s="115">
        <v>71.510000000000005</v>
      </c>
      <c r="Y136" s="119">
        <v>80.23</v>
      </c>
      <c r="Z136" s="119">
        <v>84.41</v>
      </c>
      <c r="AA136" s="120">
        <v>0</v>
      </c>
      <c r="AB136" s="112">
        <v>55.38</v>
      </c>
      <c r="AC136" s="113">
        <v>55.03</v>
      </c>
      <c r="AD136" s="112">
        <v>64.900000000000006</v>
      </c>
      <c r="AE136" s="113">
        <v>58.73</v>
      </c>
      <c r="AF136" s="121">
        <v>0</v>
      </c>
    </row>
    <row r="137" spans="1:32" ht="15.75" customHeight="1" x14ac:dyDescent="0.25">
      <c r="A137" s="115" t="s">
        <v>953</v>
      </c>
      <c r="B137" s="115" t="s">
        <v>731</v>
      </c>
      <c r="C137" s="116">
        <v>291085</v>
      </c>
      <c r="D137" s="117" t="s">
        <v>726</v>
      </c>
      <c r="E137" s="115" t="e">
        <f>#N/A</f>
        <v>#N/A</v>
      </c>
      <c r="F137" s="115" t="e">
        <f>#N/A</f>
        <v>#N/A</v>
      </c>
      <c r="G137" s="115" t="e">
        <f>#N/A</f>
        <v>#N/A</v>
      </c>
      <c r="H137" s="115" t="e">
        <f>#N/A</f>
        <v>#N/A</v>
      </c>
      <c r="I137" s="115" t="e">
        <f>#N/A</f>
        <v>#N/A</v>
      </c>
      <c r="J137" s="115" t="e">
        <f>#N/A</f>
        <v>#N/A</v>
      </c>
      <c r="K137" s="115" t="e">
        <f>#N/A</f>
        <v>#N/A</v>
      </c>
      <c r="L137" s="115" t="e">
        <f>#N/A</f>
        <v>#N/A</v>
      </c>
      <c r="M137" s="115" t="e">
        <f>#N/A</f>
        <v>#N/A</v>
      </c>
      <c r="N137" s="209">
        <v>44.66</v>
      </c>
      <c r="O137" s="209">
        <v>41.22</v>
      </c>
      <c r="P137" s="209">
        <v>34.729999999999997</v>
      </c>
      <c r="Q137" s="209">
        <v>25.95</v>
      </c>
      <c r="R137" s="115" t="s">
        <v>939</v>
      </c>
      <c r="S137" s="115" t="s">
        <v>939</v>
      </c>
      <c r="T137" s="115" t="s">
        <v>939</v>
      </c>
      <c r="U137" s="115" t="s">
        <v>939</v>
      </c>
      <c r="V137" s="118">
        <v>0</v>
      </c>
      <c r="W137" s="119">
        <v>62.98</v>
      </c>
      <c r="X137" s="115">
        <v>73.28</v>
      </c>
      <c r="Y137" s="119">
        <v>90.84</v>
      </c>
      <c r="Z137" s="119">
        <v>82.06</v>
      </c>
      <c r="AA137" s="120">
        <v>0</v>
      </c>
      <c r="AB137" s="112">
        <v>40.24</v>
      </c>
      <c r="AC137" s="113">
        <v>76.099999999999994</v>
      </c>
      <c r="AD137" s="112">
        <v>100.4</v>
      </c>
      <c r="AE137" s="113">
        <v>94.42</v>
      </c>
      <c r="AF137" s="121">
        <v>0.25</v>
      </c>
    </row>
    <row r="138" spans="1:32" ht="15.75" customHeight="1" x14ac:dyDescent="0.25">
      <c r="A138" s="115" t="s">
        <v>942</v>
      </c>
      <c r="B138" s="115" t="s">
        <v>824</v>
      </c>
      <c r="C138" s="116">
        <v>291090</v>
      </c>
      <c r="D138" s="117" t="s">
        <v>820</v>
      </c>
      <c r="E138" s="115" t="e">
        <f>#N/A</f>
        <v>#N/A</v>
      </c>
      <c r="F138" s="115" t="e">
        <f>#N/A</f>
        <v>#N/A</v>
      </c>
      <c r="G138" s="115" t="e">
        <f>#N/A</f>
        <v>#N/A</v>
      </c>
      <c r="H138" s="115" t="e">
        <f>#N/A</f>
        <v>#N/A</v>
      </c>
      <c r="I138" s="115" t="e">
        <f>#N/A</f>
        <v>#N/A</v>
      </c>
      <c r="J138" s="115" t="e">
        <f>#N/A</f>
        <v>#N/A</v>
      </c>
      <c r="K138" s="115" t="e">
        <f>#N/A</f>
        <v>#N/A</v>
      </c>
      <c r="L138" s="115" t="e">
        <f>#N/A</f>
        <v>#N/A</v>
      </c>
      <c r="M138" s="115" t="e">
        <f>#N/A</f>
        <v>#N/A</v>
      </c>
      <c r="N138" s="209">
        <v>111.32</v>
      </c>
      <c r="O138" s="209">
        <v>105.66</v>
      </c>
      <c r="P138" s="209">
        <v>111.32</v>
      </c>
      <c r="Q138" s="209">
        <v>156.6</v>
      </c>
      <c r="R138" s="115" t="s">
        <v>939</v>
      </c>
      <c r="S138" s="115" t="s">
        <v>939</v>
      </c>
      <c r="T138" s="115" t="s">
        <v>939</v>
      </c>
      <c r="U138" s="115" t="s">
        <v>939</v>
      </c>
      <c r="V138" s="118">
        <v>1</v>
      </c>
      <c r="W138" s="119">
        <v>79.25</v>
      </c>
      <c r="X138" s="115">
        <v>37.74</v>
      </c>
      <c r="Y138" s="119">
        <v>109.43</v>
      </c>
      <c r="Z138" s="119">
        <v>58.49</v>
      </c>
      <c r="AA138" s="120">
        <v>0.25</v>
      </c>
      <c r="AB138" s="112">
        <v>68.25</v>
      </c>
      <c r="AC138" s="113">
        <v>60.32</v>
      </c>
      <c r="AD138" s="112">
        <v>80.95</v>
      </c>
      <c r="AE138" s="113">
        <v>87.3</v>
      </c>
      <c r="AF138" s="121">
        <v>0</v>
      </c>
    </row>
    <row r="139" spans="1:32" ht="15.75" customHeight="1" x14ac:dyDescent="0.25">
      <c r="A139" s="115" t="s">
        <v>946</v>
      </c>
      <c r="B139" s="115" t="s">
        <v>872</v>
      </c>
      <c r="C139" s="116">
        <v>291100</v>
      </c>
      <c r="D139" s="117" t="s">
        <v>868</v>
      </c>
      <c r="E139" s="115" t="e">
        <f>#N/A</f>
        <v>#N/A</v>
      </c>
      <c r="F139" s="115" t="e">
        <f>#N/A</f>
        <v>#N/A</v>
      </c>
      <c r="G139" s="115" t="e">
        <f>#N/A</f>
        <v>#N/A</v>
      </c>
      <c r="H139" s="115" t="e">
        <f>#N/A</f>
        <v>#N/A</v>
      </c>
      <c r="I139" s="115" t="e">
        <f>#N/A</f>
        <v>#N/A</v>
      </c>
      <c r="J139" s="115" t="e">
        <f>#N/A</f>
        <v>#N/A</v>
      </c>
      <c r="K139" s="115" t="e">
        <f>#N/A</f>
        <v>#N/A</v>
      </c>
      <c r="L139" s="115" t="e">
        <f>#N/A</f>
        <v>#N/A</v>
      </c>
      <c r="M139" s="115" t="e">
        <f>#N/A</f>
        <v>#N/A</v>
      </c>
      <c r="N139" s="209">
        <v>35.54</v>
      </c>
      <c r="O139" s="209">
        <v>33.06</v>
      </c>
      <c r="P139" s="209">
        <v>41.32</v>
      </c>
      <c r="Q139" s="209">
        <v>24.79</v>
      </c>
      <c r="R139" s="115" t="s">
        <v>939</v>
      </c>
      <c r="S139" s="115" t="s">
        <v>939</v>
      </c>
      <c r="T139" s="115" t="s">
        <v>939</v>
      </c>
      <c r="U139" s="115" t="s">
        <v>939</v>
      </c>
      <c r="V139" s="118">
        <v>0</v>
      </c>
      <c r="W139" s="119">
        <v>67.77</v>
      </c>
      <c r="X139" s="115">
        <v>68.599999999999994</v>
      </c>
      <c r="Y139" s="119">
        <v>82.64</v>
      </c>
      <c r="Z139" s="119">
        <v>86.78</v>
      </c>
      <c r="AA139" s="120">
        <v>0</v>
      </c>
      <c r="AB139" s="112">
        <v>65.38</v>
      </c>
      <c r="AC139" s="113">
        <v>64.62</v>
      </c>
      <c r="AD139" s="112">
        <v>62.31</v>
      </c>
      <c r="AE139" s="113">
        <v>76.150000000000006</v>
      </c>
      <c r="AF139" s="121">
        <v>0</v>
      </c>
    </row>
    <row r="140" spans="1:32" ht="15.75" customHeight="1" x14ac:dyDescent="0.25">
      <c r="A140" s="115" t="s">
        <v>941</v>
      </c>
      <c r="B140" s="115" t="s">
        <v>736</v>
      </c>
      <c r="C140" s="116">
        <v>291110</v>
      </c>
      <c r="D140" s="117" t="s">
        <v>741</v>
      </c>
      <c r="E140" s="115" t="e">
        <f>#N/A</f>
        <v>#N/A</v>
      </c>
      <c r="F140" s="115" t="e">
        <f>#N/A</f>
        <v>#N/A</v>
      </c>
      <c r="G140" s="115" t="e">
        <f>#N/A</f>
        <v>#N/A</v>
      </c>
      <c r="H140" s="115" t="e">
        <f>#N/A</f>
        <v>#N/A</v>
      </c>
      <c r="I140" s="115" t="e">
        <f>#N/A</f>
        <v>#N/A</v>
      </c>
      <c r="J140" s="115" t="e">
        <f>#N/A</f>
        <v>#N/A</v>
      </c>
      <c r="K140" s="115" t="e">
        <f>#N/A</f>
        <v>#N/A</v>
      </c>
      <c r="L140" s="115" t="e">
        <f>#N/A</f>
        <v>#N/A</v>
      </c>
      <c r="M140" s="115" t="e">
        <f>#N/A</f>
        <v>#N/A</v>
      </c>
      <c r="N140" s="209">
        <v>101.03</v>
      </c>
      <c r="O140" s="209">
        <v>87.44</v>
      </c>
      <c r="P140" s="209">
        <v>113.85</v>
      </c>
      <c r="Q140" s="209">
        <v>107.95</v>
      </c>
      <c r="R140" s="115" t="s">
        <v>940</v>
      </c>
      <c r="S140" s="115" t="s">
        <v>939</v>
      </c>
      <c r="T140" s="115" t="s">
        <v>940</v>
      </c>
      <c r="U140" s="115" t="s">
        <v>940</v>
      </c>
      <c r="V140" s="118">
        <v>0.75</v>
      </c>
      <c r="W140" s="119">
        <v>88.46</v>
      </c>
      <c r="X140" s="115">
        <v>86.67</v>
      </c>
      <c r="Y140" s="119">
        <v>85.9</v>
      </c>
      <c r="Z140" s="119">
        <v>88.21</v>
      </c>
      <c r="AA140" s="120">
        <v>0</v>
      </c>
      <c r="AB140" s="112">
        <v>128.41999999999999</v>
      </c>
      <c r="AC140" s="113">
        <v>132.79</v>
      </c>
      <c r="AD140" s="112">
        <v>148.09</v>
      </c>
      <c r="AE140" s="113">
        <v>121.31</v>
      </c>
      <c r="AF140" s="121">
        <v>1</v>
      </c>
    </row>
    <row r="141" spans="1:32" ht="15.75" customHeight="1" x14ac:dyDescent="0.25">
      <c r="A141" s="135" t="s">
        <v>946</v>
      </c>
      <c r="B141" s="115" t="s">
        <v>921</v>
      </c>
      <c r="C141" s="57">
        <v>291120</v>
      </c>
      <c r="D141" s="126" t="s">
        <v>913</v>
      </c>
      <c r="E141" s="127" t="e">
        <f>#N/A</f>
        <v>#N/A</v>
      </c>
      <c r="F141" s="127" t="e">
        <f>#N/A</f>
        <v>#N/A</v>
      </c>
      <c r="G141" s="127" t="e">
        <f>#N/A</f>
        <v>#N/A</v>
      </c>
      <c r="H141" s="127" t="e">
        <f>#N/A</f>
        <v>#N/A</v>
      </c>
      <c r="I141" s="127" t="e">
        <f>#N/A</f>
        <v>#N/A</v>
      </c>
      <c r="J141" s="127" t="e">
        <f>#N/A</f>
        <v>#N/A</v>
      </c>
      <c r="K141" s="127" t="e">
        <f>#N/A</f>
        <v>#N/A</v>
      </c>
      <c r="L141" s="127" t="e">
        <f>#N/A</f>
        <v>#N/A</v>
      </c>
      <c r="M141" s="127" t="e">
        <f>#N/A</f>
        <v>#N/A</v>
      </c>
      <c r="N141" s="210">
        <v>28.54</v>
      </c>
      <c r="O141" s="210">
        <v>26.29</v>
      </c>
      <c r="P141" s="210">
        <v>33.71</v>
      </c>
      <c r="Q141" s="210">
        <v>28.54</v>
      </c>
      <c r="R141" s="127" t="s">
        <v>939</v>
      </c>
      <c r="S141" s="128" t="s">
        <v>939</v>
      </c>
      <c r="T141" s="128" t="s">
        <v>939</v>
      </c>
      <c r="U141" s="127" t="s">
        <v>939</v>
      </c>
      <c r="V141" s="129">
        <v>0</v>
      </c>
      <c r="W141" s="119">
        <v>62.02</v>
      </c>
      <c r="X141" s="115">
        <v>62.92</v>
      </c>
      <c r="Y141" s="119">
        <v>73.260000000000005</v>
      </c>
      <c r="Z141" s="119">
        <v>74.61</v>
      </c>
      <c r="AA141" s="120">
        <v>0</v>
      </c>
      <c r="AB141" s="112">
        <v>43.78</v>
      </c>
      <c r="AC141" s="113">
        <v>50.44</v>
      </c>
      <c r="AD141" s="112">
        <v>56</v>
      </c>
      <c r="AE141" s="113">
        <v>62.44</v>
      </c>
      <c r="AF141" s="121">
        <v>0</v>
      </c>
    </row>
    <row r="142" spans="1:32" x14ac:dyDescent="0.25">
      <c r="A142" s="115" t="s">
        <v>945</v>
      </c>
      <c r="B142" s="115" t="s">
        <v>479</v>
      </c>
      <c r="C142" s="116">
        <v>291125</v>
      </c>
      <c r="D142" s="117" t="s">
        <v>480</v>
      </c>
      <c r="E142" s="115" t="e">
        <f>#N/A</f>
        <v>#N/A</v>
      </c>
      <c r="F142" s="115" t="e">
        <f>#N/A</f>
        <v>#N/A</v>
      </c>
      <c r="G142" s="115" t="e">
        <f>#N/A</f>
        <v>#N/A</v>
      </c>
      <c r="H142" s="115" t="e">
        <f>#N/A</f>
        <v>#N/A</v>
      </c>
      <c r="I142" s="115" t="e">
        <f>#N/A</f>
        <v>#N/A</v>
      </c>
      <c r="J142" s="115" t="e">
        <f>#N/A</f>
        <v>#N/A</v>
      </c>
      <c r="K142" s="115" t="e">
        <f>#N/A</f>
        <v>#N/A</v>
      </c>
      <c r="L142" s="115" t="e">
        <f>#N/A</f>
        <v>#N/A</v>
      </c>
      <c r="M142" s="115" t="e">
        <f>#N/A</f>
        <v>#N/A</v>
      </c>
      <c r="N142" s="209">
        <v>100</v>
      </c>
      <c r="O142" s="209">
        <v>88.89</v>
      </c>
      <c r="P142" s="209">
        <v>104.44</v>
      </c>
      <c r="Q142" s="209">
        <v>102.22</v>
      </c>
      <c r="R142" s="115" t="s">
        <v>940</v>
      </c>
      <c r="S142" s="115" t="s">
        <v>939</v>
      </c>
      <c r="T142" s="115" t="s">
        <v>940</v>
      </c>
      <c r="U142" s="115" t="s">
        <v>940</v>
      </c>
      <c r="V142" s="118">
        <v>0.75</v>
      </c>
      <c r="W142" s="119">
        <v>97.78</v>
      </c>
      <c r="X142" s="115">
        <v>126.67</v>
      </c>
      <c r="Y142" s="119">
        <v>128.88999999999999</v>
      </c>
      <c r="Z142" s="119">
        <v>86.67</v>
      </c>
      <c r="AA142" s="120">
        <v>0.75</v>
      </c>
      <c r="AB142" s="112">
        <v>108.89</v>
      </c>
      <c r="AC142" s="113">
        <v>95.56</v>
      </c>
      <c r="AD142" s="112">
        <v>111.11</v>
      </c>
      <c r="AE142" s="113">
        <v>122.22</v>
      </c>
      <c r="AF142" s="121">
        <v>1</v>
      </c>
    </row>
    <row r="143" spans="1:32" ht="15.75" customHeight="1" x14ac:dyDescent="0.25">
      <c r="A143" s="115" t="s">
        <v>948</v>
      </c>
      <c r="B143" s="115" t="s">
        <v>557</v>
      </c>
      <c r="C143" s="116">
        <v>291130</v>
      </c>
      <c r="D143" s="117" t="s">
        <v>554</v>
      </c>
      <c r="E143" s="115" t="e">
        <f>#N/A</f>
        <v>#N/A</v>
      </c>
      <c r="F143" s="115" t="e">
        <f>#N/A</f>
        <v>#N/A</v>
      </c>
      <c r="G143" s="115" t="e">
        <f>#N/A</f>
        <v>#N/A</v>
      </c>
      <c r="H143" s="115" t="e">
        <f>#N/A</f>
        <v>#N/A</v>
      </c>
      <c r="I143" s="115" t="e">
        <f>#N/A</f>
        <v>#N/A</v>
      </c>
      <c r="J143" s="115" t="e">
        <f>#N/A</f>
        <v>#N/A</v>
      </c>
      <c r="K143" s="115" t="e">
        <f>#N/A</f>
        <v>#N/A</v>
      </c>
      <c r="L143" s="115" t="e">
        <f>#N/A</f>
        <v>#N/A</v>
      </c>
      <c r="M143" s="115" t="e">
        <f>#N/A</f>
        <v>#N/A</v>
      </c>
      <c r="N143" s="209">
        <v>10.199999999999999</v>
      </c>
      <c r="O143" s="209">
        <v>6.12</v>
      </c>
      <c r="P143" s="209">
        <v>10.199999999999999</v>
      </c>
      <c r="Q143" s="209">
        <v>21.77</v>
      </c>
      <c r="R143" s="115" t="s">
        <v>939</v>
      </c>
      <c r="S143" s="115" t="s">
        <v>939</v>
      </c>
      <c r="T143" s="115" t="s">
        <v>939</v>
      </c>
      <c r="U143" s="115" t="s">
        <v>939</v>
      </c>
      <c r="V143" s="118">
        <v>0</v>
      </c>
      <c r="W143" s="119">
        <v>57.14</v>
      </c>
      <c r="X143" s="115">
        <v>68.03</v>
      </c>
      <c r="Y143" s="119">
        <v>59.86</v>
      </c>
      <c r="Z143" s="119">
        <v>51.7</v>
      </c>
      <c r="AA143" s="133">
        <v>0</v>
      </c>
      <c r="AB143" s="112">
        <v>75.61</v>
      </c>
      <c r="AC143" s="113">
        <v>76.42</v>
      </c>
      <c r="AD143" s="112">
        <v>73.17</v>
      </c>
      <c r="AE143" s="113">
        <v>69.92</v>
      </c>
      <c r="AF143" s="134">
        <v>0</v>
      </c>
    </row>
    <row r="144" spans="1:32" ht="15.75" customHeight="1" x14ac:dyDescent="0.25">
      <c r="A144" s="115" t="s">
        <v>953</v>
      </c>
      <c r="B144" s="115" t="s">
        <v>718</v>
      </c>
      <c r="C144" s="116">
        <v>291140</v>
      </c>
      <c r="D144" s="117" t="s">
        <v>715</v>
      </c>
      <c r="E144" s="115" t="e">
        <f>#N/A</f>
        <v>#N/A</v>
      </c>
      <c r="F144" s="115" t="e">
        <f>#N/A</f>
        <v>#N/A</v>
      </c>
      <c r="G144" s="115" t="e">
        <f>#N/A</f>
        <v>#N/A</v>
      </c>
      <c r="H144" s="115" t="e">
        <f>#N/A</f>
        <v>#N/A</v>
      </c>
      <c r="I144" s="115" t="e">
        <f>#N/A</f>
        <v>#N/A</v>
      </c>
      <c r="J144" s="115" t="e">
        <f>#N/A</f>
        <v>#N/A</v>
      </c>
      <c r="K144" s="115" t="e">
        <f>#N/A</f>
        <v>#N/A</v>
      </c>
      <c r="L144" s="115" t="e">
        <f>#N/A</f>
        <v>#N/A</v>
      </c>
      <c r="M144" s="115" t="e">
        <f>#N/A</f>
        <v>#N/A</v>
      </c>
      <c r="N144" s="209">
        <v>59.49</v>
      </c>
      <c r="O144" s="209">
        <v>58.03</v>
      </c>
      <c r="P144" s="209">
        <v>53.28</v>
      </c>
      <c r="Q144" s="209">
        <v>74.45</v>
      </c>
      <c r="R144" s="115" t="s">
        <v>939</v>
      </c>
      <c r="S144" s="115" t="s">
        <v>939</v>
      </c>
      <c r="T144" s="115" t="s">
        <v>939</v>
      </c>
      <c r="U144" s="115" t="s">
        <v>939</v>
      </c>
      <c r="V144" s="118">
        <v>0</v>
      </c>
      <c r="W144" s="119">
        <v>78.099999999999994</v>
      </c>
      <c r="X144" s="115">
        <v>77.010000000000005</v>
      </c>
      <c r="Y144" s="119">
        <v>86.5</v>
      </c>
      <c r="Z144" s="119">
        <v>75.91</v>
      </c>
      <c r="AA144" s="133">
        <v>0</v>
      </c>
      <c r="AB144" s="112">
        <v>78.7</v>
      </c>
      <c r="AC144" s="113">
        <v>66.959999999999994</v>
      </c>
      <c r="AD144" s="112">
        <v>81.3</v>
      </c>
      <c r="AE144" s="113">
        <v>83.48</v>
      </c>
      <c r="AF144" s="134">
        <v>0</v>
      </c>
    </row>
    <row r="145" spans="1:32" ht="15.75" customHeight="1" x14ac:dyDescent="0.25">
      <c r="A145" s="115" t="s">
        <v>946</v>
      </c>
      <c r="B145" s="115" t="s">
        <v>872</v>
      </c>
      <c r="C145" s="116">
        <v>291150</v>
      </c>
      <c r="D145" s="117" t="s">
        <v>869</v>
      </c>
      <c r="E145" s="115" t="e">
        <f>#N/A</f>
        <v>#N/A</v>
      </c>
      <c r="F145" s="115" t="e">
        <f>#N/A</f>
        <v>#N/A</v>
      </c>
      <c r="G145" s="115" t="e">
        <f>#N/A</f>
        <v>#N/A</v>
      </c>
      <c r="H145" s="115" t="e">
        <f>#N/A</f>
        <v>#N/A</v>
      </c>
      <c r="I145" s="115" t="e">
        <f>#N/A</f>
        <v>#N/A</v>
      </c>
      <c r="J145" s="115" t="e">
        <f>#N/A</f>
        <v>#N/A</v>
      </c>
      <c r="K145" s="115" t="e">
        <f>#N/A</f>
        <v>#N/A</v>
      </c>
      <c r="L145" s="115" t="e">
        <f>#N/A</f>
        <v>#N/A</v>
      </c>
      <c r="M145" s="115" t="e">
        <f>#N/A</f>
        <v>#N/A</v>
      </c>
      <c r="N145" s="209">
        <v>10.42</v>
      </c>
      <c r="O145" s="209">
        <v>10.42</v>
      </c>
      <c r="P145" s="209">
        <v>10.42</v>
      </c>
      <c r="Q145" s="209">
        <v>7.29</v>
      </c>
      <c r="R145" s="115" t="b">
        <f>FALSE</f>
        <v>0</v>
      </c>
      <c r="S145" s="115" t="s">
        <v>939</v>
      </c>
      <c r="T145" s="115" t="b">
        <f>FALSE</f>
        <v>0</v>
      </c>
      <c r="U145" s="115" t="s">
        <v>939</v>
      </c>
      <c r="V145" s="118">
        <v>0</v>
      </c>
      <c r="W145" s="119">
        <v>66.67</v>
      </c>
      <c r="X145" s="115">
        <v>57.29</v>
      </c>
      <c r="Y145" s="119">
        <v>95.83</v>
      </c>
      <c r="Z145" s="119">
        <v>94.79</v>
      </c>
      <c r="AA145" s="120">
        <v>0.25</v>
      </c>
      <c r="AB145" s="112">
        <v>83.15</v>
      </c>
      <c r="AC145" s="113">
        <v>80.900000000000006</v>
      </c>
      <c r="AD145" s="112">
        <v>95.51</v>
      </c>
      <c r="AE145" s="113">
        <v>98.88</v>
      </c>
      <c r="AF145" s="121">
        <v>0.5</v>
      </c>
    </row>
    <row r="146" spans="1:32" ht="15.75" customHeight="1" x14ac:dyDescent="0.25">
      <c r="A146" s="115" t="s">
        <v>943</v>
      </c>
      <c r="B146" s="115" t="s">
        <v>623</v>
      </c>
      <c r="C146" s="116">
        <v>291160</v>
      </c>
      <c r="D146" s="117" t="s">
        <v>624</v>
      </c>
      <c r="E146" s="115" t="e">
        <f>#N/A</f>
        <v>#N/A</v>
      </c>
      <c r="F146" s="115" t="e">
        <f>#N/A</f>
        <v>#N/A</v>
      </c>
      <c r="G146" s="115" t="e">
        <f>#N/A</f>
        <v>#N/A</v>
      </c>
      <c r="H146" s="115" t="e">
        <f>#N/A</f>
        <v>#N/A</v>
      </c>
      <c r="I146" s="115" t="e">
        <f>#N/A</f>
        <v>#N/A</v>
      </c>
      <c r="J146" s="115" t="e">
        <f>#N/A</f>
        <v>#N/A</v>
      </c>
      <c r="K146" s="115" t="e">
        <f>#N/A</f>
        <v>#N/A</v>
      </c>
      <c r="L146" s="115" t="e">
        <f>#N/A</f>
        <v>#N/A</v>
      </c>
      <c r="M146" s="115" t="e">
        <f>#N/A</f>
        <v>#N/A</v>
      </c>
      <c r="N146" s="209">
        <v>94.98</v>
      </c>
      <c r="O146" s="209">
        <v>85.66</v>
      </c>
      <c r="P146" s="209">
        <v>109.68</v>
      </c>
      <c r="Q146" s="209">
        <v>105.38</v>
      </c>
      <c r="R146" s="115" t="s">
        <v>939</v>
      </c>
      <c r="S146" s="115" t="s">
        <v>939</v>
      </c>
      <c r="T146" s="115" t="s">
        <v>940</v>
      </c>
      <c r="U146" s="115" t="s">
        <v>940</v>
      </c>
      <c r="V146" s="118">
        <v>0.5</v>
      </c>
      <c r="W146" s="119">
        <v>73.84</v>
      </c>
      <c r="X146" s="115">
        <v>78.489999999999995</v>
      </c>
      <c r="Y146" s="119">
        <v>81</v>
      </c>
      <c r="Z146" s="119">
        <v>94.62</v>
      </c>
      <c r="AA146" s="120">
        <v>0</v>
      </c>
      <c r="AB146" s="112">
        <v>89.02</v>
      </c>
      <c r="AC146" s="113">
        <v>91.87</v>
      </c>
      <c r="AD146" s="112">
        <v>102.44</v>
      </c>
      <c r="AE146" s="113">
        <v>78.86</v>
      </c>
      <c r="AF146" s="121">
        <v>0.25</v>
      </c>
    </row>
    <row r="147" spans="1:32" ht="15.75" customHeight="1" x14ac:dyDescent="0.25">
      <c r="A147" s="115" t="s">
        <v>942</v>
      </c>
      <c r="B147" s="115" t="s">
        <v>779</v>
      </c>
      <c r="C147" s="116">
        <v>291165</v>
      </c>
      <c r="D147" s="117" t="s">
        <v>784</v>
      </c>
      <c r="E147" s="115" t="e">
        <f>#N/A</f>
        <v>#N/A</v>
      </c>
      <c r="F147" s="115" t="e">
        <f>#N/A</f>
        <v>#N/A</v>
      </c>
      <c r="G147" s="115" t="e">
        <f>#N/A</f>
        <v>#N/A</v>
      </c>
      <c r="H147" s="115" t="e">
        <f>#N/A</f>
        <v>#N/A</v>
      </c>
      <c r="I147" s="115" t="e">
        <f>#N/A</f>
        <v>#N/A</v>
      </c>
      <c r="J147" s="115" t="e">
        <f>#N/A</f>
        <v>#N/A</v>
      </c>
      <c r="K147" s="115" t="e">
        <f>#N/A</f>
        <v>#N/A</v>
      </c>
      <c r="L147" s="115" t="e">
        <f>#N/A</f>
        <v>#N/A</v>
      </c>
      <c r="M147" s="115" t="e">
        <f>#N/A</f>
        <v>#N/A</v>
      </c>
      <c r="N147" s="209">
        <v>93.75</v>
      </c>
      <c r="O147" s="209">
        <v>92.5</v>
      </c>
      <c r="P147" s="209">
        <v>105</v>
      </c>
      <c r="Q147" s="209">
        <v>101.25</v>
      </c>
      <c r="R147" s="115" t="s">
        <v>939</v>
      </c>
      <c r="S147" s="115" t="s">
        <v>939</v>
      </c>
      <c r="T147" s="115" t="s">
        <v>940</v>
      </c>
      <c r="U147" s="115" t="s">
        <v>940</v>
      </c>
      <c r="V147" s="118">
        <v>0.5</v>
      </c>
      <c r="W147" s="119">
        <v>90</v>
      </c>
      <c r="X147" s="115">
        <v>88.75</v>
      </c>
      <c r="Y147" s="119">
        <v>96.25</v>
      </c>
      <c r="Z147" s="119">
        <v>123.75</v>
      </c>
      <c r="AA147" s="133">
        <v>0.5</v>
      </c>
      <c r="AB147" s="112">
        <v>89.89</v>
      </c>
      <c r="AC147" s="113">
        <v>84.27</v>
      </c>
      <c r="AD147" s="112">
        <v>97.75</v>
      </c>
      <c r="AE147" s="113">
        <v>87.64</v>
      </c>
      <c r="AF147" s="134">
        <v>0.25</v>
      </c>
    </row>
    <row r="148" spans="1:32" ht="15.75" customHeight="1" x14ac:dyDescent="0.25">
      <c r="A148" s="115" t="s">
        <v>942</v>
      </c>
      <c r="B148" s="115" t="s">
        <v>801</v>
      </c>
      <c r="C148" s="116">
        <v>291170</v>
      </c>
      <c r="D148" s="117" t="s">
        <v>801</v>
      </c>
      <c r="E148" s="115" t="e">
        <f>#N/A</f>
        <v>#N/A</v>
      </c>
      <c r="F148" s="115" t="e">
        <f>#N/A</f>
        <v>#N/A</v>
      </c>
      <c r="G148" s="115" t="e">
        <f>#N/A</f>
        <v>#N/A</v>
      </c>
      <c r="H148" s="115" t="e">
        <f>#N/A</f>
        <v>#N/A</v>
      </c>
      <c r="I148" s="115" t="e">
        <f>#N/A</f>
        <v>#N/A</v>
      </c>
      <c r="J148" s="115" t="e">
        <f>#N/A</f>
        <v>#N/A</v>
      </c>
      <c r="K148" s="115" t="e">
        <f>#N/A</f>
        <v>#N/A</v>
      </c>
      <c r="L148" s="115" t="e">
        <f>#N/A</f>
        <v>#N/A</v>
      </c>
      <c r="M148" s="115" t="e">
        <f>#N/A</f>
        <v>#N/A</v>
      </c>
      <c r="N148" s="209">
        <v>88.23</v>
      </c>
      <c r="O148" s="209">
        <v>83.53</v>
      </c>
      <c r="P148" s="209">
        <v>91.81</v>
      </c>
      <c r="Q148" s="209">
        <v>95.78</v>
      </c>
      <c r="R148" s="115" t="s">
        <v>939</v>
      </c>
      <c r="S148" s="115" t="s">
        <v>939</v>
      </c>
      <c r="T148" s="115" t="s">
        <v>939</v>
      </c>
      <c r="U148" s="115" t="s">
        <v>940</v>
      </c>
      <c r="V148" s="118">
        <v>0.25</v>
      </c>
      <c r="W148" s="119">
        <v>81.069999999999993</v>
      </c>
      <c r="X148" s="115">
        <v>80.510000000000005</v>
      </c>
      <c r="Y148" s="119">
        <v>89.02</v>
      </c>
      <c r="Z148" s="119">
        <v>85.2</v>
      </c>
      <c r="AA148" s="133">
        <v>0</v>
      </c>
      <c r="AB148" s="112">
        <v>90.76</v>
      </c>
      <c r="AC148" s="113">
        <v>89.66</v>
      </c>
      <c r="AD148" s="112">
        <v>95.17</v>
      </c>
      <c r="AE148" s="113">
        <v>92.12</v>
      </c>
      <c r="AF148" s="134">
        <v>0.25</v>
      </c>
    </row>
    <row r="149" spans="1:32" ht="15.75" customHeight="1" x14ac:dyDescent="0.25">
      <c r="A149" s="115" t="s">
        <v>952</v>
      </c>
      <c r="B149" s="115" t="s">
        <v>595</v>
      </c>
      <c r="C149" s="116">
        <v>291180</v>
      </c>
      <c r="D149" s="117" t="s">
        <v>591</v>
      </c>
      <c r="E149" s="115" t="e">
        <f>#N/A</f>
        <v>#N/A</v>
      </c>
      <c r="F149" s="115" t="e">
        <f>#N/A</f>
        <v>#N/A</v>
      </c>
      <c r="G149" s="115" t="e">
        <f>#N/A</f>
        <v>#N/A</v>
      </c>
      <c r="H149" s="115" t="e">
        <f>#N/A</f>
        <v>#N/A</v>
      </c>
      <c r="I149" s="115" t="e">
        <f>#N/A</f>
        <v>#N/A</v>
      </c>
      <c r="J149" s="115" t="e">
        <f>#N/A</f>
        <v>#N/A</v>
      </c>
      <c r="K149" s="115" t="e">
        <f>#N/A</f>
        <v>#N/A</v>
      </c>
      <c r="L149" s="115" t="e">
        <f>#N/A</f>
        <v>#N/A</v>
      </c>
      <c r="M149" s="115" t="e">
        <f>#N/A</f>
        <v>#N/A</v>
      </c>
      <c r="N149" s="209">
        <v>1.92</v>
      </c>
      <c r="O149" s="209">
        <v>1.1499999999999999</v>
      </c>
      <c r="P149" s="209">
        <v>1.1499999999999999</v>
      </c>
      <c r="Q149" s="209">
        <v>4.62</v>
      </c>
      <c r="R149" s="115" t="s">
        <v>939</v>
      </c>
      <c r="S149" s="115" t="s">
        <v>939</v>
      </c>
      <c r="T149" s="115" t="s">
        <v>939</v>
      </c>
      <c r="U149" s="115" t="s">
        <v>939</v>
      </c>
      <c r="V149" s="118">
        <v>0</v>
      </c>
      <c r="W149" s="119">
        <v>70.38</v>
      </c>
      <c r="X149" s="115">
        <v>72.31</v>
      </c>
      <c r="Y149" s="119">
        <v>58.08</v>
      </c>
      <c r="Z149" s="119">
        <v>57.69</v>
      </c>
      <c r="AA149" s="120">
        <v>0</v>
      </c>
      <c r="AB149" s="112">
        <v>67.33</v>
      </c>
      <c r="AC149" s="113">
        <v>60.89</v>
      </c>
      <c r="AD149" s="112">
        <v>77.72</v>
      </c>
      <c r="AE149" s="113">
        <v>67.33</v>
      </c>
      <c r="AF149" s="121">
        <v>0</v>
      </c>
    </row>
    <row r="150" spans="1:32" ht="15.75" customHeight="1" x14ac:dyDescent="0.25">
      <c r="A150" s="115" t="s">
        <v>938</v>
      </c>
      <c r="B150" s="115" t="s">
        <v>698</v>
      </c>
      <c r="C150" s="116">
        <v>291185</v>
      </c>
      <c r="D150" s="117" t="s">
        <v>692</v>
      </c>
      <c r="E150" s="115" t="e">
        <f>#N/A</f>
        <v>#N/A</v>
      </c>
      <c r="F150" s="115" t="e">
        <f>#N/A</f>
        <v>#N/A</v>
      </c>
      <c r="G150" s="115" t="e">
        <f>#N/A</f>
        <v>#N/A</v>
      </c>
      <c r="H150" s="115" t="e">
        <f>#N/A</f>
        <v>#N/A</v>
      </c>
      <c r="I150" s="115" t="e">
        <f>#N/A</f>
        <v>#N/A</v>
      </c>
      <c r="J150" s="115" t="e">
        <f>#N/A</f>
        <v>#N/A</v>
      </c>
      <c r="K150" s="115" t="e">
        <f>#N/A</f>
        <v>#N/A</v>
      </c>
      <c r="L150" s="115" t="e">
        <f>#N/A</f>
        <v>#N/A</v>
      </c>
      <c r="M150" s="115" t="e">
        <f>#N/A</f>
        <v>#N/A</v>
      </c>
      <c r="N150" s="209">
        <v>13.71</v>
      </c>
      <c r="O150" s="209">
        <v>13.71</v>
      </c>
      <c r="P150" s="209">
        <v>12.9</v>
      </c>
      <c r="Q150" s="209">
        <v>17.739999999999998</v>
      </c>
      <c r="R150" s="115" t="s">
        <v>939</v>
      </c>
      <c r="S150" s="115" t="s">
        <v>939</v>
      </c>
      <c r="T150" s="115" t="s">
        <v>939</v>
      </c>
      <c r="U150" s="115" t="s">
        <v>939</v>
      </c>
      <c r="V150" s="118">
        <v>0</v>
      </c>
      <c r="W150" s="119">
        <v>75.81</v>
      </c>
      <c r="X150" s="115">
        <v>73.39</v>
      </c>
      <c r="Y150" s="119">
        <v>79.84</v>
      </c>
      <c r="Z150" s="119">
        <v>71.77</v>
      </c>
      <c r="AA150" s="120">
        <v>0</v>
      </c>
      <c r="AB150" s="112">
        <v>97.3</v>
      </c>
      <c r="AC150" s="113">
        <v>95.5</v>
      </c>
      <c r="AD150" s="112">
        <v>114.41</v>
      </c>
      <c r="AE150" s="113">
        <v>98.2</v>
      </c>
      <c r="AF150" s="121">
        <v>1</v>
      </c>
    </row>
    <row r="151" spans="1:32" ht="15.75" customHeight="1" x14ac:dyDescent="0.25">
      <c r="A151" s="115" t="s">
        <v>945</v>
      </c>
      <c r="B151" s="115" t="s">
        <v>505</v>
      </c>
      <c r="C151" s="116">
        <v>291190</v>
      </c>
      <c r="D151" s="117" t="s">
        <v>503</v>
      </c>
      <c r="E151" s="115" t="e">
        <f>#N/A</f>
        <v>#N/A</v>
      </c>
      <c r="F151" s="115" t="e">
        <f>#N/A</f>
        <v>#N/A</v>
      </c>
      <c r="G151" s="115" t="e">
        <f>#N/A</f>
        <v>#N/A</v>
      </c>
      <c r="H151" s="115" t="e">
        <f>#N/A</f>
        <v>#N/A</v>
      </c>
      <c r="I151" s="115" t="e">
        <f>#N/A</f>
        <v>#N/A</v>
      </c>
      <c r="J151" s="115" t="e">
        <f>#N/A</f>
        <v>#N/A</v>
      </c>
      <c r="K151" s="115" t="e">
        <f>#N/A</f>
        <v>#N/A</v>
      </c>
      <c r="L151" s="115" t="e">
        <f>#N/A</f>
        <v>#N/A</v>
      </c>
      <c r="M151" s="115" t="e">
        <f>#N/A</f>
        <v>#N/A</v>
      </c>
      <c r="N151" s="209">
        <v>39.090000000000003</v>
      </c>
      <c r="O151" s="209">
        <v>26.86</v>
      </c>
      <c r="P151" s="209">
        <v>46.28</v>
      </c>
      <c r="Q151" s="209">
        <v>47</v>
      </c>
      <c r="R151" s="115" t="s">
        <v>939</v>
      </c>
      <c r="S151" s="115" t="s">
        <v>939</v>
      </c>
      <c r="T151" s="115" t="s">
        <v>939</v>
      </c>
      <c r="U151" s="115" t="s">
        <v>939</v>
      </c>
      <c r="V151" s="118">
        <v>0</v>
      </c>
      <c r="W151" s="119">
        <v>68.59</v>
      </c>
      <c r="X151" s="115">
        <v>70.5</v>
      </c>
      <c r="Y151" s="119">
        <v>80.099999999999994</v>
      </c>
      <c r="Z151" s="119">
        <v>74.58</v>
      </c>
      <c r="AA151" s="133">
        <v>0</v>
      </c>
      <c r="AB151" s="112">
        <v>97.1</v>
      </c>
      <c r="AC151" s="113">
        <v>95.25</v>
      </c>
      <c r="AD151" s="112">
        <v>114.25</v>
      </c>
      <c r="AE151" s="113">
        <v>97.63</v>
      </c>
      <c r="AF151" s="134">
        <v>1</v>
      </c>
    </row>
    <row r="152" spans="1:32" ht="15.75" customHeight="1" x14ac:dyDescent="0.25">
      <c r="A152" s="115" t="s">
        <v>942</v>
      </c>
      <c r="B152" s="115" t="s">
        <v>801</v>
      </c>
      <c r="C152" s="116">
        <v>291200</v>
      </c>
      <c r="D152" s="117" t="s">
        <v>802</v>
      </c>
      <c r="E152" s="115" t="e">
        <f>#N/A</f>
        <v>#N/A</v>
      </c>
      <c r="F152" s="115" t="e">
        <f>#N/A</f>
        <v>#N/A</v>
      </c>
      <c r="G152" s="115" t="e">
        <f>#N/A</f>
        <v>#N/A</v>
      </c>
      <c r="H152" s="115" t="e">
        <f>#N/A</f>
        <v>#N/A</v>
      </c>
      <c r="I152" s="115" t="e">
        <f>#N/A</f>
        <v>#N/A</v>
      </c>
      <c r="J152" s="115" t="e">
        <f>#N/A</f>
        <v>#N/A</v>
      </c>
      <c r="K152" s="115" t="e">
        <f>#N/A</f>
        <v>#N/A</v>
      </c>
      <c r="L152" s="115" t="e">
        <f>#N/A</f>
        <v>#N/A</v>
      </c>
      <c r="M152" s="115" t="e">
        <f>#N/A</f>
        <v>#N/A</v>
      </c>
      <c r="N152" s="209">
        <v>128.28</v>
      </c>
      <c r="O152" s="209">
        <v>134.34</v>
      </c>
      <c r="P152" s="209">
        <v>138.38</v>
      </c>
      <c r="Q152" s="209">
        <v>147.47</v>
      </c>
      <c r="R152" s="115" t="s">
        <v>940</v>
      </c>
      <c r="S152" s="115" t="b">
        <f>TRUE</f>
        <v>1</v>
      </c>
      <c r="T152" s="115" t="s">
        <v>940</v>
      </c>
      <c r="U152" s="115" t="s">
        <v>940</v>
      </c>
      <c r="V152" s="118">
        <v>1</v>
      </c>
      <c r="W152" s="119">
        <v>106.06</v>
      </c>
      <c r="X152" s="115">
        <v>114.14</v>
      </c>
      <c r="Y152" s="119">
        <v>106.06</v>
      </c>
      <c r="Z152" s="119">
        <v>114.14</v>
      </c>
      <c r="AA152" s="120">
        <v>1</v>
      </c>
      <c r="AB152" s="112">
        <v>100</v>
      </c>
      <c r="AC152" s="113">
        <v>94.74</v>
      </c>
      <c r="AD152" s="112">
        <v>105.26</v>
      </c>
      <c r="AE152" s="113">
        <v>104.21</v>
      </c>
      <c r="AF152" s="121">
        <v>0.75</v>
      </c>
    </row>
    <row r="153" spans="1:32" ht="15.75" customHeight="1" x14ac:dyDescent="0.25">
      <c r="A153" s="115" t="s">
        <v>946</v>
      </c>
      <c r="B153" s="115" t="s">
        <v>872</v>
      </c>
      <c r="C153" s="116">
        <v>291210</v>
      </c>
      <c r="D153" s="117" t="s">
        <v>870</v>
      </c>
      <c r="E153" s="115" t="e">
        <f>#N/A</f>
        <v>#N/A</v>
      </c>
      <c r="F153" s="115" t="e">
        <f>#N/A</f>
        <v>#N/A</v>
      </c>
      <c r="G153" s="115" t="e">
        <f>#N/A</f>
        <v>#N/A</v>
      </c>
      <c r="H153" s="115" t="e">
        <f>#N/A</f>
        <v>#N/A</v>
      </c>
      <c r="I153" s="115" t="e">
        <f>#N/A</f>
        <v>#N/A</v>
      </c>
      <c r="J153" s="115" t="e">
        <f>#N/A</f>
        <v>#N/A</v>
      </c>
      <c r="K153" s="115" t="e">
        <f>#N/A</f>
        <v>#N/A</v>
      </c>
      <c r="L153" s="115" t="e">
        <f>#N/A</f>
        <v>#N/A</v>
      </c>
      <c r="M153" s="115" t="e">
        <f>#N/A</f>
        <v>#N/A</v>
      </c>
      <c r="N153" s="209">
        <v>70.39</v>
      </c>
      <c r="O153" s="209">
        <v>55.26</v>
      </c>
      <c r="P153" s="209">
        <v>81.58</v>
      </c>
      <c r="Q153" s="209">
        <v>73.36</v>
      </c>
      <c r="R153" s="115" t="s">
        <v>939</v>
      </c>
      <c r="S153" s="115" t="s">
        <v>939</v>
      </c>
      <c r="T153" s="115" t="s">
        <v>939</v>
      </c>
      <c r="U153" s="115" t="s">
        <v>939</v>
      </c>
      <c r="V153" s="118">
        <v>0</v>
      </c>
      <c r="W153" s="119">
        <v>75</v>
      </c>
      <c r="X153" s="115">
        <v>74.010000000000005</v>
      </c>
      <c r="Y153" s="119">
        <v>83.22</v>
      </c>
      <c r="Z153" s="119">
        <v>73.680000000000007</v>
      </c>
      <c r="AA153" s="120">
        <v>0</v>
      </c>
      <c r="AB153" s="112">
        <v>74.709999999999994</v>
      </c>
      <c r="AC153" s="113">
        <v>73.180000000000007</v>
      </c>
      <c r="AD153" s="112">
        <v>74.33</v>
      </c>
      <c r="AE153" s="113">
        <v>78.16</v>
      </c>
      <c r="AF153" s="121">
        <v>0</v>
      </c>
    </row>
    <row r="154" spans="1:32" ht="15.75" customHeight="1" x14ac:dyDescent="0.25">
      <c r="A154" s="115" t="s">
        <v>942</v>
      </c>
      <c r="B154" s="115" t="s">
        <v>779</v>
      </c>
      <c r="C154" s="116">
        <v>291220</v>
      </c>
      <c r="D154" s="117" t="s">
        <v>785</v>
      </c>
      <c r="E154" s="115" t="e">
        <f>#N/A</f>
        <v>#N/A</v>
      </c>
      <c r="F154" s="115" t="e">
        <f>#N/A</f>
        <v>#N/A</v>
      </c>
      <c r="G154" s="115" t="e">
        <f>#N/A</f>
        <v>#N/A</v>
      </c>
      <c r="H154" s="115" t="e">
        <f>#N/A</f>
        <v>#N/A</v>
      </c>
      <c r="I154" s="115" t="e">
        <f>#N/A</f>
        <v>#N/A</v>
      </c>
      <c r="J154" s="115" t="e">
        <f>#N/A</f>
        <v>#N/A</v>
      </c>
      <c r="K154" s="115" t="e">
        <f>#N/A</f>
        <v>#N/A</v>
      </c>
      <c r="L154" s="115" t="e">
        <f>#N/A</f>
        <v>#N/A</v>
      </c>
      <c r="M154" s="115" t="e">
        <f>#N/A</f>
        <v>#N/A</v>
      </c>
      <c r="N154" s="209">
        <v>84.78</v>
      </c>
      <c r="O154" s="209">
        <v>75.430000000000007</v>
      </c>
      <c r="P154" s="209">
        <v>95.16</v>
      </c>
      <c r="Q154" s="209">
        <v>109.69</v>
      </c>
      <c r="R154" s="115" t="s">
        <v>939</v>
      </c>
      <c r="S154" s="115" t="s">
        <v>939</v>
      </c>
      <c r="T154" s="115" t="s">
        <v>939</v>
      </c>
      <c r="U154" s="115" t="s">
        <v>940</v>
      </c>
      <c r="V154" s="118">
        <v>0.5</v>
      </c>
      <c r="W154" s="119">
        <v>103.81</v>
      </c>
      <c r="X154" s="115">
        <v>102.42</v>
      </c>
      <c r="Y154" s="119">
        <v>118.34</v>
      </c>
      <c r="Z154" s="119">
        <v>104.84</v>
      </c>
      <c r="AA154" s="133">
        <v>1</v>
      </c>
      <c r="AB154" s="112">
        <v>125.48</v>
      </c>
      <c r="AC154" s="113">
        <v>120.97</v>
      </c>
      <c r="AD154" s="112">
        <v>124.84</v>
      </c>
      <c r="AE154" s="113">
        <v>120</v>
      </c>
      <c r="AF154" s="134">
        <v>1</v>
      </c>
    </row>
    <row r="155" spans="1:32" ht="15.75" customHeight="1" x14ac:dyDescent="0.25">
      <c r="A155" s="115" t="s">
        <v>942</v>
      </c>
      <c r="B155" s="115" t="s">
        <v>824</v>
      </c>
      <c r="C155" s="116">
        <v>291230</v>
      </c>
      <c r="D155" s="117" t="s">
        <v>821</v>
      </c>
      <c r="E155" s="115" t="e">
        <f>#N/A</f>
        <v>#N/A</v>
      </c>
      <c r="F155" s="115" t="e">
        <f>#N/A</f>
        <v>#N/A</v>
      </c>
      <c r="G155" s="115" t="e">
        <f>#N/A</f>
        <v>#N/A</v>
      </c>
      <c r="H155" s="115" t="e">
        <f>#N/A</f>
        <v>#N/A</v>
      </c>
      <c r="I155" s="115" t="e">
        <f>#N/A</f>
        <v>#N/A</v>
      </c>
      <c r="J155" s="115" t="e">
        <f>#N/A</f>
        <v>#N/A</v>
      </c>
      <c r="K155" s="115" t="e">
        <f>#N/A</f>
        <v>#N/A</v>
      </c>
      <c r="L155" s="115" t="e">
        <f>#N/A</f>
        <v>#N/A</v>
      </c>
      <c r="M155" s="115" t="e">
        <f>#N/A</f>
        <v>#N/A</v>
      </c>
      <c r="N155" s="209">
        <v>11.59</v>
      </c>
      <c r="O155" s="209">
        <v>8.5399999999999991</v>
      </c>
      <c r="P155" s="209">
        <v>7.93</v>
      </c>
      <c r="Q155" s="209">
        <v>12.2</v>
      </c>
      <c r="R155" s="115" t="b">
        <f>FALSE</f>
        <v>0</v>
      </c>
      <c r="S155" s="115" t="s">
        <v>939</v>
      </c>
      <c r="T155" s="115" t="s">
        <v>939</v>
      </c>
      <c r="U155" s="115" t="b">
        <f>FALSE</f>
        <v>0</v>
      </c>
      <c r="V155" s="118">
        <v>0</v>
      </c>
      <c r="W155" s="119">
        <v>13.41</v>
      </c>
      <c r="X155" s="115">
        <v>59.76</v>
      </c>
      <c r="Y155" s="119">
        <v>10.98</v>
      </c>
      <c r="Z155" s="119">
        <v>18.899999999999999</v>
      </c>
      <c r="AA155" s="120">
        <v>0</v>
      </c>
      <c r="AB155" s="112">
        <v>72.900000000000006</v>
      </c>
      <c r="AC155" s="113">
        <v>92.26</v>
      </c>
      <c r="AD155" s="112">
        <v>80.650000000000006</v>
      </c>
      <c r="AE155" s="113">
        <v>70.319999999999993</v>
      </c>
      <c r="AF155" s="121">
        <v>0</v>
      </c>
    </row>
    <row r="156" spans="1:32" ht="15.75" customHeight="1" x14ac:dyDescent="0.25">
      <c r="A156" s="115" t="s">
        <v>948</v>
      </c>
      <c r="B156" s="115" t="s">
        <v>557</v>
      </c>
      <c r="C156" s="116">
        <v>291240</v>
      </c>
      <c r="D156" s="117" t="s">
        <v>555</v>
      </c>
      <c r="E156" s="115" t="e">
        <f>#N/A</f>
        <v>#N/A</v>
      </c>
      <c r="F156" s="115" t="e">
        <f>#N/A</f>
        <v>#N/A</v>
      </c>
      <c r="G156" s="115" t="e">
        <f>#N/A</f>
        <v>#N/A</v>
      </c>
      <c r="H156" s="115" t="e">
        <f>#N/A</f>
        <v>#N/A</v>
      </c>
      <c r="I156" s="115" t="e">
        <f>#N/A</f>
        <v>#N/A</v>
      </c>
      <c r="J156" s="115" t="e">
        <f>#N/A</f>
        <v>#N/A</v>
      </c>
      <c r="K156" s="115" t="e">
        <f>#N/A</f>
        <v>#N/A</v>
      </c>
      <c r="L156" s="115" t="e">
        <f>#N/A</f>
        <v>#N/A</v>
      </c>
      <c r="M156" s="115" t="e">
        <f>#N/A</f>
        <v>#N/A</v>
      </c>
      <c r="N156" s="209">
        <v>90.82</v>
      </c>
      <c r="O156" s="209">
        <v>94.69</v>
      </c>
      <c r="P156" s="209">
        <v>97.58</v>
      </c>
      <c r="Q156" s="209">
        <v>91.79</v>
      </c>
      <c r="R156" s="115" t="s">
        <v>939</v>
      </c>
      <c r="S156" s="115" t="s">
        <v>939</v>
      </c>
      <c r="T156" s="115" t="s">
        <v>939</v>
      </c>
      <c r="U156" s="115" t="s">
        <v>939</v>
      </c>
      <c r="V156" s="118">
        <v>0.25</v>
      </c>
      <c r="W156" s="119">
        <v>103.86</v>
      </c>
      <c r="X156" s="115">
        <v>103.86</v>
      </c>
      <c r="Y156" s="119">
        <v>109.18</v>
      </c>
      <c r="Z156" s="119">
        <v>108.21</v>
      </c>
      <c r="AA156" s="120">
        <v>1</v>
      </c>
      <c r="AB156" s="112">
        <v>80.75</v>
      </c>
      <c r="AC156" s="113">
        <v>79.81</v>
      </c>
      <c r="AD156" s="112">
        <v>86.85</v>
      </c>
      <c r="AE156" s="113">
        <v>77.459999999999994</v>
      </c>
      <c r="AF156" s="121">
        <v>0</v>
      </c>
    </row>
    <row r="157" spans="1:32" ht="15.75" customHeight="1" x14ac:dyDescent="0.25">
      <c r="A157" s="115" t="s">
        <v>942</v>
      </c>
      <c r="B157" s="115" t="s">
        <v>779</v>
      </c>
      <c r="C157" s="116">
        <v>291250</v>
      </c>
      <c r="D157" s="117" t="s">
        <v>786</v>
      </c>
      <c r="E157" s="115" t="e">
        <f>#N/A</f>
        <v>#N/A</v>
      </c>
      <c r="F157" s="115" t="e">
        <f>#N/A</f>
        <v>#N/A</v>
      </c>
      <c r="G157" s="115" t="e">
        <f>#N/A</f>
        <v>#N/A</v>
      </c>
      <c r="H157" s="115" t="e">
        <f>#N/A</f>
        <v>#N/A</v>
      </c>
      <c r="I157" s="115" t="e">
        <f>#N/A</f>
        <v>#N/A</v>
      </c>
      <c r="J157" s="115" t="e">
        <f>#N/A</f>
        <v>#N/A</v>
      </c>
      <c r="K157" s="115" t="e">
        <f>#N/A</f>
        <v>#N/A</v>
      </c>
      <c r="L157" s="115" t="e">
        <f>#N/A</f>
        <v>#N/A</v>
      </c>
      <c r="M157" s="115" t="e">
        <f>#N/A</f>
        <v>#N/A</v>
      </c>
      <c r="N157" s="209">
        <v>85.63</v>
      </c>
      <c r="O157" s="209">
        <v>70.69</v>
      </c>
      <c r="P157" s="209">
        <v>91.95</v>
      </c>
      <c r="Q157" s="209">
        <v>79.31</v>
      </c>
      <c r="R157" s="115" t="s">
        <v>939</v>
      </c>
      <c r="S157" s="115" t="s">
        <v>939</v>
      </c>
      <c r="T157" s="115" t="s">
        <v>939</v>
      </c>
      <c r="U157" s="115" t="s">
        <v>939</v>
      </c>
      <c r="V157" s="118">
        <v>0</v>
      </c>
      <c r="W157" s="119">
        <v>83.91</v>
      </c>
      <c r="X157" s="115">
        <v>81.03</v>
      </c>
      <c r="Y157" s="119">
        <v>89.66</v>
      </c>
      <c r="Z157" s="119">
        <v>87.36</v>
      </c>
      <c r="AA157" s="120">
        <v>0</v>
      </c>
      <c r="AB157" s="112">
        <v>75.31</v>
      </c>
      <c r="AC157" s="113">
        <v>74.069999999999993</v>
      </c>
      <c r="AD157" s="112">
        <v>67.900000000000006</v>
      </c>
      <c r="AE157" s="113">
        <v>84.57</v>
      </c>
      <c r="AF157" s="121">
        <v>0</v>
      </c>
    </row>
    <row r="158" spans="1:32" ht="15.75" customHeight="1" x14ac:dyDescent="0.25">
      <c r="A158" s="115" t="s">
        <v>945</v>
      </c>
      <c r="B158" s="115" t="s">
        <v>505</v>
      </c>
      <c r="C158" s="116">
        <v>291260</v>
      </c>
      <c r="D158" s="117" t="s">
        <v>504</v>
      </c>
      <c r="E158" s="115" t="e">
        <f>#N/A</f>
        <v>#N/A</v>
      </c>
      <c r="F158" s="115" t="e">
        <f>#N/A</f>
        <v>#N/A</v>
      </c>
      <c r="G158" s="115" t="e">
        <f>#N/A</f>
        <v>#N/A</v>
      </c>
      <c r="H158" s="115" t="e">
        <f>#N/A</f>
        <v>#N/A</v>
      </c>
      <c r="I158" s="115" t="e">
        <f>#N/A</f>
        <v>#N/A</v>
      </c>
      <c r="J158" s="115" t="e">
        <f>#N/A</f>
        <v>#N/A</v>
      </c>
      <c r="K158" s="115" t="e">
        <f>#N/A</f>
        <v>#N/A</v>
      </c>
      <c r="L158" s="115" t="e">
        <f>#N/A</f>
        <v>#N/A</v>
      </c>
      <c r="M158" s="115" t="e">
        <f>#N/A</f>
        <v>#N/A</v>
      </c>
      <c r="N158" s="209">
        <v>115.09</v>
      </c>
      <c r="O158" s="209">
        <v>111.32</v>
      </c>
      <c r="P158" s="209">
        <v>118.87</v>
      </c>
      <c r="Q158" s="209">
        <v>101.89</v>
      </c>
      <c r="R158" s="115" t="s">
        <v>939</v>
      </c>
      <c r="S158" s="115" t="s">
        <v>939</v>
      </c>
      <c r="T158" s="115" t="s">
        <v>940</v>
      </c>
      <c r="U158" s="115" t="s">
        <v>939</v>
      </c>
      <c r="V158" s="118">
        <v>1</v>
      </c>
      <c r="W158" s="119">
        <v>71.7</v>
      </c>
      <c r="X158" s="115">
        <v>83.02</v>
      </c>
      <c r="Y158" s="119">
        <v>84.91</v>
      </c>
      <c r="Z158" s="119">
        <v>101.89</v>
      </c>
      <c r="AA158" s="133">
        <v>0.25</v>
      </c>
      <c r="AB158" s="112">
        <v>53.97</v>
      </c>
      <c r="AC158" s="113">
        <v>55.56</v>
      </c>
      <c r="AD158" s="112">
        <v>68.25</v>
      </c>
      <c r="AE158" s="113">
        <v>76.19</v>
      </c>
      <c r="AF158" s="134">
        <v>0</v>
      </c>
    </row>
    <row r="159" spans="1:32" ht="15.75" customHeight="1" x14ac:dyDescent="0.25">
      <c r="A159" s="115" t="s">
        <v>946</v>
      </c>
      <c r="B159" s="115" t="s">
        <v>872</v>
      </c>
      <c r="C159" s="116">
        <v>291270</v>
      </c>
      <c r="D159" s="117" t="s">
        <v>871</v>
      </c>
      <c r="E159" s="115" t="e">
        <f>#N/A</f>
        <v>#N/A</v>
      </c>
      <c r="F159" s="115" t="e">
        <f>#N/A</f>
        <v>#N/A</v>
      </c>
      <c r="G159" s="115" t="e">
        <f>#N/A</f>
        <v>#N/A</v>
      </c>
      <c r="H159" s="115" t="e">
        <f>#N/A</f>
        <v>#N/A</v>
      </c>
      <c r="I159" s="115" t="e">
        <f>#N/A</f>
        <v>#N/A</v>
      </c>
      <c r="J159" s="115" t="e">
        <f>#N/A</f>
        <v>#N/A</v>
      </c>
      <c r="K159" s="115" t="e">
        <f>#N/A</f>
        <v>#N/A</v>
      </c>
      <c r="L159" s="115" t="e">
        <f>#N/A</f>
        <v>#N/A</v>
      </c>
      <c r="M159" s="115" t="e">
        <f>#N/A</f>
        <v>#N/A</v>
      </c>
      <c r="N159" s="209">
        <v>96.89</v>
      </c>
      <c r="O159" s="209">
        <v>91.24</v>
      </c>
      <c r="P159" s="209">
        <v>105.93</v>
      </c>
      <c r="Q159" s="209">
        <v>95.2</v>
      </c>
      <c r="R159" s="115" t="s">
        <v>939</v>
      </c>
      <c r="S159" s="115" t="s">
        <v>939</v>
      </c>
      <c r="T159" s="115" t="s">
        <v>940</v>
      </c>
      <c r="U159" s="115" t="s">
        <v>939</v>
      </c>
      <c r="V159" s="118">
        <v>0.75</v>
      </c>
      <c r="W159" s="119">
        <v>72.599999999999994</v>
      </c>
      <c r="X159" s="115">
        <v>72.03</v>
      </c>
      <c r="Y159" s="119">
        <v>75.709999999999994</v>
      </c>
      <c r="Z159" s="119">
        <v>81.64</v>
      </c>
      <c r="AA159" s="120">
        <v>0</v>
      </c>
      <c r="AB159" s="112">
        <v>53.21</v>
      </c>
      <c r="AC159" s="113">
        <v>52.44</v>
      </c>
      <c r="AD159" s="112">
        <v>59.38</v>
      </c>
      <c r="AE159" s="113">
        <v>56.81</v>
      </c>
      <c r="AF159" s="121">
        <v>0</v>
      </c>
    </row>
    <row r="160" spans="1:32" ht="15.75" customHeight="1" x14ac:dyDescent="0.25">
      <c r="A160" s="125" t="s">
        <v>952</v>
      </c>
      <c r="B160" s="115" t="s">
        <v>609</v>
      </c>
      <c r="C160" s="57">
        <v>291280</v>
      </c>
      <c r="D160" s="126" t="s">
        <v>600</v>
      </c>
      <c r="E160" s="127" t="e">
        <f>#N/A</f>
        <v>#N/A</v>
      </c>
      <c r="F160" s="127" t="e">
        <f>#N/A</f>
        <v>#N/A</v>
      </c>
      <c r="G160" s="127" t="e">
        <f>#N/A</f>
        <v>#N/A</v>
      </c>
      <c r="H160" s="127" t="e">
        <f>#N/A</f>
        <v>#N/A</v>
      </c>
      <c r="I160" s="127" t="e">
        <f>#N/A</f>
        <v>#N/A</v>
      </c>
      <c r="J160" s="127" t="e">
        <f>#N/A</f>
        <v>#N/A</v>
      </c>
      <c r="K160" s="127" t="e">
        <f>#N/A</f>
        <v>#N/A</v>
      </c>
      <c r="L160" s="127" t="e">
        <f>#N/A</f>
        <v>#N/A</v>
      </c>
      <c r="M160" s="127" t="e">
        <f>#N/A</f>
        <v>#N/A</v>
      </c>
      <c r="N160" s="210">
        <v>72.64</v>
      </c>
      <c r="O160" s="210">
        <v>59.43</v>
      </c>
      <c r="P160" s="210">
        <v>84.91</v>
      </c>
      <c r="Q160" s="210">
        <v>83.02</v>
      </c>
      <c r="R160" s="128" t="s">
        <v>939</v>
      </c>
      <c r="S160" s="128" t="s">
        <v>939</v>
      </c>
      <c r="T160" s="128" t="s">
        <v>939</v>
      </c>
      <c r="U160" s="127" t="s">
        <v>939</v>
      </c>
      <c r="V160" s="129">
        <v>0</v>
      </c>
      <c r="W160" s="122">
        <v>68.87</v>
      </c>
      <c r="X160" s="130">
        <v>65.09</v>
      </c>
      <c r="Y160" s="122">
        <v>83.02</v>
      </c>
      <c r="Z160" s="122">
        <v>61.32</v>
      </c>
      <c r="AA160" s="131">
        <v>0</v>
      </c>
      <c r="AB160" s="112">
        <v>61.83</v>
      </c>
      <c r="AC160" s="113">
        <v>59.54</v>
      </c>
      <c r="AD160" s="112">
        <v>45.04</v>
      </c>
      <c r="AE160" s="113">
        <v>54.2</v>
      </c>
      <c r="AF160" s="132">
        <v>0</v>
      </c>
    </row>
    <row r="161" spans="1:32" ht="15.75" customHeight="1" x14ac:dyDescent="0.25">
      <c r="A161" s="115" t="s">
        <v>946</v>
      </c>
      <c r="B161" s="115" t="s">
        <v>902</v>
      </c>
      <c r="C161" s="116">
        <v>291290</v>
      </c>
      <c r="D161" s="117" t="s">
        <v>892</v>
      </c>
      <c r="E161" s="115" t="e">
        <f>#N/A</f>
        <v>#N/A</v>
      </c>
      <c r="F161" s="115" t="e">
        <f>#N/A</f>
        <v>#N/A</v>
      </c>
      <c r="G161" s="115" t="e">
        <f>#N/A</f>
        <v>#N/A</v>
      </c>
      <c r="H161" s="115" t="e">
        <f>#N/A</f>
        <v>#N/A</v>
      </c>
      <c r="I161" s="115" t="e">
        <f>#N/A</f>
        <v>#N/A</v>
      </c>
      <c r="J161" s="115" t="e">
        <f>#N/A</f>
        <v>#N/A</v>
      </c>
      <c r="K161" s="115" t="e">
        <f>#N/A</f>
        <v>#N/A</v>
      </c>
      <c r="L161" s="115" t="e">
        <f>#N/A</f>
        <v>#N/A</v>
      </c>
      <c r="M161" s="115" t="e">
        <f>#N/A</f>
        <v>#N/A</v>
      </c>
      <c r="N161" s="209">
        <v>92.96</v>
      </c>
      <c r="O161" s="209">
        <v>76.41</v>
      </c>
      <c r="P161" s="209">
        <v>102.11</v>
      </c>
      <c r="Q161" s="209">
        <v>96.13</v>
      </c>
      <c r="R161" s="115" t="s">
        <v>939</v>
      </c>
      <c r="S161" s="115" t="s">
        <v>939</v>
      </c>
      <c r="T161" s="115" t="s">
        <v>940</v>
      </c>
      <c r="U161" s="115" t="s">
        <v>940</v>
      </c>
      <c r="V161" s="118">
        <v>0.5</v>
      </c>
      <c r="W161" s="119">
        <v>60.92</v>
      </c>
      <c r="X161" s="115">
        <v>70.069999999999993</v>
      </c>
      <c r="Y161" s="119">
        <v>80.28</v>
      </c>
      <c r="Z161" s="119">
        <v>84.86</v>
      </c>
      <c r="AA161" s="133">
        <v>0</v>
      </c>
      <c r="AB161" s="112">
        <v>76.19</v>
      </c>
      <c r="AC161" s="113">
        <v>70.16</v>
      </c>
      <c r="AD161" s="112">
        <v>76.83</v>
      </c>
      <c r="AE161" s="113">
        <v>76.510000000000005</v>
      </c>
      <c r="AF161" s="134">
        <v>0</v>
      </c>
    </row>
    <row r="162" spans="1:32" ht="15.75" customHeight="1" x14ac:dyDescent="0.25">
      <c r="A162" s="115" t="s">
        <v>945</v>
      </c>
      <c r="B162" s="115" t="s">
        <v>524</v>
      </c>
      <c r="C162" s="116">
        <v>291300</v>
      </c>
      <c r="D162" s="117" t="s">
        <v>517</v>
      </c>
      <c r="E162" s="115" t="e">
        <f>#N/A</f>
        <v>#N/A</v>
      </c>
      <c r="F162" s="115" t="e">
        <f>#N/A</f>
        <v>#N/A</v>
      </c>
      <c r="G162" s="115" t="e">
        <f>#N/A</f>
        <v>#N/A</v>
      </c>
      <c r="H162" s="115" t="e">
        <f>#N/A</f>
        <v>#N/A</v>
      </c>
      <c r="I162" s="115" t="e">
        <f>#N/A</f>
        <v>#N/A</v>
      </c>
      <c r="J162" s="115" t="e">
        <f>#N/A</f>
        <v>#N/A</v>
      </c>
      <c r="K162" s="115" t="e">
        <f>#N/A</f>
        <v>#N/A</v>
      </c>
      <c r="L162" s="115" t="e">
        <f>#N/A</f>
        <v>#N/A</v>
      </c>
      <c r="M162" s="115" t="e">
        <f>#N/A</f>
        <v>#N/A</v>
      </c>
      <c r="N162" s="209">
        <v>8.6999999999999993</v>
      </c>
      <c r="O162" s="209">
        <v>7.07</v>
      </c>
      <c r="P162" s="209">
        <v>9.24</v>
      </c>
      <c r="Q162" s="209">
        <v>19.02</v>
      </c>
      <c r="R162" s="115" t="s">
        <v>939</v>
      </c>
      <c r="S162" s="115" t="s">
        <v>939</v>
      </c>
      <c r="T162" s="115" t="s">
        <v>939</v>
      </c>
      <c r="U162" s="115" t="s">
        <v>939</v>
      </c>
      <c r="V162" s="118">
        <v>0</v>
      </c>
      <c r="W162" s="119">
        <v>57.61</v>
      </c>
      <c r="X162" s="115">
        <v>63.04</v>
      </c>
      <c r="Y162" s="119">
        <v>82.61</v>
      </c>
      <c r="Z162" s="119">
        <v>72.83</v>
      </c>
      <c r="AA162" s="120">
        <v>0</v>
      </c>
      <c r="AB162" s="112">
        <v>73.86</v>
      </c>
      <c r="AC162" s="113">
        <v>73.86</v>
      </c>
      <c r="AD162" s="112">
        <v>81.25</v>
      </c>
      <c r="AE162" s="113">
        <v>78.41</v>
      </c>
      <c r="AF162" s="121">
        <v>0</v>
      </c>
    </row>
    <row r="163" spans="1:32" ht="15.75" customHeight="1" x14ac:dyDescent="0.25">
      <c r="A163" s="115" t="s">
        <v>948</v>
      </c>
      <c r="B163" s="115" t="s">
        <v>557</v>
      </c>
      <c r="C163" s="116">
        <v>291310</v>
      </c>
      <c r="D163" s="117" t="s">
        <v>556</v>
      </c>
      <c r="E163" s="115" t="e">
        <f>#N/A</f>
        <v>#N/A</v>
      </c>
      <c r="F163" s="115" t="e">
        <f>#N/A</f>
        <v>#N/A</v>
      </c>
      <c r="G163" s="115" t="e">
        <f>#N/A</f>
        <v>#N/A</v>
      </c>
      <c r="H163" s="115" t="e">
        <f>#N/A</f>
        <v>#N/A</v>
      </c>
      <c r="I163" s="115" t="e">
        <f>#N/A</f>
        <v>#N/A</v>
      </c>
      <c r="J163" s="115" t="e">
        <f>#N/A</f>
        <v>#N/A</v>
      </c>
      <c r="K163" s="115" t="e">
        <f>#N/A</f>
        <v>#N/A</v>
      </c>
      <c r="L163" s="115" t="e">
        <f>#N/A</f>
        <v>#N/A</v>
      </c>
      <c r="M163" s="115" t="e">
        <f>#N/A</f>
        <v>#N/A</v>
      </c>
      <c r="N163" s="209">
        <v>25.93</v>
      </c>
      <c r="O163" s="209">
        <v>26.75</v>
      </c>
      <c r="P163" s="209">
        <v>34.57</v>
      </c>
      <c r="Q163" s="209">
        <v>18.52</v>
      </c>
      <c r="R163" s="115" t="s">
        <v>939</v>
      </c>
      <c r="S163" s="115" t="s">
        <v>939</v>
      </c>
      <c r="T163" s="115" t="s">
        <v>939</v>
      </c>
      <c r="U163" s="115" t="s">
        <v>939</v>
      </c>
      <c r="V163" s="118">
        <v>0</v>
      </c>
      <c r="W163" s="119">
        <v>76.95</v>
      </c>
      <c r="X163" s="115">
        <v>79.84</v>
      </c>
      <c r="Y163" s="119">
        <v>78.19</v>
      </c>
      <c r="Z163" s="119">
        <v>60.91</v>
      </c>
      <c r="AA163" s="133">
        <v>0</v>
      </c>
      <c r="AB163" s="112">
        <v>80.34</v>
      </c>
      <c r="AC163" s="113">
        <v>79.489999999999995</v>
      </c>
      <c r="AD163" s="112">
        <v>79.06</v>
      </c>
      <c r="AE163" s="113">
        <v>79.489999999999995</v>
      </c>
      <c r="AF163" s="134">
        <v>0</v>
      </c>
    </row>
    <row r="164" spans="1:32" ht="15.75" customHeight="1" x14ac:dyDescent="0.25">
      <c r="A164" s="115" t="s">
        <v>941</v>
      </c>
      <c r="B164" s="115" t="s">
        <v>753</v>
      </c>
      <c r="C164" s="116">
        <v>291320</v>
      </c>
      <c r="D164" s="117" t="s">
        <v>753</v>
      </c>
      <c r="E164" s="115" t="e">
        <f>#N/A</f>
        <v>#N/A</v>
      </c>
      <c r="F164" s="115" t="e">
        <f>#N/A</f>
        <v>#N/A</v>
      </c>
      <c r="G164" s="115" t="e">
        <f>#N/A</f>
        <v>#N/A</v>
      </c>
      <c r="H164" s="115" t="e">
        <f>#N/A</f>
        <v>#N/A</v>
      </c>
      <c r="I164" s="115" t="e">
        <f>#N/A</f>
        <v>#N/A</v>
      </c>
      <c r="J164" s="115" t="e">
        <f>#N/A</f>
        <v>#N/A</v>
      </c>
      <c r="K164" s="115" t="e">
        <f>#N/A</f>
        <v>#N/A</v>
      </c>
      <c r="L164" s="115" t="e">
        <f>#N/A</f>
        <v>#N/A</v>
      </c>
      <c r="M164" s="115" t="e">
        <f>#N/A</f>
        <v>#N/A</v>
      </c>
      <c r="N164" s="209">
        <v>112.71</v>
      </c>
      <c r="O164" s="209">
        <v>103.67</v>
      </c>
      <c r="P164" s="209">
        <v>114.91</v>
      </c>
      <c r="Q164" s="209">
        <v>114.18</v>
      </c>
      <c r="R164" s="115" t="s">
        <v>940</v>
      </c>
      <c r="S164" s="115" t="b">
        <f>TRUE</f>
        <v>1</v>
      </c>
      <c r="T164" s="115" t="s">
        <v>940</v>
      </c>
      <c r="U164" s="115" t="s">
        <v>940</v>
      </c>
      <c r="V164" s="118">
        <v>1</v>
      </c>
      <c r="W164" s="119">
        <v>104.65</v>
      </c>
      <c r="X164" s="115">
        <v>107.82</v>
      </c>
      <c r="Y164" s="119">
        <v>111.74</v>
      </c>
      <c r="Z164" s="119">
        <v>111.25</v>
      </c>
      <c r="AA164" s="133">
        <v>1</v>
      </c>
      <c r="AB164" s="112">
        <v>96.93</v>
      </c>
      <c r="AC164" s="113">
        <v>95.28</v>
      </c>
      <c r="AD164" s="112">
        <v>101.18</v>
      </c>
      <c r="AE164" s="113">
        <v>95.52</v>
      </c>
      <c r="AF164" s="134">
        <v>1</v>
      </c>
    </row>
    <row r="165" spans="1:32" x14ac:dyDescent="0.25">
      <c r="A165" s="115" t="s">
        <v>945</v>
      </c>
      <c r="B165" s="115" t="s">
        <v>479</v>
      </c>
      <c r="C165" s="116">
        <v>291330</v>
      </c>
      <c r="D165" s="117" t="s">
        <v>481</v>
      </c>
      <c r="E165" s="115" t="e">
        <f>#N/A</f>
        <v>#N/A</v>
      </c>
      <c r="F165" s="115" t="e">
        <f>#N/A</f>
        <v>#N/A</v>
      </c>
      <c r="G165" s="115" t="e">
        <f>#N/A</f>
        <v>#N/A</v>
      </c>
      <c r="H165" s="115" t="e">
        <f>#N/A</f>
        <v>#N/A</v>
      </c>
      <c r="I165" s="115" t="e">
        <f>#N/A</f>
        <v>#N/A</v>
      </c>
      <c r="J165" s="115" t="e">
        <f>#N/A</f>
        <v>#N/A</v>
      </c>
      <c r="K165" s="115" t="e">
        <f>#N/A</f>
        <v>#N/A</v>
      </c>
      <c r="L165" s="115" t="e">
        <f>#N/A</f>
        <v>#N/A</v>
      </c>
      <c r="M165" s="115" t="e">
        <f>#N/A</f>
        <v>#N/A</v>
      </c>
      <c r="N165" s="209">
        <v>315.52</v>
      </c>
      <c r="O165" s="209">
        <v>277.58999999999997</v>
      </c>
      <c r="P165" s="209">
        <v>300</v>
      </c>
      <c r="Q165" s="209">
        <v>334.48</v>
      </c>
      <c r="R165" s="115" t="s">
        <v>940</v>
      </c>
      <c r="S165" s="115" t="b">
        <f>TRUE</f>
        <v>1</v>
      </c>
      <c r="T165" s="115" t="s">
        <v>940</v>
      </c>
      <c r="U165" s="115" t="s">
        <v>940</v>
      </c>
      <c r="V165" s="118">
        <v>1</v>
      </c>
      <c r="W165" s="119">
        <v>132.76</v>
      </c>
      <c r="X165" s="115">
        <v>129.31</v>
      </c>
      <c r="Y165" s="119">
        <v>156.9</v>
      </c>
      <c r="Z165" s="119">
        <v>112.07</v>
      </c>
      <c r="AA165" s="133">
        <v>1</v>
      </c>
      <c r="AB165" s="112">
        <v>122.5</v>
      </c>
      <c r="AC165" s="113">
        <v>125</v>
      </c>
      <c r="AD165" s="112">
        <v>135</v>
      </c>
      <c r="AE165" s="113">
        <v>152.5</v>
      </c>
      <c r="AF165" s="134">
        <v>1</v>
      </c>
    </row>
    <row r="166" spans="1:32" ht="15.75" customHeight="1" x14ac:dyDescent="0.25">
      <c r="A166" s="115" t="s">
        <v>942</v>
      </c>
      <c r="B166" s="115" t="s">
        <v>801</v>
      </c>
      <c r="C166" s="116">
        <v>291340</v>
      </c>
      <c r="D166" s="117" t="s">
        <v>803</v>
      </c>
      <c r="E166" s="115" t="e">
        <f>#N/A</f>
        <v>#N/A</v>
      </c>
      <c r="F166" s="115" t="e">
        <f>#N/A</f>
        <v>#N/A</v>
      </c>
      <c r="G166" s="115" t="e">
        <f>#N/A</f>
        <v>#N/A</v>
      </c>
      <c r="H166" s="115" t="e">
        <f>#N/A</f>
        <v>#N/A</v>
      </c>
      <c r="I166" s="115" t="e">
        <f>#N/A</f>
        <v>#N/A</v>
      </c>
      <c r="J166" s="115" t="e">
        <f>#N/A</f>
        <v>#N/A</v>
      </c>
      <c r="K166" s="115" t="e">
        <f>#N/A</f>
        <v>#N/A</v>
      </c>
      <c r="L166" s="115" t="e">
        <f>#N/A</f>
        <v>#N/A</v>
      </c>
      <c r="M166" s="115" t="e">
        <f>#N/A</f>
        <v>#N/A</v>
      </c>
      <c r="N166" s="209">
        <v>90.75</v>
      </c>
      <c r="O166" s="209">
        <v>64.739999999999995</v>
      </c>
      <c r="P166" s="209">
        <v>90.75</v>
      </c>
      <c r="Q166" s="209">
        <v>104.05</v>
      </c>
      <c r="R166" s="115" t="s">
        <v>939</v>
      </c>
      <c r="S166" s="115" t="s">
        <v>939</v>
      </c>
      <c r="T166" s="115" t="s">
        <v>939</v>
      </c>
      <c r="U166" s="115" t="s">
        <v>940</v>
      </c>
      <c r="V166" s="118">
        <v>0.25</v>
      </c>
      <c r="W166" s="119">
        <v>69.94</v>
      </c>
      <c r="X166" s="115">
        <v>63.01</v>
      </c>
      <c r="Y166" s="119">
        <v>72.83</v>
      </c>
      <c r="Z166" s="119">
        <v>94.22</v>
      </c>
      <c r="AA166" s="120">
        <v>0</v>
      </c>
      <c r="AB166" s="112">
        <v>89.71</v>
      </c>
      <c r="AC166" s="113">
        <v>86.29</v>
      </c>
      <c r="AD166" s="112">
        <v>96.57</v>
      </c>
      <c r="AE166" s="113">
        <v>90.86</v>
      </c>
      <c r="AF166" s="121">
        <v>0.25</v>
      </c>
    </row>
    <row r="167" spans="1:32" ht="15.75" customHeight="1" x14ac:dyDescent="0.25">
      <c r="A167" s="135" t="s">
        <v>946</v>
      </c>
      <c r="B167" s="115" t="s">
        <v>921</v>
      </c>
      <c r="C167" s="57">
        <v>291345</v>
      </c>
      <c r="D167" s="126" t="s">
        <v>914</v>
      </c>
      <c r="E167" s="127" t="e">
        <f>#N/A</f>
        <v>#N/A</v>
      </c>
      <c r="F167" s="127" t="e">
        <f>#N/A</f>
        <v>#N/A</v>
      </c>
      <c r="G167" s="127" t="e">
        <f>#N/A</f>
        <v>#N/A</v>
      </c>
      <c r="H167" s="127" t="e">
        <f>#N/A</f>
        <v>#N/A</v>
      </c>
      <c r="I167" s="127" t="e">
        <f>#N/A</f>
        <v>#N/A</v>
      </c>
      <c r="J167" s="127" t="e">
        <f>#N/A</f>
        <v>#N/A</v>
      </c>
      <c r="K167" s="127" t="e">
        <f>#N/A</f>
        <v>#N/A</v>
      </c>
      <c r="L167" s="127" t="e">
        <f>#N/A</f>
        <v>#N/A</v>
      </c>
      <c r="M167" s="127" t="e">
        <f>#N/A</f>
        <v>#N/A</v>
      </c>
      <c r="N167" s="210">
        <v>56.02</v>
      </c>
      <c r="O167" s="210">
        <v>50.6</v>
      </c>
      <c r="P167" s="210">
        <v>51.81</v>
      </c>
      <c r="Q167" s="210">
        <v>62.05</v>
      </c>
      <c r="R167" s="128" t="s">
        <v>939</v>
      </c>
      <c r="S167" s="128" t="s">
        <v>939</v>
      </c>
      <c r="T167" s="128" t="s">
        <v>939</v>
      </c>
      <c r="U167" s="127" t="s">
        <v>939</v>
      </c>
      <c r="V167" s="129">
        <v>0</v>
      </c>
      <c r="W167" s="119">
        <v>104.22</v>
      </c>
      <c r="X167" s="115">
        <v>102.41</v>
      </c>
      <c r="Y167" s="119">
        <v>116.87</v>
      </c>
      <c r="Z167" s="119">
        <v>87.95</v>
      </c>
      <c r="AA167" s="120">
        <v>0.75</v>
      </c>
      <c r="AB167" s="112">
        <v>68.75</v>
      </c>
      <c r="AC167" s="113">
        <v>70.67</v>
      </c>
      <c r="AD167" s="112">
        <v>70.19</v>
      </c>
      <c r="AE167" s="113">
        <v>66.83</v>
      </c>
      <c r="AF167" s="121">
        <v>0</v>
      </c>
    </row>
    <row r="168" spans="1:32" ht="15.75" customHeight="1" x14ac:dyDescent="0.25">
      <c r="A168" s="115" t="s">
        <v>942</v>
      </c>
      <c r="B168" s="115" t="s">
        <v>824</v>
      </c>
      <c r="C168" s="116">
        <v>291350</v>
      </c>
      <c r="D168" s="117" t="s">
        <v>822</v>
      </c>
      <c r="E168" s="115" t="e">
        <f>#N/A</f>
        <v>#N/A</v>
      </c>
      <c r="F168" s="115" t="e">
        <f>#N/A</f>
        <v>#N/A</v>
      </c>
      <c r="G168" s="115" t="e">
        <f>#N/A</f>
        <v>#N/A</v>
      </c>
      <c r="H168" s="115" t="e">
        <f>#N/A</f>
        <v>#N/A</v>
      </c>
      <c r="I168" s="115" t="e">
        <f>#N/A</f>
        <v>#N/A</v>
      </c>
      <c r="J168" s="115" t="e">
        <f>#N/A</f>
        <v>#N/A</v>
      </c>
      <c r="K168" s="115" t="e">
        <f>#N/A</f>
        <v>#N/A</v>
      </c>
      <c r="L168" s="115" t="e">
        <f>#N/A</f>
        <v>#N/A</v>
      </c>
      <c r="M168" s="115" t="e">
        <f>#N/A</f>
        <v>#N/A</v>
      </c>
      <c r="N168" s="209">
        <v>59.12</v>
      </c>
      <c r="O168" s="209">
        <v>48.74</v>
      </c>
      <c r="P168" s="209">
        <v>63.84</v>
      </c>
      <c r="Q168" s="209">
        <v>83.02</v>
      </c>
      <c r="R168" s="115" t="s">
        <v>939</v>
      </c>
      <c r="S168" s="115" t="s">
        <v>939</v>
      </c>
      <c r="T168" s="115" t="s">
        <v>939</v>
      </c>
      <c r="U168" s="115" t="s">
        <v>939</v>
      </c>
      <c r="V168" s="118">
        <v>0</v>
      </c>
      <c r="W168" s="119">
        <v>17.61</v>
      </c>
      <c r="X168" s="115">
        <v>28.93</v>
      </c>
      <c r="Y168" s="119">
        <v>21.7</v>
      </c>
      <c r="Z168" s="119">
        <v>29.56</v>
      </c>
      <c r="AA168" s="120">
        <v>0</v>
      </c>
      <c r="AB168" s="112">
        <v>52.17</v>
      </c>
      <c r="AC168" s="113">
        <v>59.63</v>
      </c>
      <c r="AD168" s="112">
        <v>58.39</v>
      </c>
      <c r="AE168" s="113">
        <v>52.48</v>
      </c>
      <c r="AF168" s="121">
        <v>0</v>
      </c>
    </row>
    <row r="169" spans="1:32" ht="15.75" customHeight="1" x14ac:dyDescent="0.25">
      <c r="A169" s="115" t="s">
        <v>946</v>
      </c>
      <c r="B169" s="115" t="s">
        <v>855</v>
      </c>
      <c r="C169" s="116">
        <v>291360</v>
      </c>
      <c r="D169" s="117" t="s">
        <v>855</v>
      </c>
      <c r="E169" s="115" t="e">
        <f>#N/A</f>
        <v>#N/A</v>
      </c>
      <c r="F169" s="115" t="e">
        <f>#N/A</f>
        <v>#N/A</v>
      </c>
      <c r="G169" s="115" t="e">
        <f>#N/A</f>
        <v>#N/A</v>
      </c>
      <c r="H169" s="115" t="e">
        <f>#N/A</f>
        <v>#N/A</v>
      </c>
      <c r="I169" s="115" t="e">
        <f>#N/A</f>
        <v>#N/A</v>
      </c>
      <c r="J169" s="115" t="e">
        <f>#N/A</f>
        <v>#N/A</v>
      </c>
      <c r="K169" s="115" t="e">
        <f>#N/A</f>
        <v>#N/A</v>
      </c>
      <c r="L169" s="115" t="e">
        <f>#N/A</f>
        <v>#N/A</v>
      </c>
      <c r="M169" s="115" t="e">
        <f>#N/A</f>
        <v>#N/A</v>
      </c>
      <c r="N169" s="209">
        <v>44.21</v>
      </c>
      <c r="O169" s="209">
        <v>42.09</v>
      </c>
      <c r="P169" s="209">
        <v>49.92</v>
      </c>
      <c r="Q169" s="209">
        <v>57.56</v>
      </c>
      <c r="R169" s="115" t="s">
        <v>939</v>
      </c>
      <c r="S169" s="115" t="s">
        <v>939</v>
      </c>
      <c r="T169" s="115" t="s">
        <v>939</v>
      </c>
      <c r="U169" s="115" t="s">
        <v>939</v>
      </c>
      <c r="V169" s="118">
        <v>0</v>
      </c>
      <c r="W169" s="119">
        <v>23.98</v>
      </c>
      <c r="X169" s="115">
        <v>25.2</v>
      </c>
      <c r="Y169" s="119">
        <v>32.909999999999997</v>
      </c>
      <c r="Z169" s="119">
        <v>31.97</v>
      </c>
      <c r="AA169" s="120">
        <v>0</v>
      </c>
      <c r="AB169" s="112">
        <v>21.88</v>
      </c>
      <c r="AC169" s="113">
        <v>23.18</v>
      </c>
      <c r="AD169" s="112">
        <v>27.15</v>
      </c>
      <c r="AE169" s="113">
        <v>24.94</v>
      </c>
      <c r="AF169" s="121">
        <v>0</v>
      </c>
    </row>
    <row r="170" spans="1:32" ht="15.75" customHeight="1" x14ac:dyDescent="0.25">
      <c r="A170" s="115" t="s">
        <v>938</v>
      </c>
      <c r="B170" s="115" t="s">
        <v>667</v>
      </c>
      <c r="C170" s="116">
        <v>291370</v>
      </c>
      <c r="D170" s="117" t="s">
        <v>676</v>
      </c>
      <c r="E170" s="115" t="e">
        <f>#N/A</f>
        <v>#N/A</v>
      </c>
      <c r="F170" s="115" t="e">
        <f>#N/A</f>
        <v>#N/A</v>
      </c>
      <c r="G170" s="115" t="e">
        <f>#N/A</f>
        <v>#N/A</v>
      </c>
      <c r="H170" s="115" t="e">
        <f>#N/A</f>
        <v>#N/A</v>
      </c>
      <c r="I170" s="115" t="e">
        <f>#N/A</f>
        <v>#N/A</v>
      </c>
      <c r="J170" s="115" t="e">
        <f>#N/A</f>
        <v>#N/A</v>
      </c>
      <c r="K170" s="115" t="e">
        <f>#N/A</f>
        <v>#N/A</v>
      </c>
      <c r="L170" s="115" t="e">
        <f>#N/A</f>
        <v>#N/A</v>
      </c>
      <c r="M170" s="115" t="e">
        <f>#N/A</f>
        <v>#N/A</v>
      </c>
      <c r="N170" s="209">
        <v>55.92</v>
      </c>
      <c r="O170" s="209">
        <v>48.61</v>
      </c>
      <c r="P170" s="209">
        <v>68.260000000000005</v>
      </c>
      <c r="Q170" s="209">
        <v>51.13</v>
      </c>
      <c r="R170" s="115" t="s">
        <v>939</v>
      </c>
      <c r="S170" s="115" t="s">
        <v>939</v>
      </c>
      <c r="T170" s="115" t="s">
        <v>939</v>
      </c>
      <c r="U170" s="115" t="s">
        <v>939</v>
      </c>
      <c r="V170" s="118">
        <v>0</v>
      </c>
      <c r="W170" s="119">
        <v>105.04</v>
      </c>
      <c r="X170" s="115">
        <v>101.01</v>
      </c>
      <c r="Y170" s="119">
        <v>113.1</v>
      </c>
      <c r="Z170" s="119">
        <v>119.14</v>
      </c>
      <c r="AA170" s="133">
        <v>1</v>
      </c>
      <c r="AB170" s="112">
        <v>92.7</v>
      </c>
      <c r="AC170" s="113">
        <v>90.71</v>
      </c>
      <c r="AD170" s="112">
        <v>89.16</v>
      </c>
      <c r="AE170" s="113">
        <v>93.58</v>
      </c>
      <c r="AF170" s="134">
        <v>0</v>
      </c>
    </row>
    <row r="171" spans="1:32" x14ac:dyDescent="0.25">
      <c r="A171" s="115" t="s">
        <v>945</v>
      </c>
      <c r="B171" s="115" t="s">
        <v>479</v>
      </c>
      <c r="C171" s="116">
        <v>291380</v>
      </c>
      <c r="D171" s="117" t="s">
        <v>482</v>
      </c>
      <c r="E171" s="115" t="e">
        <f>#N/A</f>
        <v>#N/A</v>
      </c>
      <c r="F171" s="115" t="e">
        <f>#N/A</f>
        <v>#N/A</v>
      </c>
      <c r="G171" s="115" t="e">
        <f>#N/A</f>
        <v>#N/A</v>
      </c>
      <c r="H171" s="115" t="e">
        <f>#N/A</f>
        <v>#N/A</v>
      </c>
      <c r="I171" s="115" t="e">
        <f>#N/A</f>
        <v>#N/A</v>
      </c>
      <c r="J171" s="115" t="e">
        <f>#N/A</f>
        <v>#N/A</v>
      </c>
      <c r="K171" s="115" t="e">
        <f>#N/A</f>
        <v>#N/A</v>
      </c>
      <c r="L171" s="115" t="e">
        <f>#N/A</f>
        <v>#N/A</v>
      </c>
      <c r="M171" s="115" t="e">
        <f>#N/A</f>
        <v>#N/A</v>
      </c>
      <c r="N171" s="209">
        <v>71.08</v>
      </c>
      <c r="O171" s="209">
        <v>71.08</v>
      </c>
      <c r="P171" s="209">
        <v>72.290000000000006</v>
      </c>
      <c r="Q171" s="209">
        <v>66.27</v>
      </c>
      <c r="R171" s="115" t="s">
        <v>939</v>
      </c>
      <c r="S171" s="115" t="s">
        <v>939</v>
      </c>
      <c r="T171" s="115" t="s">
        <v>939</v>
      </c>
      <c r="U171" s="115" t="s">
        <v>939</v>
      </c>
      <c r="V171" s="118">
        <v>0</v>
      </c>
      <c r="W171" s="119">
        <v>93.37</v>
      </c>
      <c r="X171" s="115">
        <v>96.39</v>
      </c>
      <c r="Y171" s="119">
        <v>104.82</v>
      </c>
      <c r="Z171" s="119">
        <v>98.19</v>
      </c>
      <c r="AA171" s="120">
        <v>0.75</v>
      </c>
      <c r="AB171" s="112">
        <v>81.55</v>
      </c>
      <c r="AC171" s="113">
        <v>73.209999999999994</v>
      </c>
      <c r="AD171" s="112">
        <v>67.260000000000005</v>
      </c>
      <c r="AE171" s="113">
        <v>73.209999999999994</v>
      </c>
      <c r="AF171" s="121">
        <v>0</v>
      </c>
    </row>
    <row r="172" spans="1:32" ht="15.75" customHeight="1" x14ac:dyDescent="0.25">
      <c r="A172" s="115" t="s">
        <v>946</v>
      </c>
      <c r="B172" s="115" t="s">
        <v>902</v>
      </c>
      <c r="C172" s="116">
        <v>291390</v>
      </c>
      <c r="D172" s="117" t="s">
        <v>893</v>
      </c>
      <c r="E172" s="115" t="e">
        <f>#N/A</f>
        <v>#N/A</v>
      </c>
      <c r="F172" s="115" t="e">
        <f>#N/A</f>
        <v>#N/A</v>
      </c>
      <c r="G172" s="115" t="e">
        <f>#N/A</f>
        <v>#N/A</v>
      </c>
      <c r="H172" s="115" t="e">
        <f>#N/A</f>
        <v>#N/A</v>
      </c>
      <c r="I172" s="115" t="e">
        <f>#N/A</f>
        <v>#N/A</v>
      </c>
      <c r="J172" s="115" t="e">
        <f>#N/A</f>
        <v>#N/A</v>
      </c>
      <c r="K172" s="115" t="e">
        <f>#N/A</f>
        <v>#N/A</v>
      </c>
      <c r="L172" s="115" t="e">
        <f>#N/A</f>
        <v>#N/A</v>
      </c>
      <c r="M172" s="115" t="e">
        <f>#N/A</f>
        <v>#N/A</v>
      </c>
      <c r="N172" s="209">
        <v>3.42</v>
      </c>
      <c r="O172" s="209">
        <v>1.86</v>
      </c>
      <c r="P172" s="209">
        <v>1.86</v>
      </c>
      <c r="Q172" s="209">
        <v>4.8099999999999996</v>
      </c>
      <c r="R172" s="115" t="s">
        <v>939</v>
      </c>
      <c r="S172" s="115" t="s">
        <v>939</v>
      </c>
      <c r="T172" s="115" t="s">
        <v>939</v>
      </c>
      <c r="U172" s="115" t="s">
        <v>939</v>
      </c>
      <c r="V172" s="118">
        <v>0</v>
      </c>
      <c r="W172" s="119">
        <v>40.369999999999997</v>
      </c>
      <c r="X172" s="115">
        <v>42.86</v>
      </c>
      <c r="Y172" s="119">
        <v>56.37</v>
      </c>
      <c r="Z172" s="119">
        <v>41.15</v>
      </c>
      <c r="AA172" s="120">
        <v>0</v>
      </c>
      <c r="AB172" s="112">
        <v>56.73</v>
      </c>
      <c r="AC172" s="113">
        <v>57.19</v>
      </c>
      <c r="AD172" s="112">
        <v>67.89</v>
      </c>
      <c r="AE172" s="113">
        <v>58.56</v>
      </c>
      <c r="AF172" s="121">
        <v>0</v>
      </c>
    </row>
    <row r="173" spans="1:32" x14ac:dyDescent="0.25">
      <c r="A173" s="115" t="s">
        <v>945</v>
      </c>
      <c r="B173" s="115" t="s">
        <v>479</v>
      </c>
      <c r="C173" s="116">
        <v>291400</v>
      </c>
      <c r="D173" s="117" t="s">
        <v>483</v>
      </c>
      <c r="E173" s="115" t="e">
        <f>#N/A</f>
        <v>#N/A</v>
      </c>
      <c r="F173" s="115" t="e">
        <f>#N/A</f>
        <v>#N/A</v>
      </c>
      <c r="G173" s="115" t="e">
        <f>#N/A</f>
        <v>#N/A</v>
      </c>
      <c r="H173" s="115" t="e">
        <f>#N/A</f>
        <v>#N/A</v>
      </c>
      <c r="I173" s="115" t="e">
        <f>#N/A</f>
        <v>#N/A</v>
      </c>
      <c r="J173" s="115" t="e">
        <f>#N/A</f>
        <v>#N/A</v>
      </c>
      <c r="K173" s="115" t="e">
        <f>#N/A</f>
        <v>#N/A</v>
      </c>
      <c r="L173" s="115" t="e">
        <f>#N/A</f>
        <v>#N/A</v>
      </c>
      <c r="M173" s="115" t="e">
        <f>#N/A</f>
        <v>#N/A</v>
      </c>
      <c r="N173" s="209">
        <v>44.15</v>
      </c>
      <c r="O173" s="209">
        <v>37</v>
      </c>
      <c r="P173" s="209">
        <v>55.5</v>
      </c>
      <c r="Q173" s="209">
        <v>31.97</v>
      </c>
      <c r="R173" s="115" t="s">
        <v>939</v>
      </c>
      <c r="S173" s="115" t="s">
        <v>939</v>
      </c>
      <c r="T173" s="115" t="s">
        <v>939</v>
      </c>
      <c r="U173" s="115" t="s">
        <v>939</v>
      </c>
      <c r="V173" s="118">
        <v>0</v>
      </c>
      <c r="W173" s="119">
        <v>63</v>
      </c>
      <c r="X173" s="115">
        <v>61.71</v>
      </c>
      <c r="Y173" s="119">
        <v>66.040000000000006</v>
      </c>
      <c r="Z173" s="119">
        <v>66.28</v>
      </c>
      <c r="AA173" s="120">
        <v>0</v>
      </c>
      <c r="AB173" s="112">
        <v>53.98</v>
      </c>
      <c r="AC173" s="113">
        <v>53.86</v>
      </c>
      <c r="AD173" s="112">
        <v>59.51</v>
      </c>
      <c r="AE173" s="113">
        <v>56.68</v>
      </c>
      <c r="AF173" s="121">
        <v>0</v>
      </c>
    </row>
    <row r="174" spans="1:32" ht="15.75" customHeight="1" x14ac:dyDescent="0.25">
      <c r="A174" s="115" t="s">
        <v>941</v>
      </c>
      <c r="B174" s="115" t="s">
        <v>753</v>
      </c>
      <c r="C174" s="116">
        <v>291410</v>
      </c>
      <c r="D174" s="117" t="s">
        <v>754</v>
      </c>
      <c r="E174" s="115" t="e">
        <f>#N/A</f>
        <v>#N/A</v>
      </c>
      <c r="F174" s="115" t="e">
        <f>#N/A</f>
        <v>#N/A</v>
      </c>
      <c r="G174" s="115" t="e">
        <f>#N/A</f>
        <v>#N/A</v>
      </c>
      <c r="H174" s="115" t="e">
        <f>#N/A</f>
        <v>#N/A</v>
      </c>
      <c r="I174" s="115" t="e">
        <f>#N/A</f>
        <v>#N/A</v>
      </c>
      <c r="J174" s="115" t="e">
        <f>#N/A</f>
        <v>#N/A</v>
      </c>
      <c r="K174" s="115" t="e">
        <f>#N/A</f>
        <v>#N/A</v>
      </c>
      <c r="L174" s="115" t="e">
        <f>#N/A</f>
        <v>#N/A</v>
      </c>
      <c r="M174" s="115" t="e">
        <f>#N/A</f>
        <v>#N/A</v>
      </c>
      <c r="N174" s="209">
        <v>123.53</v>
      </c>
      <c r="O174" s="209">
        <v>122.55</v>
      </c>
      <c r="P174" s="209">
        <v>124.51</v>
      </c>
      <c r="Q174" s="209">
        <v>131.37</v>
      </c>
      <c r="R174" s="115" t="s">
        <v>940</v>
      </c>
      <c r="S174" s="115" t="b">
        <f>TRUE</f>
        <v>1</v>
      </c>
      <c r="T174" s="115" t="s">
        <v>940</v>
      </c>
      <c r="U174" s="115" t="s">
        <v>940</v>
      </c>
      <c r="V174" s="118">
        <v>1</v>
      </c>
      <c r="W174" s="119">
        <v>104.9</v>
      </c>
      <c r="X174" s="115">
        <v>98.04</v>
      </c>
      <c r="Y174" s="119">
        <v>109.8</v>
      </c>
      <c r="Z174" s="119">
        <v>106.86</v>
      </c>
      <c r="AA174" s="133">
        <v>1</v>
      </c>
      <c r="AB174" s="112">
        <v>112.5</v>
      </c>
      <c r="AC174" s="113">
        <v>107.95</v>
      </c>
      <c r="AD174" s="112">
        <v>123.86</v>
      </c>
      <c r="AE174" s="113">
        <v>111.36</v>
      </c>
      <c r="AF174" s="134">
        <v>1</v>
      </c>
    </row>
    <row r="175" spans="1:32" ht="15.75" customHeight="1" x14ac:dyDescent="0.25">
      <c r="A175" s="115" t="s">
        <v>946</v>
      </c>
      <c r="B175" s="115" t="s">
        <v>902</v>
      </c>
      <c r="C175" s="116">
        <v>291420</v>
      </c>
      <c r="D175" s="117" t="s">
        <v>894</v>
      </c>
      <c r="E175" s="115" t="e">
        <f>#N/A</f>
        <v>#N/A</v>
      </c>
      <c r="F175" s="115" t="e">
        <f>#N/A</f>
        <v>#N/A</v>
      </c>
      <c r="G175" s="115" t="e">
        <f>#N/A</f>
        <v>#N/A</v>
      </c>
      <c r="H175" s="115" t="e">
        <f>#N/A</f>
        <v>#N/A</v>
      </c>
      <c r="I175" s="115" t="e">
        <f>#N/A</f>
        <v>#N/A</v>
      </c>
      <c r="J175" s="115" t="e">
        <f>#N/A</f>
        <v>#N/A</v>
      </c>
      <c r="K175" s="115" t="e">
        <f>#N/A</f>
        <v>#N/A</v>
      </c>
      <c r="L175" s="115" t="e">
        <f>#N/A</f>
        <v>#N/A</v>
      </c>
      <c r="M175" s="115" t="e">
        <f>#N/A</f>
        <v>#N/A</v>
      </c>
      <c r="N175" s="209">
        <v>66.28</v>
      </c>
      <c r="O175" s="209">
        <v>81.400000000000006</v>
      </c>
      <c r="P175" s="209">
        <v>84.88</v>
      </c>
      <c r="Q175" s="209">
        <v>63.95</v>
      </c>
      <c r="R175" s="115" t="s">
        <v>939</v>
      </c>
      <c r="S175" s="115" t="s">
        <v>939</v>
      </c>
      <c r="T175" s="115" t="s">
        <v>939</v>
      </c>
      <c r="U175" s="115" t="s">
        <v>939</v>
      </c>
      <c r="V175" s="118">
        <v>0</v>
      </c>
      <c r="W175" s="119">
        <v>86.05</v>
      </c>
      <c r="X175" s="115">
        <v>63.95</v>
      </c>
      <c r="Y175" s="119">
        <v>86.05</v>
      </c>
      <c r="Z175" s="119">
        <v>158.13999999999999</v>
      </c>
      <c r="AA175" s="120">
        <v>0.25</v>
      </c>
      <c r="AB175" s="112">
        <v>78.05</v>
      </c>
      <c r="AC175" s="113">
        <v>56.1</v>
      </c>
      <c r="AD175" s="112">
        <v>101.22</v>
      </c>
      <c r="AE175" s="113">
        <v>90.24</v>
      </c>
      <c r="AF175" s="121">
        <v>0.25</v>
      </c>
    </row>
    <row r="176" spans="1:32" ht="15.75" customHeight="1" x14ac:dyDescent="0.25">
      <c r="A176" s="115" t="s">
        <v>946</v>
      </c>
      <c r="B176" s="115" t="s">
        <v>902</v>
      </c>
      <c r="C176" s="116">
        <v>291430</v>
      </c>
      <c r="D176" s="117" t="s">
        <v>895</v>
      </c>
      <c r="E176" s="115" t="e">
        <f>#N/A</f>
        <v>#N/A</v>
      </c>
      <c r="F176" s="115" t="e">
        <f>#N/A</f>
        <v>#N/A</v>
      </c>
      <c r="G176" s="115" t="e">
        <f>#N/A</f>
        <v>#N/A</v>
      </c>
      <c r="H176" s="115" t="e">
        <f>#N/A</f>
        <v>#N/A</v>
      </c>
      <c r="I176" s="115" t="e">
        <f>#N/A</f>
        <v>#N/A</v>
      </c>
      <c r="J176" s="115" t="e">
        <f>#N/A</f>
        <v>#N/A</v>
      </c>
      <c r="K176" s="115" t="e">
        <f>#N/A</f>
        <v>#N/A</v>
      </c>
      <c r="L176" s="115" t="e">
        <f>#N/A</f>
        <v>#N/A</v>
      </c>
      <c r="M176" s="115" t="e">
        <f>#N/A</f>
        <v>#N/A</v>
      </c>
      <c r="N176" s="209">
        <v>77.97</v>
      </c>
      <c r="O176" s="209">
        <v>66.099999999999994</v>
      </c>
      <c r="P176" s="209">
        <v>91.53</v>
      </c>
      <c r="Q176" s="209">
        <v>87.29</v>
      </c>
      <c r="R176" s="115" t="s">
        <v>939</v>
      </c>
      <c r="S176" s="115" t="s">
        <v>939</v>
      </c>
      <c r="T176" s="115" t="s">
        <v>939</v>
      </c>
      <c r="U176" s="115" t="s">
        <v>939</v>
      </c>
      <c r="V176" s="118">
        <v>0</v>
      </c>
      <c r="W176" s="119">
        <v>77.12</v>
      </c>
      <c r="X176" s="115">
        <v>78.81</v>
      </c>
      <c r="Y176" s="119">
        <v>88.98</v>
      </c>
      <c r="Z176" s="119">
        <v>82.2</v>
      </c>
      <c r="AA176" s="120">
        <v>0</v>
      </c>
      <c r="AB176" s="112">
        <v>118.28</v>
      </c>
      <c r="AC176" s="113">
        <v>117.2</v>
      </c>
      <c r="AD176" s="112">
        <v>126.88</v>
      </c>
      <c r="AE176" s="113">
        <v>112.9</v>
      </c>
      <c r="AF176" s="121">
        <v>1</v>
      </c>
    </row>
    <row r="177" spans="1:32" ht="15.75" customHeight="1" x14ac:dyDescent="0.25">
      <c r="A177" s="115" t="s">
        <v>945</v>
      </c>
      <c r="B177" s="115" t="s">
        <v>524</v>
      </c>
      <c r="C177" s="116">
        <v>291440</v>
      </c>
      <c r="D177" s="117" t="s">
        <v>518</v>
      </c>
      <c r="E177" s="115" t="e">
        <f>#N/A</f>
        <v>#N/A</v>
      </c>
      <c r="F177" s="115" t="e">
        <f>#N/A</f>
        <v>#N/A</v>
      </c>
      <c r="G177" s="115" t="e">
        <f>#N/A</f>
        <v>#N/A</v>
      </c>
      <c r="H177" s="115" t="e">
        <f>#N/A</f>
        <v>#N/A</v>
      </c>
      <c r="I177" s="115" t="e">
        <f>#N/A</f>
        <v>#N/A</v>
      </c>
      <c r="J177" s="115" t="e">
        <f>#N/A</f>
        <v>#N/A</v>
      </c>
      <c r="K177" s="115" t="e">
        <f>#N/A</f>
        <v>#N/A</v>
      </c>
      <c r="L177" s="115" t="e">
        <f>#N/A</f>
        <v>#N/A</v>
      </c>
      <c r="M177" s="115" t="e">
        <f>#N/A</f>
        <v>#N/A</v>
      </c>
      <c r="N177" s="209">
        <v>52.97</v>
      </c>
      <c r="O177" s="209">
        <v>46.74</v>
      </c>
      <c r="P177" s="209">
        <v>67.989999999999995</v>
      </c>
      <c r="Q177" s="209">
        <v>53.26</v>
      </c>
      <c r="R177" s="115" t="s">
        <v>939</v>
      </c>
      <c r="S177" s="115" t="s">
        <v>939</v>
      </c>
      <c r="T177" s="115" t="s">
        <v>939</v>
      </c>
      <c r="U177" s="115" t="s">
        <v>939</v>
      </c>
      <c r="V177" s="118">
        <v>0</v>
      </c>
      <c r="W177" s="119">
        <v>90.65</v>
      </c>
      <c r="X177" s="115">
        <v>87.54</v>
      </c>
      <c r="Y177" s="119">
        <v>97.45</v>
      </c>
      <c r="Z177" s="119">
        <v>87.82</v>
      </c>
      <c r="AA177" s="120">
        <v>0.25</v>
      </c>
      <c r="AB177" s="112">
        <v>80.16</v>
      </c>
      <c r="AC177" s="113">
        <v>76.14</v>
      </c>
      <c r="AD177" s="112">
        <v>85.52</v>
      </c>
      <c r="AE177" s="113">
        <v>93.3</v>
      </c>
      <c r="AF177" s="121">
        <v>0</v>
      </c>
    </row>
    <row r="178" spans="1:32" x14ac:dyDescent="0.25">
      <c r="A178" s="115" t="s">
        <v>945</v>
      </c>
      <c r="B178" s="115" t="s">
        <v>479</v>
      </c>
      <c r="C178" s="116">
        <v>291450</v>
      </c>
      <c r="D178" s="117" t="s">
        <v>484</v>
      </c>
      <c r="E178" s="115" t="e">
        <f>#N/A</f>
        <v>#N/A</v>
      </c>
      <c r="F178" s="115" t="e">
        <f>#N/A</f>
        <v>#N/A</v>
      </c>
      <c r="G178" s="115" t="e">
        <f>#N/A</f>
        <v>#N/A</v>
      </c>
      <c r="H178" s="115" t="e">
        <f>#N/A</f>
        <v>#N/A</v>
      </c>
      <c r="I178" s="115" t="e">
        <f>#N/A</f>
        <v>#N/A</v>
      </c>
      <c r="J178" s="115" t="e">
        <f>#N/A</f>
        <v>#N/A</v>
      </c>
      <c r="K178" s="115" t="e">
        <f>#N/A</f>
        <v>#N/A</v>
      </c>
      <c r="L178" s="115" t="e">
        <f>#N/A</f>
        <v>#N/A</v>
      </c>
      <c r="M178" s="115" t="e">
        <f>#N/A</f>
        <v>#N/A</v>
      </c>
      <c r="N178" s="209">
        <v>92</v>
      </c>
      <c r="O178" s="209">
        <v>89.43</v>
      </c>
      <c r="P178" s="209">
        <v>89.71</v>
      </c>
      <c r="Q178" s="209">
        <v>86.57</v>
      </c>
      <c r="R178" s="115" t="s">
        <v>939</v>
      </c>
      <c r="S178" s="115" t="s">
        <v>939</v>
      </c>
      <c r="T178" s="115" t="s">
        <v>939</v>
      </c>
      <c r="U178" s="115" t="s">
        <v>939</v>
      </c>
      <c r="V178" s="118">
        <v>0</v>
      </c>
      <c r="W178" s="119">
        <v>83.71</v>
      </c>
      <c r="X178" s="115">
        <v>82.86</v>
      </c>
      <c r="Y178" s="119">
        <v>90.57</v>
      </c>
      <c r="Z178" s="119">
        <v>98.29</v>
      </c>
      <c r="AA178" s="120">
        <v>0.25</v>
      </c>
      <c r="AB178" s="112">
        <v>86.94</v>
      </c>
      <c r="AC178" s="113">
        <v>88.33</v>
      </c>
      <c r="AD178" s="112">
        <v>92.5</v>
      </c>
      <c r="AE178" s="113">
        <v>95</v>
      </c>
      <c r="AF178" s="121">
        <v>0.25</v>
      </c>
    </row>
    <row r="179" spans="1:32" ht="15.75" customHeight="1" x14ac:dyDescent="0.25">
      <c r="A179" s="115" t="s">
        <v>948</v>
      </c>
      <c r="B179" s="115" t="s">
        <v>557</v>
      </c>
      <c r="C179" s="116">
        <v>291460</v>
      </c>
      <c r="D179" s="117" t="s">
        <v>557</v>
      </c>
      <c r="E179" s="115" t="e">
        <f>#N/A</f>
        <v>#N/A</v>
      </c>
      <c r="F179" s="115" t="e">
        <f>#N/A</f>
        <v>#N/A</v>
      </c>
      <c r="G179" s="115" t="e">
        <f>#N/A</f>
        <v>#N/A</v>
      </c>
      <c r="H179" s="115" t="e">
        <f>#N/A</f>
        <v>#N/A</v>
      </c>
      <c r="I179" s="115" t="e">
        <f>#N/A</f>
        <v>#N/A</v>
      </c>
      <c r="J179" s="115" t="e">
        <f>#N/A</f>
        <v>#N/A</v>
      </c>
      <c r="K179" s="115" t="e">
        <f>#N/A</f>
        <v>#N/A</v>
      </c>
      <c r="L179" s="115" t="e">
        <f>#N/A</f>
        <v>#N/A</v>
      </c>
      <c r="M179" s="115" t="e">
        <f>#N/A</f>
        <v>#N/A</v>
      </c>
      <c r="N179" s="209">
        <v>15.09</v>
      </c>
      <c r="O179" s="209">
        <v>15.35</v>
      </c>
      <c r="P179" s="209">
        <v>16.36</v>
      </c>
      <c r="Q179" s="209">
        <v>17.71</v>
      </c>
      <c r="R179" s="115" t="s">
        <v>939</v>
      </c>
      <c r="S179" s="115" t="s">
        <v>939</v>
      </c>
      <c r="T179" s="115" t="s">
        <v>939</v>
      </c>
      <c r="U179" s="115" t="s">
        <v>939</v>
      </c>
      <c r="V179" s="118">
        <v>0</v>
      </c>
      <c r="W179" s="119">
        <v>113.58</v>
      </c>
      <c r="X179" s="115">
        <v>104.22</v>
      </c>
      <c r="Y179" s="119">
        <v>121.08</v>
      </c>
      <c r="Z179" s="119">
        <v>121.92</v>
      </c>
      <c r="AA179" s="120">
        <v>1</v>
      </c>
      <c r="AB179" s="112">
        <v>54.89</v>
      </c>
      <c r="AC179" s="113">
        <v>55.68</v>
      </c>
      <c r="AD179" s="112">
        <v>60.14</v>
      </c>
      <c r="AE179" s="113">
        <v>54.27</v>
      </c>
      <c r="AF179" s="121">
        <v>0</v>
      </c>
    </row>
    <row r="180" spans="1:32" ht="15.75" customHeight="1" x14ac:dyDescent="0.25">
      <c r="A180" s="115" t="s">
        <v>952</v>
      </c>
      <c r="B180" s="115" t="s">
        <v>595</v>
      </c>
      <c r="C180" s="116">
        <v>291465</v>
      </c>
      <c r="D180" s="117" t="s">
        <v>592</v>
      </c>
      <c r="E180" s="115" t="e">
        <f>#N/A</f>
        <v>#N/A</v>
      </c>
      <c r="F180" s="115" t="e">
        <f>#N/A</f>
        <v>#N/A</v>
      </c>
      <c r="G180" s="115" t="e">
        <f>#N/A</f>
        <v>#N/A</v>
      </c>
      <c r="H180" s="115" t="e">
        <f>#N/A</f>
        <v>#N/A</v>
      </c>
      <c r="I180" s="115" t="e">
        <f>#N/A</f>
        <v>#N/A</v>
      </c>
      <c r="J180" s="115" t="e">
        <f>#N/A</f>
        <v>#N/A</v>
      </c>
      <c r="K180" s="115" t="e">
        <f>#N/A</f>
        <v>#N/A</v>
      </c>
      <c r="L180" s="115" t="e">
        <f>#N/A</f>
        <v>#N/A</v>
      </c>
      <c r="M180" s="115" t="e">
        <f>#N/A</f>
        <v>#N/A</v>
      </c>
      <c r="N180" s="209">
        <v>72.64</v>
      </c>
      <c r="O180" s="209">
        <v>70.98</v>
      </c>
      <c r="P180" s="209">
        <v>87.8</v>
      </c>
      <c r="Q180" s="209">
        <v>94.82</v>
      </c>
      <c r="R180" s="115" t="s">
        <v>939</v>
      </c>
      <c r="S180" s="115" t="s">
        <v>939</v>
      </c>
      <c r="T180" s="115" t="s">
        <v>939</v>
      </c>
      <c r="U180" s="115" t="s">
        <v>939</v>
      </c>
      <c r="V180" s="118">
        <v>0</v>
      </c>
      <c r="W180" s="119">
        <v>79.3</v>
      </c>
      <c r="X180" s="115">
        <v>73.75</v>
      </c>
      <c r="Y180" s="119">
        <v>85.4</v>
      </c>
      <c r="Z180" s="119">
        <v>74.680000000000007</v>
      </c>
      <c r="AA180" s="120">
        <v>0</v>
      </c>
      <c r="AB180" s="112">
        <v>76.430000000000007</v>
      </c>
      <c r="AC180" s="113">
        <v>75.61</v>
      </c>
      <c r="AD180" s="112">
        <v>78.069999999999993</v>
      </c>
      <c r="AE180" s="113">
        <v>81.349999999999994</v>
      </c>
      <c r="AF180" s="121">
        <v>0</v>
      </c>
    </row>
    <row r="181" spans="1:32" ht="15.75" customHeight="1" x14ac:dyDescent="0.25">
      <c r="A181" s="115" t="s">
        <v>945</v>
      </c>
      <c r="B181" s="115" t="s">
        <v>505</v>
      </c>
      <c r="C181" s="116">
        <v>291470</v>
      </c>
      <c r="D181" s="117" t="s">
        <v>505</v>
      </c>
      <c r="E181" s="115" t="e">
        <f>#N/A</f>
        <v>#N/A</v>
      </c>
      <c r="F181" s="115" t="e">
        <f>#N/A</f>
        <v>#N/A</v>
      </c>
      <c r="G181" s="115" t="e">
        <f>#N/A</f>
        <v>#N/A</v>
      </c>
      <c r="H181" s="115" t="e">
        <f>#N/A</f>
        <v>#N/A</v>
      </c>
      <c r="I181" s="115" t="e">
        <f>#N/A</f>
        <v>#N/A</v>
      </c>
      <c r="J181" s="115" t="e">
        <f>#N/A</f>
        <v>#N/A</v>
      </c>
      <c r="K181" s="115" t="e">
        <f>#N/A</f>
        <v>#N/A</v>
      </c>
      <c r="L181" s="115" t="e">
        <f>#N/A</f>
        <v>#N/A</v>
      </c>
      <c r="M181" s="115" t="e">
        <f>#N/A</f>
        <v>#N/A</v>
      </c>
      <c r="N181" s="209">
        <v>81.650000000000006</v>
      </c>
      <c r="O181" s="209">
        <v>85.78</v>
      </c>
      <c r="P181" s="209">
        <v>73.290000000000006</v>
      </c>
      <c r="Q181" s="209">
        <v>102.17</v>
      </c>
      <c r="R181" s="115" t="s">
        <v>939</v>
      </c>
      <c r="S181" s="115" t="s">
        <v>939</v>
      </c>
      <c r="T181" s="115" t="s">
        <v>939</v>
      </c>
      <c r="U181" s="115" t="s">
        <v>939</v>
      </c>
      <c r="V181" s="118">
        <v>0.25</v>
      </c>
      <c r="W181" s="119">
        <v>57.98</v>
      </c>
      <c r="X181" s="115">
        <v>60.15</v>
      </c>
      <c r="Y181" s="119">
        <v>55.81</v>
      </c>
      <c r="Z181" s="119">
        <v>60.91</v>
      </c>
      <c r="AA181" s="133">
        <v>0</v>
      </c>
      <c r="AB181" s="112">
        <v>57.88</v>
      </c>
      <c r="AC181" s="113">
        <v>57.44</v>
      </c>
      <c r="AD181" s="112">
        <v>62.58</v>
      </c>
      <c r="AE181" s="113">
        <v>61.6</v>
      </c>
      <c r="AF181" s="134">
        <v>0</v>
      </c>
    </row>
    <row r="182" spans="1:32" ht="15.75" customHeight="1" x14ac:dyDescent="0.25">
      <c r="A182" s="115" t="s">
        <v>946</v>
      </c>
      <c r="B182" s="115" t="s">
        <v>872</v>
      </c>
      <c r="C182" s="116">
        <v>291480</v>
      </c>
      <c r="D182" s="117" t="s">
        <v>872</v>
      </c>
      <c r="E182" s="115" t="e">
        <f>#N/A</f>
        <v>#N/A</v>
      </c>
      <c r="F182" s="115" t="e">
        <f>#N/A</f>
        <v>#N/A</v>
      </c>
      <c r="G182" s="115" t="e">
        <f>#N/A</f>
        <v>#N/A</v>
      </c>
      <c r="H182" s="115" t="e">
        <f>#N/A</f>
        <v>#N/A</v>
      </c>
      <c r="I182" s="115" t="e">
        <f>#N/A</f>
        <v>#N/A</v>
      </c>
      <c r="J182" s="115" t="e">
        <f>#N/A</f>
        <v>#N/A</v>
      </c>
      <c r="K182" s="115" t="e">
        <f>#N/A</f>
        <v>#N/A</v>
      </c>
      <c r="L182" s="115" t="e">
        <f>#N/A</f>
        <v>#N/A</v>
      </c>
      <c r="M182" s="115" t="e">
        <f>#N/A</f>
        <v>#N/A</v>
      </c>
      <c r="N182" s="209">
        <v>37.770000000000003</v>
      </c>
      <c r="O182" s="209">
        <v>34.24</v>
      </c>
      <c r="P182" s="209">
        <v>34.28</v>
      </c>
      <c r="Q182" s="209">
        <v>51.32</v>
      </c>
      <c r="R182" s="115" t="s">
        <v>939</v>
      </c>
      <c r="S182" s="115" t="s">
        <v>939</v>
      </c>
      <c r="T182" s="115" t="s">
        <v>939</v>
      </c>
      <c r="U182" s="115" t="s">
        <v>939</v>
      </c>
      <c r="V182" s="118">
        <v>0</v>
      </c>
      <c r="W182" s="119">
        <v>60.64</v>
      </c>
      <c r="X182" s="115">
        <v>61.37</v>
      </c>
      <c r="Y182" s="119">
        <v>70.14</v>
      </c>
      <c r="Z182" s="119">
        <v>75.099999999999994</v>
      </c>
      <c r="AA182" s="120">
        <v>0</v>
      </c>
      <c r="AB182" s="112">
        <v>74.17</v>
      </c>
      <c r="AC182" s="113">
        <v>73.790000000000006</v>
      </c>
      <c r="AD182" s="112">
        <v>82.61</v>
      </c>
      <c r="AE182" s="113">
        <v>73.540000000000006</v>
      </c>
      <c r="AF182" s="121">
        <v>0</v>
      </c>
    </row>
    <row r="183" spans="1:32" ht="15.75" customHeight="1" x14ac:dyDescent="0.25">
      <c r="A183" s="115" t="s">
        <v>946</v>
      </c>
      <c r="B183" s="115" t="s">
        <v>855</v>
      </c>
      <c r="C183" s="116">
        <v>291490</v>
      </c>
      <c r="D183" s="117" t="s">
        <v>856</v>
      </c>
      <c r="E183" s="115" t="e">
        <f>#N/A</f>
        <v>#N/A</v>
      </c>
      <c r="F183" s="115" t="e">
        <f>#N/A</f>
        <v>#N/A</v>
      </c>
      <c r="G183" s="115" t="e">
        <f>#N/A</f>
        <v>#N/A</v>
      </c>
      <c r="H183" s="115" t="e">
        <f>#N/A</f>
        <v>#N/A</v>
      </c>
      <c r="I183" s="115" t="e">
        <f>#N/A</f>
        <v>#N/A</v>
      </c>
      <c r="J183" s="115" t="e">
        <f>#N/A</f>
        <v>#N/A</v>
      </c>
      <c r="K183" s="115" t="e">
        <f>#N/A</f>
        <v>#N/A</v>
      </c>
      <c r="L183" s="115" t="e">
        <f>#N/A</f>
        <v>#N/A</v>
      </c>
      <c r="M183" s="115" t="e">
        <f>#N/A</f>
        <v>#N/A</v>
      </c>
      <c r="N183" s="209">
        <v>59.42</v>
      </c>
      <c r="O183" s="209">
        <v>44.41</v>
      </c>
      <c r="P183" s="209">
        <v>80.83</v>
      </c>
      <c r="Q183" s="209">
        <v>54.95</v>
      </c>
      <c r="R183" s="115" t="s">
        <v>939</v>
      </c>
      <c r="S183" s="115" t="s">
        <v>939</v>
      </c>
      <c r="T183" s="115" t="s">
        <v>939</v>
      </c>
      <c r="U183" s="115" t="s">
        <v>939</v>
      </c>
      <c r="V183" s="118">
        <v>0</v>
      </c>
      <c r="W183" s="119">
        <v>53.99</v>
      </c>
      <c r="X183" s="115">
        <v>55.59</v>
      </c>
      <c r="Y183" s="119">
        <v>66.13</v>
      </c>
      <c r="Z183" s="119">
        <v>47.92</v>
      </c>
      <c r="AA183" s="120">
        <v>0</v>
      </c>
      <c r="AB183" s="112">
        <v>78.05</v>
      </c>
      <c r="AC183" s="113">
        <v>85.37</v>
      </c>
      <c r="AD183" s="112">
        <v>95.73</v>
      </c>
      <c r="AE183" s="113">
        <v>82.01</v>
      </c>
      <c r="AF183" s="121">
        <v>0.25</v>
      </c>
    </row>
    <row r="184" spans="1:32" ht="15.75" customHeight="1" x14ac:dyDescent="0.25">
      <c r="A184" s="115" t="s">
        <v>945</v>
      </c>
      <c r="B184" s="115" t="s">
        <v>505</v>
      </c>
      <c r="C184" s="116">
        <v>291500</v>
      </c>
      <c r="D184" s="117" t="s">
        <v>506</v>
      </c>
      <c r="E184" s="115" t="e">
        <f>#N/A</f>
        <v>#N/A</v>
      </c>
      <c r="F184" s="115" t="e">
        <f>#N/A</f>
        <v>#N/A</v>
      </c>
      <c r="G184" s="115" t="e">
        <f>#N/A</f>
        <v>#N/A</v>
      </c>
      <c r="H184" s="115" t="e">
        <f>#N/A</f>
        <v>#N/A</v>
      </c>
      <c r="I184" s="115" t="e">
        <f>#N/A</f>
        <v>#N/A</v>
      </c>
      <c r="J184" s="115" t="e">
        <f>#N/A</f>
        <v>#N/A</v>
      </c>
      <c r="K184" s="115" t="e">
        <f>#N/A</f>
        <v>#N/A</v>
      </c>
      <c r="L184" s="115" t="e">
        <f>#N/A</f>
        <v>#N/A</v>
      </c>
      <c r="M184" s="115" t="e">
        <f>#N/A</f>
        <v>#N/A</v>
      </c>
      <c r="N184" s="209">
        <v>28.05</v>
      </c>
      <c r="O184" s="209">
        <v>28.05</v>
      </c>
      <c r="P184" s="209">
        <v>29.86</v>
      </c>
      <c r="Q184" s="209">
        <v>41.18</v>
      </c>
      <c r="R184" s="115" t="s">
        <v>939</v>
      </c>
      <c r="S184" s="115" t="s">
        <v>939</v>
      </c>
      <c r="T184" s="115" t="s">
        <v>939</v>
      </c>
      <c r="U184" s="115" t="s">
        <v>939</v>
      </c>
      <c r="V184" s="118">
        <v>0</v>
      </c>
      <c r="W184" s="119">
        <v>49.77</v>
      </c>
      <c r="X184" s="115">
        <v>57.92</v>
      </c>
      <c r="Y184" s="119">
        <v>70.59</v>
      </c>
      <c r="Z184" s="119">
        <v>52.04</v>
      </c>
      <c r="AA184" s="120">
        <v>0</v>
      </c>
      <c r="AB184" s="112">
        <v>55.78</v>
      </c>
      <c r="AC184" s="113">
        <v>59.3</v>
      </c>
      <c r="AD184" s="112">
        <v>70.849999999999994</v>
      </c>
      <c r="AE184" s="113">
        <v>62.31</v>
      </c>
      <c r="AF184" s="121">
        <v>0</v>
      </c>
    </row>
    <row r="185" spans="1:32" ht="15.75" customHeight="1" x14ac:dyDescent="0.25">
      <c r="A185" s="115" t="s">
        <v>946</v>
      </c>
      <c r="B185" s="115" t="s">
        <v>902</v>
      </c>
      <c r="C185" s="116">
        <v>291510</v>
      </c>
      <c r="D185" s="117" t="s">
        <v>896</v>
      </c>
      <c r="E185" s="115" t="e">
        <f>#N/A</f>
        <v>#N/A</v>
      </c>
      <c r="F185" s="115" t="e">
        <f>#N/A</f>
        <v>#N/A</v>
      </c>
      <c r="G185" s="115" t="e">
        <f>#N/A</f>
        <v>#N/A</v>
      </c>
      <c r="H185" s="115" t="e">
        <f>#N/A</f>
        <v>#N/A</v>
      </c>
      <c r="I185" s="115" t="e">
        <f>#N/A</f>
        <v>#N/A</v>
      </c>
      <c r="J185" s="115" t="e">
        <f>#N/A</f>
        <v>#N/A</v>
      </c>
      <c r="K185" s="115" t="e">
        <f>#N/A</f>
        <v>#N/A</v>
      </c>
      <c r="L185" s="115" t="e">
        <f>#N/A</f>
        <v>#N/A</v>
      </c>
      <c r="M185" s="115" t="e">
        <f>#N/A</f>
        <v>#N/A</v>
      </c>
      <c r="N185" s="209">
        <v>104.57</v>
      </c>
      <c r="O185" s="209">
        <v>97.71</v>
      </c>
      <c r="P185" s="209">
        <v>106.29</v>
      </c>
      <c r="Q185" s="209">
        <v>105.14</v>
      </c>
      <c r="R185" s="115" t="s">
        <v>939</v>
      </c>
      <c r="S185" s="115" t="s">
        <v>939</v>
      </c>
      <c r="T185" s="115" t="s">
        <v>939</v>
      </c>
      <c r="U185" s="115" t="s">
        <v>939</v>
      </c>
      <c r="V185" s="118">
        <v>1</v>
      </c>
      <c r="W185" s="119">
        <v>94.29</v>
      </c>
      <c r="X185" s="115">
        <v>92.57</v>
      </c>
      <c r="Y185" s="119">
        <v>100</v>
      </c>
      <c r="Z185" s="119">
        <v>105.14</v>
      </c>
      <c r="AA185" s="120">
        <v>0.5</v>
      </c>
      <c r="AB185" s="112">
        <v>89.06</v>
      </c>
      <c r="AC185" s="113">
        <v>89.58</v>
      </c>
      <c r="AD185" s="112">
        <v>94.27</v>
      </c>
      <c r="AE185" s="113">
        <v>89.58</v>
      </c>
      <c r="AF185" s="121">
        <v>0</v>
      </c>
    </row>
    <row r="186" spans="1:32" ht="15.75" customHeight="1" x14ac:dyDescent="0.25">
      <c r="A186" s="115" t="s">
        <v>946</v>
      </c>
      <c r="B186" s="115" t="s">
        <v>902</v>
      </c>
      <c r="C186" s="116">
        <v>291520</v>
      </c>
      <c r="D186" s="117" t="s">
        <v>897</v>
      </c>
      <c r="E186" s="115" t="e">
        <f>#N/A</f>
        <v>#N/A</v>
      </c>
      <c r="F186" s="115" t="e">
        <f>#N/A</f>
        <v>#N/A</v>
      </c>
      <c r="G186" s="115" t="e">
        <f>#N/A</f>
        <v>#N/A</v>
      </c>
      <c r="H186" s="115" t="e">
        <f>#N/A</f>
        <v>#N/A</v>
      </c>
      <c r="I186" s="115" t="e">
        <f>#N/A</f>
        <v>#N/A</v>
      </c>
      <c r="J186" s="115" t="e">
        <f>#N/A</f>
        <v>#N/A</v>
      </c>
      <c r="K186" s="115" t="e">
        <f>#N/A</f>
        <v>#N/A</v>
      </c>
      <c r="L186" s="115" t="e">
        <f>#N/A</f>
        <v>#N/A</v>
      </c>
      <c r="M186" s="115" t="e">
        <f>#N/A</f>
        <v>#N/A</v>
      </c>
      <c r="N186" s="209">
        <v>11.22</v>
      </c>
      <c r="O186" s="209">
        <v>6.83</v>
      </c>
      <c r="P186" s="209">
        <v>17.07</v>
      </c>
      <c r="Q186" s="209">
        <v>4.88</v>
      </c>
      <c r="R186" s="115" t="s">
        <v>939</v>
      </c>
      <c r="S186" s="115" t="s">
        <v>939</v>
      </c>
      <c r="T186" s="115" t="s">
        <v>939</v>
      </c>
      <c r="U186" s="115" t="s">
        <v>939</v>
      </c>
      <c r="V186" s="118">
        <v>0</v>
      </c>
      <c r="W186" s="119">
        <v>70.73</v>
      </c>
      <c r="X186" s="115">
        <v>73.17</v>
      </c>
      <c r="Y186" s="119">
        <v>78.05</v>
      </c>
      <c r="Z186" s="119">
        <v>82.44</v>
      </c>
      <c r="AA186" s="120">
        <v>0</v>
      </c>
      <c r="AB186" s="112">
        <v>55.79</v>
      </c>
      <c r="AC186" s="113">
        <v>51.58</v>
      </c>
      <c r="AD186" s="112">
        <v>60.53</v>
      </c>
      <c r="AE186" s="113">
        <v>68.42</v>
      </c>
      <c r="AF186" s="121">
        <v>0</v>
      </c>
    </row>
    <row r="187" spans="1:32" ht="15.75" customHeight="1" x14ac:dyDescent="0.25">
      <c r="A187" s="115" t="s">
        <v>952</v>
      </c>
      <c r="B187" s="115" t="s">
        <v>595</v>
      </c>
      <c r="C187" s="116">
        <v>291530</v>
      </c>
      <c r="D187" s="117" t="s">
        <v>593</v>
      </c>
      <c r="E187" s="115" t="e">
        <f>#N/A</f>
        <v>#N/A</v>
      </c>
      <c r="F187" s="115" t="e">
        <f>#N/A</f>
        <v>#N/A</v>
      </c>
      <c r="G187" s="115" t="e">
        <f>#N/A</f>
        <v>#N/A</v>
      </c>
      <c r="H187" s="115" t="e">
        <f>#N/A</f>
        <v>#N/A</v>
      </c>
      <c r="I187" s="115" t="e">
        <f>#N/A</f>
        <v>#N/A</v>
      </c>
      <c r="J187" s="115" t="e">
        <f>#N/A</f>
        <v>#N/A</v>
      </c>
      <c r="K187" s="115" t="e">
        <f>#N/A</f>
        <v>#N/A</v>
      </c>
      <c r="L187" s="115" t="e">
        <f>#N/A</f>
        <v>#N/A</v>
      </c>
      <c r="M187" s="115" t="e">
        <f>#N/A</f>
        <v>#N/A</v>
      </c>
      <c r="N187" s="209">
        <v>4.8099999999999996</v>
      </c>
      <c r="O187" s="209">
        <v>4.8099999999999996</v>
      </c>
      <c r="P187" s="209">
        <v>5.77</v>
      </c>
      <c r="Q187" s="209">
        <v>10.58</v>
      </c>
      <c r="R187" s="115" t="s">
        <v>939</v>
      </c>
      <c r="S187" s="115" t="s">
        <v>939</v>
      </c>
      <c r="T187" s="115" t="s">
        <v>939</v>
      </c>
      <c r="U187" s="115" t="s">
        <v>939</v>
      </c>
      <c r="V187" s="118">
        <v>0</v>
      </c>
      <c r="W187" s="119">
        <v>40.380000000000003</v>
      </c>
      <c r="X187" s="115">
        <v>99.04</v>
      </c>
      <c r="Y187" s="119">
        <v>41.35</v>
      </c>
      <c r="Z187" s="119">
        <v>35.58</v>
      </c>
      <c r="AA187" s="120">
        <v>0.25</v>
      </c>
      <c r="AB187" s="112">
        <v>28.57</v>
      </c>
      <c r="AC187" s="113">
        <v>27.27</v>
      </c>
      <c r="AD187" s="112">
        <v>24.68</v>
      </c>
      <c r="AE187" s="113">
        <v>38.96</v>
      </c>
      <c r="AF187" s="121">
        <v>0</v>
      </c>
    </row>
    <row r="188" spans="1:32" ht="15.75" customHeight="1" x14ac:dyDescent="0.25">
      <c r="A188" s="115" t="s">
        <v>948</v>
      </c>
      <c r="B188" s="115" t="s">
        <v>557</v>
      </c>
      <c r="C188" s="116">
        <v>291535</v>
      </c>
      <c r="D188" s="117" t="s">
        <v>558</v>
      </c>
      <c r="E188" s="115" t="e">
        <f>#N/A</f>
        <v>#N/A</v>
      </c>
      <c r="F188" s="115" t="e">
        <f>#N/A</f>
        <v>#N/A</v>
      </c>
      <c r="G188" s="115" t="e">
        <f>#N/A</f>
        <v>#N/A</v>
      </c>
      <c r="H188" s="115" t="e">
        <f>#N/A</f>
        <v>#N/A</v>
      </c>
      <c r="I188" s="115" t="e">
        <f>#N/A</f>
        <v>#N/A</v>
      </c>
      <c r="J188" s="115" t="e">
        <f>#N/A</f>
        <v>#N/A</v>
      </c>
      <c r="K188" s="115" t="e">
        <f>#N/A</f>
        <v>#N/A</v>
      </c>
      <c r="L188" s="115" t="e">
        <f>#N/A</f>
        <v>#N/A</v>
      </c>
      <c r="M188" s="115" t="e">
        <f>#N/A</f>
        <v>#N/A</v>
      </c>
      <c r="N188" s="209">
        <v>27.78</v>
      </c>
      <c r="O188" s="209">
        <v>25.93</v>
      </c>
      <c r="P188" s="209">
        <v>32.72</v>
      </c>
      <c r="Q188" s="209">
        <v>29.63</v>
      </c>
      <c r="R188" s="115" t="s">
        <v>939</v>
      </c>
      <c r="S188" s="115" t="s">
        <v>939</v>
      </c>
      <c r="T188" s="115" t="s">
        <v>939</v>
      </c>
      <c r="U188" s="115" t="s">
        <v>939</v>
      </c>
      <c r="V188" s="118">
        <v>0</v>
      </c>
      <c r="W188" s="119">
        <v>74.069999999999993</v>
      </c>
      <c r="X188" s="115">
        <v>70.989999999999995</v>
      </c>
      <c r="Y188" s="119">
        <v>77.78</v>
      </c>
      <c r="Z188" s="119">
        <v>53.7</v>
      </c>
      <c r="AA188" s="120">
        <v>0</v>
      </c>
      <c r="AB188" s="112">
        <v>66.67</v>
      </c>
      <c r="AC188" s="113">
        <v>60.66</v>
      </c>
      <c r="AD188" s="112">
        <v>85.25</v>
      </c>
      <c r="AE188" s="113">
        <v>59.02</v>
      </c>
      <c r="AF188" s="121">
        <v>0</v>
      </c>
    </row>
    <row r="189" spans="1:32" ht="15.75" customHeight="1" x14ac:dyDescent="0.25">
      <c r="A189" s="115" t="s">
        <v>946</v>
      </c>
      <c r="B189" s="115" t="s">
        <v>872</v>
      </c>
      <c r="C189" s="116">
        <v>291540</v>
      </c>
      <c r="D189" s="117" t="s">
        <v>873</v>
      </c>
      <c r="E189" s="115" t="e">
        <f>#N/A</f>
        <v>#N/A</v>
      </c>
      <c r="F189" s="115" t="e">
        <f>#N/A</f>
        <v>#N/A</v>
      </c>
      <c r="G189" s="115" t="e">
        <f>#N/A</f>
        <v>#N/A</v>
      </c>
      <c r="H189" s="115" t="e">
        <f>#N/A</f>
        <v>#N/A</v>
      </c>
      <c r="I189" s="115" t="e">
        <f>#N/A</f>
        <v>#N/A</v>
      </c>
      <c r="J189" s="115" t="e">
        <f>#N/A</f>
        <v>#N/A</v>
      </c>
      <c r="K189" s="115" t="e">
        <f>#N/A</f>
        <v>#N/A</v>
      </c>
      <c r="L189" s="115" t="e">
        <f>#N/A</f>
        <v>#N/A</v>
      </c>
      <c r="M189" s="115" t="e">
        <f>#N/A</f>
        <v>#N/A</v>
      </c>
      <c r="N189" s="209">
        <v>54.88</v>
      </c>
      <c r="O189" s="209">
        <v>52.44</v>
      </c>
      <c r="P189" s="209">
        <v>78.05</v>
      </c>
      <c r="Q189" s="209">
        <v>80.489999999999995</v>
      </c>
      <c r="R189" s="115" t="s">
        <v>939</v>
      </c>
      <c r="S189" s="115" t="s">
        <v>939</v>
      </c>
      <c r="T189" s="115" t="s">
        <v>939</v>
      </c>
      <c r="U189" s="115" t="s">
        <v>939</v>
      </c>
      <c r="V189" s="118">
        <v>0</v>
      </c>
      <c r="W189" s="119">
        <v>125.61</v>
      </c>
      <c r="X189" s="115">
        <v>124.39</v>
      </c>
      <c r="Y189" s="119">
        <v>135.37</v>
      </c>
      <c r="Z189" s="119">
        <v>119.51</v>
      </c>
      <c r="AA189" s="133">
        <v>1</v>
      </c>
      <c r="AB189" s="112">
        <v>51.19</v>
      </c>
      <c r="AC189" s="113">
        <v>44.05</v>
      </c>
      <c r="AD189" s="112">
        <v>39.29</v>
      </c>
      <c r="AE189" s="113">
        <v>69.05</v>
      </c>
      <c r="AF189" s="134">
        <v>0</v>
      </c>
    </row>
    <row r="190" spans="1:32" ht="15.75" customHeight="1" x14ac:dyDescent="0.25">
      <c r="A190" s="115" t="s">
        <v>946</v>
      </c>
      <c r="B190" s="115" t="s">
        <v>872</v>
      </c>
      <c r="C190" s="116">
        <v>291550</v>
      </c>
      <c r="D190" s="117" t="s">
        <v>874</v>
      </c>
      <c r="E190" s="115" t="e">
        <f>#N/A</f>
        <v>#N/A</v>
      </c>
      <c r="F190" s="115" t="e">
        <f>#N/A</f>
        <v>#N/A</v>
      </c>
      <c r="G190" s="115" t="e">
        <f>#N/A</f>
        <v>#N/A</v>
      </c>
      <c r="H190" s="115" t="e">
        <f>#N/A</f>
        <v>#N/A</v>
      </c>
      <c r="I190" s="115" t="e">
        <f>#N/A</f>
        <v>#N/A</v>
      </c>
      <c r="J190" s="115" t="e">
        <f>#N/A</f>
        <v>#N/A</v>
      </c>
      <c r="K190" s="115" t="e">
        <f>#N/A</f>
        <v>#N/A</v>
      </c>
      <c r="L190" s="115" t="e">
        <f>#N/A</f>
        <v>#N/A</v>
      </c>
      <c r="M190" s="115" t="e">
        <f>#N/A</f>
        <v>#N/A</v>
      </c>
      <c r="N190" s="209">
        <v>50.92</v>
      </c>
      <c r="O190" s="209">
        <v>53.85</v>
      </c>
      <c r="P190" s="209">
        <v>58.61</v>
      </c>
      <c r="Q190" s="209">
        <v>47.25</v>
      </c>
      <c r="R190" s="115" t="s">
        <v>939</v>
      </c>
      <c r="S190" s="115" t="s">
        <v>939</v>
      </c>
      <c r="T190" s="115" t="s">
        <v>939</v>
      </c>
      <c r="U190" s="115" t="s">
        <v>939</v>
      </c>
      <c r="V190" s="118">
        <v>0</v>
      </c>
      <c r="W190" s="119">
        <v>80.59</v>
      </c>
      <c r="X190" s="115">
        <v>79.12</v>
      </c>
      <c r="Y190" s="119">
        <v>84.62</v>
      </c>
      <c r="Z190" s="119">
        <v>76.92</v>
      </c>
      <c r="AA190" s="120">
        <v>0</v>
      </c>
      <c r="AB190" s="112">
        <v>90.57</v>
      </c>
      <c r="AC190" s="113">
        <v>93.85</v>
      </c>
      <c r="AD190" s="112">
        <v>102.05</v>
      </c>
      <c r="AE190" s="113">
        <v>82.79</v>
      </c>
      <c r="AF190" s="121">
        <v>0.25</v>
      </c>
    </row>
    <row r="191" spans="1:32" ht="15.75" customHeight="1" x14ac:dyDescent="0.25">
      <c r="A191" s="125" t="s">
        <v>952</v>
      </c>
      <c r="B191" s="115" t="s">
        <v>609</v>
      </c>
      <c r="C191" s="57">
        <v>291560</v>
      </c>
      <c r="D191" s="126" t="s">
        <v>601</v>
      </c>
      <c r="E191" s="127" t="e">
        <f>#N/A</f>
        <v>#N/A</v>
      </c>
      <c r="F191" s="127" t="e">
        <f>#N/A</f>
        <v>#N/A</v>
      </c>
      <c r="G191" s="127" t="e">
        <f>#N/A</f>
        <v>#N/A</v>
      </c>
      <c r="H191" s="127" t="e">
        <f>#N/A</f>
        <v>#N/A</v>
      </c>
      <c r="I191" s="127" t="e">
        <f>#N/A</f>
        <v>#N/A</v>
      </c>
      <c r="J191" s="127" t="e">
        <f>#N/A</f>
        <v>#N/A</v>
      </c>
      <c r="K191" s="127" t="e">
        <f>#N/A</f>
        <v>#N/A</v>
      </c>
      <c r="L191" s="127" t="e">
        <f>#N/A</f>
        <v>#N/A</v>
      </c>
      <c r="M191" s="127" t="e">
        <f>#N/A</f>
        <v>#N/A</v>
      </c>
      <c r="N191" s="210">
        <v>91.49</v>
      </c>
      <c r="O191" s="210">
        <v>92.41</v>
      </c>
      <c r="P191" s="210">
        <v>100.83</v>
      </c>
      <c r="Q191" s="210">
        <v>86.49</v>
      </c>
      <c r="R191" s="128" t="s">
        <v>939</v>
      </c>
      <c r="S191" s="128" t="s">
        <v>939</v>
      </c>
      <c r="T191" s="128" t="s">
        <v>940</v>
      </c>
      <c r="U191" s="127" t="s">
        <v>939</v>
      </c>
      <c r="V191" s="129">
        <v>0.25</v>
      </c>
      <c r="W191" s="122">
        <v>83.07</v>
      </c>
      <c r="X191" s="130">
        <v>84.55</v>
      </c>
      <c r="Y191" s="122">
        <v>89.64</v>
      </c>
      <c r="Z191" s="122">
        <v>85.11</v>
      </c>
      <c r="AA191" s="131">
        <v>0</v>
      </c>
      <c r="AB191" s="112">
        <v>74.62</v>
      </c>
      <c r="AC191" s="113">
        <v>75.09</v>
      </c>
      <c r="AD191" s="112">
        <v>82.33</v>
      </c>
      <c r="AE191" s="113">
        <v>81.95</v>
      </c>
      <c r="AF191" s="132">
        <v>0</v>
      </c>
    </row>
    <row r="192" spans="1:32" ht="15.75" customHeight="1" x14ac:dyDescent="0.25">
      <c r="A192" s="115" t="s">
        <v>946</v>
      </c>
      <c r="B192" s="115" t="s">
        <v>902</v>
      </c>
      <c r="C192" s="116">
        <v>291570</v>
      </c>
      <c r="D192" s="117" t="s">
        <v>898</v>
      </c>
      <c r="E192" s="115" t="e">
        <f>#N/A</f>
        <v>#N/A</v>
      </c>
      <c r="F192" s="115" t="e">
        <f>#N/A</f>
        <v>#N/A</v>
      </c>
      <c r="G192" s="115" t="e">
        <f>#N/A</f>
        <v>#N/A</v>
      </c>
      <c r="H192" s="115" t="e">
        <f>#N/A</f>
        <v>#N/A</v>
      </c>
      <c r="I192" s="115" t="e">
        <f>#N/A</f>
        <v>#N/A</v>
      </c>
      <c r="J192" s="115" t="e">
        <f>#N/A</f>
        <v>#N/A</v>
      </c>
      <c r="K192" s="115" t="e">
        <f>#N/A</f>
        <v>#N/A</v>
      </c>
      <c r="L192" s="115" t="e">
        <f>#N/A</f>
        <v>#N/A</v>
      </c>
      <c r="M192" s="115" t="e">
        <f>#N/A</f>
        <v>#N/A</v>
      </c>
      <c r="N192" s="209">
        <v>16.46</v>
      </c>
      <c r="O192" s="209">
        <v>7.59</v>
      </c>
      <c r="P192" s="209">
        <v>12.66</v>
      </c>
      <c r="Q192" s="209">
        <v>20.25</v>
      </c>
      <c r="R192" s="115" t="s">
        <v>939</v>
      </c>
      <c r="S192" s="115" t="s">
        <v>939</v>
      </c>
      <c r="T192" s="115" t="s">
        <v>939</v>
      </c>
      <c r="U192" s="115" t="s">
        <v>939</v>
      </c>
      <c r="V192" s="118">
        <v>0</v>
      </c>
      <c r="W192" s="119">
        <v>26.58</v>
      </c>
      <c r="X192" s="115">
        <v>39.24</v>
      </c>
      <c r="Y192" s="119">
        <v>70.89</v>
      </c>
      <c r="Z192" s="119">
        <v>55.7</v>
      </c>
      <c r="AA192" s="120">
        <v>0</v>
      </c>
      <c r="AB192" s="112">
        <v>65.930000000000007</v>
      </c>
      <c r="AC192" s="113">
        <v>56.04</v>
      </c>
      <c r="AD192" s="112">
        <v>64.84</v>
      </c>
      <c r="AE192" s="113">
        <v>48.35</v>
      </c>
      <c r="AF192" s="121">
        <v>0</v>
      </c>
    </row>
    <row r="193" spans="1:32" ht="15.75" customHeight="1" x14ac:dyDescent="0.25">
      <c r="A193" s="115" t="s">
        <v>942</v>
      </c>
      <c r="B193" s="115" t="s">
        <v>824</v>
      </c>
      <c r="C193" s="116">
        <v>291580</v>
      </c>
      <c r="D193" s="117" t="s">
        <v>823</v>
      </c>
      <c r="E193" s="115" t="e">
        <f>#N/A</f>
        <v>#N/A</v>
      </c>
      <c r="F193" s="115" t="e">
        <f>#N/A</f>
        <v>#N/A</v>
      </c>
      <c r="G193" s="115" t="e">
        <f>#N/A</f>
        <v>#N/A</v>
      </c>
      <c r="H193" s="115" t="e">
        <f>#N/A</f>
        <v>#N/A</v>
      </c>
      <c r="I193" s="115" t="e">
        <f>#N/A</f>
        <v>#N/A</v>
      </c>
      <c r="J193" s="115" t="e">
        <f>#N/A</f>
        <v>#N/A</v>
      </c>
      <c r="K193" s="115" t="e">
        <f>#N/A</f>
        <v>#N/A</v>
      </c>
      <c r="L193" s="115" t="e">
        <f>#N/A</f>
        <v>#N/A</v>
      </c>
      <c r="M193" s="115" t="e">
        <f>#N/A</f>
        <v>#N/A</v>
      </c>
      <c r="N193" s="209">
        <v>0</v>
      </c>
      <c r="O193" s="209" t="s">
        <v>949</v>
      </c>
      <c r="P193" s="209">
        <v>9.82</v>
      </c>
      <c r="Q193" s="209" t="s">
        <v>949</v>
      </c>
      <c r="R193" s="115" t="s">
        <v>939</v>
      </c>
      <c r="S193" s="115" t="s">
        <v>939</v>
      </c>
      <c r="T193" s="115" t="s">
        <v>939</v>
      </c>
      <c r="U193" s="115" t="s">
        <v>939</v>
      </c>
      <c r="V193" s="118">
        <v>0</v>
      </c>
      <c r="W193" s="119">
        <v>114.91</v>
      </c>
      <c r="X193" s="115">
        <v>66.91</v>
      </c>
      <c r="Y193" s="119">
        <v>113.82</v>
      </c>
      <c r="Z193" s="119">
        <v>118.18</v>
      </c>
      <c r="AA193" s="120">
        <v>0.75</v>
      </c>
      <c r="AB193" s="112">
        <v>130.4</v>
      </c>
      <c r="AC193" s="113">
        <v>102</v>
      </c>
      <c r="AD193" s="112">
        <v>134.4</v>
      </c>
      <c r="AE193" s="113">
        <v>127.2</v>
      </c>
      <c r="AF193" s="121">
        <v>1</v>
      </c>
    </row>
    <row r="194" spans="1:32" ht="15.75" customHeight="1" x14ac:dyDescent="0.25">
      <c r="A194" s="115" t="s">
        <v>938</v>
      </c>
      <c r="B194" s="115" t="s">
        <v>667</v>
      </c>
      <c r="C194" s="116">
        <v>291590</v>
      </c>
      <c r="D194" s="117" t="s">
        <v>677</v>
      </c>
      <c r="E194" s="115" t="e">
        <f>#N/A</f>
        <v>#N/A</v>
      </c>
      <c r="F194" s="115" t="e">
        <f>#N/A</f>
        <v>#N/A</v>
      </c>
      <c r="G194" s="115" t="e">
        <f>#N/A</f>
        <v>#N/A</v>
      </c>
      <c r="H194" s="115" t="e">
        <f>#N/A</f>
        <v>#N/A</v>
      </c>
      <c r="I194" s="115" t="e">
        <f>#N/A</f>
        <v>#N/A</v>
      </c>
      <c r="J194" s="115" t="e">
        <f>#N/A</f>
        <v>#N/A</v>
      </c>
      <c r="K194" s="115" t="e">
        <f>#N/A</f>
        <v>#N/A</v>
      </c>
      <c r="L194" s="115" t="e">
        <f>#N/A</f>
        <v>#N/A</v>
      </c>
      <c r="M194" s="115" t="e">
        <f>#N/A</f>
        <v>#N/A</v>
      </c>
      <c r="N194" s="209">
        <v>81.819999999999993</v>
      </c>
      <c r="O194" s="209">
        <v>64.77</v>
      </c>
      <c r="P194" s="209">
        <v>86.36</v>
      </c>
      <c r="Q194" s="209">
        <v>82.95</v>
      </c>
      <c r="R194" s="115" t="s">
        <v>939</v>
      </c>
      <c r="S194" s="115" t="s">
        <v>939</v>
      </c>
      <c r="T194" s="115" t="s">
        <v>939</v>
      </c>
      <c r="U194" s="115" t="s">
        <v>939</v>
      </c>
      <c r="V194" s="118">
        <v>0</v>
      </c>
      <c r="W194" s="119">
        <v>101.14</v>
      </c>
      <c r="X194" s="115">
        <v>92.05</v>
      </c>
      <c r="Y194" s="119">
        <v>115.91</v>
      </c>
      <c r="Z194" s="119">
        <v>118.18</v>
      </c>
      <c r="AA194" s="133">
        <v>0.75</v>
      </c>
      <c r="AB194" s="112">
        <v>123.08</v>
      </c>
      <c r="AC194" s="113">
        <v>119.23</v>
      </c>
      <c r="AD194" s="112">
        <v>110.26</v>
      </c>
      <c r="AE194" s="113">
        <v>112.82</v>
      </c>
      <c r="AF194" s="134">
        <v>1</v>
      </c>
    </row>
    <row r="195" spans="1:32" ht="15.75" customHeight="1" x14ac:dyDescent="0.25">
      <c r="A195" s="125" t="s">
        <v>952</v>
      </c>
      <c r="B195" s="115" t="s">
        <v>609</v>
      </c>
      <c r="C195" s="57">
        <v>291600</v>
      </c>
      <c r="D195" s="126" t="s">
        <v>602</v>
      </c>
      <c r="E195" s="127" t="e">
        <f>#N/A</f>
        <v>#N/A</v>
      </c>
      <c r="F195" s="127" t="e">
        <f>#N/A</f>
        <v>#N/A</v>
      </c>
      <c r="G195" s="127" t="e">
        <f>#N/A</f>
        <v>#N/A</v>
      </c>
      <c r="H195" s="127" t="e">
        <f>#N/A</f>
        <v>#N/A</v>
      </c>
      <c r="I195" s="127" t="e">
        <f>#N/A</f>
        <v>#N/A</v>
      </c>
      <c r="J195" s="127" t="e">
        <f>#N/A</f>
        <v>#N/A</v>
      </c>
      <c r="K195" s="127" t="e">
        <f>#N/A</f>
        <v>#N/A</v>
      </c>
      <c r="L195" s="127" t="e">
        <f>#N/A</f>
        <v>#N/A</v>
      </c>
      <c r="M195" s="127" t="e">
        <f>#N/A</f>
        <v>#N/A</v>
      </c>
      <c r="N195" s="210">
        <v>96.6</v>
      </c>
      <c r="O195" s="210">
        <v>165.11</v>
      </c>
      <c r="P195" s="210">
        <v>101.28</v>
      </c>
      <c r="Q195" s="210">
        <v>96.6</v>
      </c>
      <c r="R195" s="128" t="s">
        <v>940</v>
      </c>
      <c r="S195" s="128" t="b">
        <f>TRUE</f>
        <v>1</v>
      </c>
      <c r="T195" s="128" t="s">
        <v>940</v>
      </c>
      <c r="U195" s="128" t="s">
        <v>940</v>
      </c>
      <c r="V195" s="129">
        <v>1</v>
      </c>
      <c r="W195" s="122">
        <v>80.849999999999994</v>
      </c>
      <c r="X195" s="130">
        <v>81.28</v>
      </c>
      <c r="Y195" s="122">
        <v>88.94</v>
      </c>
      <c r="Z195" s="122">
        <v>100</v>
      </c>
      <c r="AA195" s="131">
        <v>0.25</v>
      </c>
      <c r="AB195" s="112">
        <v>93.37</v>
      </c>
      <c r="AC195" s="113">
        <v>94.39</v>
      </c>
      <c r="AD195" s="112">
        <v>93.37</v>
      </c>
      <c r="AE195" s="113">
        <v>100</v>
      </c>
      <c r="AF195" s="132">
        <v>0.25</v>
      </c>
    </row>
    <row r="196" spans="1:32" ht="15.75" customHeight="1" x14ac:dyDescent="0.25">
      <c r="A196" s="115" t="s">
        <v>943</v>
      </c>
      <c r="B196" s="115" t="s">
        <v>634</v>
      </c>
      <c r="C196" s="116">
        <v>291610</v>
      </c>
      <c r="D196" s="117" t="s">
        <v>631</v>
      </c>
      <c r="E196" s="115" t="e">
        <f>#N/A</f>
        <v>#N/A</v>
      </c>
      <c r="F196" s="115" t="e">
        <f>#N/A</f>
        <v>#N/A</v>
      </c>
      <c r="G196" s="115" t="e">
        <f>#N/A</f>
        <v>#N/A</v>
      </c>
      <c r="H196" s="115" t="e">
        <f>#N/A</f>
        <v>#N/A</v>
      </c>
      <c r="I196" s="115" t="e">
        <f>#N/A</f>
        <v>#N/A</v>
      </c>
      <c r="J196" s="115" t="e">
        <f>#N/A</f>
        <v>#N/A</v>
      </c>
      <c r="K196" s="115" t="e">
        <f>#N/A</f>
        <v>#N/A</v>
      </c>
      <c r="L196" s="115" t="e">
        <f>#N/A</f>
        <v>#N/A</v>
      </c>
      <c r="M196" s="115" t="e">
        <f>#N/A</f>
        <v>#N/A</v>
      </c>
      <c r="N196" s="209">
        <v>112.15</v>
      </c>
      <c r="O196" s="209">
        <v>86.23</v>
      </c>
      <c r="P196" s="209">
        <v>120.65</v>
      </c>
      <c r="Q196" s="209">
        <v>119.03</v>
      </c>
      <c r="R196" s="115" t="s">
        <v>940</v>
      </c>
      <c r="S196" s="115" t="s">
        <v>939</v>
      </c>
      <c r="T196" s="115" t="s">
        <v>940</v>
      </c>
      <c r="U196" s="115" t="s">
        <v>940</v>
      </c>
      <c r="V196" s="118">
        <v>0.75</v>
      </c>
      <c r="W196" s="119">
        <v>37.25</v>
      </c>
      <c r="X196" s="115">
        <v>51.01</v>
      </c>
      <c r="Y196" s="119">
        <v>37.65</v>
      </c>
      <c r="Z196" s="122">
        <v>22.27</v>
      </c>
      <c r="AA196" s="120">
        <v>0</v>
      </c>
      <c r="AB196" s="112">
        <v>2.58</v>
      </c>
      <c r="AC196" s="113">
        <v>2.58</v>
      </c>
      <c r="AD196" s="112">
        <v>2.95</v>
      </c>
      <c r="AE196" s="113">
        <v>2.21</v>
      </c>
      <c r="AF196" s="121">
        <v>0</v>
      </c>
    </row>
    <row r="197" spans="1:32" ht="15.75" customHeight="1" x14ac:dyDescent="0.25">
      <c r="A197" s="115" t="s">
        <v>946</v>
      </c>
      <c r="B197" s="115" t="s">
        <v>872</v>
      </c>
      <c r="C197" s="116">
        <v>291620</v>
      </c>
      <c r="D197" s="117" t="s">
        <v>875</v>
      </c>
      <c r="E197" s="115" t="e">
        <f>#N/A</f>
        <v>#N/A</v>
      </c>
      <c r="F197" s="115" t="e">
        <f>#N/A</f>
        <v>#N/A</v>
      </c>
      <c r="G197" s="115" t="e">
        <f>#N/A</f>
        <v>#N/A</v>
      </c>
      <c r="H197" s="115" t="e">
        <f>#N/A</f>
        <v>#N/A</v>
      </c>
      <c r="I197" s="115" t="e">
        <f>#N/A</f>
        <v>#N/A</v>
      </c>
      <c r="J197" s="115" t="e">
        <f>#N/A</f>
        <v>#N/A</v>
      </c>
      <c r="K197" s="115" t="e">
        <f>#N/A</f>
        <v>#N/A</v>
      </c>
      <c r="L197" s="115" t="e">
        <f>#N/A</f>
        <v>#N/A</v>
      </c>
      <c r="M197" s="115" t="e">
        <f>#N/A</f>
        <v>#N/A</v>
      </c>
      <c r="N197" s="209">
        <v>92.13</v>
      </c>
      <c r="O197" s="209">
        <v>87.4</v>
      </c>
      <c r="P197" s="209">
        <v>84.25</v>
      </c>
      <c r="Q197" s="209">
        <v>151.97</v>
      </c>
      <c r="R197" s="115" t="s">
        <v>939</v>
      </c>
      <c r="S197" s="115" t="s">
        <v>939</v>
      </c>
      <c r="T197" s="115" t="s">
        <v>939</v>
      </c>
      <c r="U197" s="115" t="s">
        <v>940</v>
      </c>
      <c r="V197" s="118">
        <v>0.25</v>
      </c>
      <c r="W197" s="119">
        <v>105.51</v>
      </c>
      <c r="X197" s="115">
        <v>105.51</v>
      </c>
      <c r="Y197" s="119">
        <v>113.39</v>
      </c>
      <c r="Z197" s="119">
        <v>99.21</v>
      </c>
      <c r="AA197" s="120">
        <v>1</v>
      </c>
      <c r="AB197" s="112">
        <v>134.62</v>
      </c>
      <c r="AC197" s="113">
        <v>134.62</v>
      </c>
      <c r="AD197" s="112">
        <v>129.81</v>
      </c>
      <c r="AE197" s="113">
        <v>127.88</v>
      </c>
      <c r="AF197" s="121">
        <v>1</v>
      </c>
    </row>
    <row r="198" spans="1:32" ht="15.75" customHeight="1" x14ac:dyDescent="0.25">
      <c r="A198" s="115" t="s">
        <v>952</v>
      </c>
      <c r="B198" s="115" t="s">
        <v>595</v>
      </c>
      <c r="C198" s="116">
        <v>291630</v>
      </c>
      <c r="D198" s="117" t="s">
        <v>594</v>
      </c>
      <c r="E198" s="115" t="e">
        <f>#N/A</f>
        <v>#N/A</v>
      </c>
      <c r="F198" s="115" t="e">
        <f>#N/A</f>
        <v>#N/A</v>
      </c>
      <c r="G198" s="115" t="e">
        <f>#N/A</f>
        <v>#N/A</v>
      </c>
      <c r="H198" s="115" t="e">
        <f>#N/A</f>
        <v>#N/A</v>
      </c>
      <c r="I198" s="115" t="e">
        <f>#N/A</f>
        <v>#N/A</v>
      </c>
      <c r="J198" s="115" t="e">
        <f>#N/A</f>
        <v>#N/A</v>
      </c>
      <c r="K198" s="115" t="e">
        <f>#N/A</f>
        <v>#N/A</v>
      </c>
      <c r="L198" s="115" t="e">
        <f>#N/A</f>
        <v>#N/A</v>
      </c>
      <c r="M198" s="115" t="e">
        <f>#N/A</f>
        <v>#N/A</v>
      </c>
      <c r="N198" s="209">
        <v>18.600000000000001</v>
      </c>
      <c r="O198" s="209">
        <v>11.63</v>
      </c>
      <c r="P198" s="209">
        <v>31.78</v>
      </c>
      <c r="Q198" s="209">
        <v>22.48</v>
      </c>
      <c r="R198" s="115" t="s">
        <v>939</v>
      </c>
      <c r="S198" s="115" t="s">
        <v>939</v>
      </c>
      <c r="T198" s="115" t="s">
        <v>939</v>
      </c>
      <c r="U198" s="115" t="b">
        <f>FALSE</f>
        <v>0</v>
      </c>
      <c r="V198" s="118">
        <v>0</v>
      </c>
      <c r="W198" s="119">
        <v>42.64</v>
      </c>
      <c r="X198" s="115">
        <v>49.61</v>
      </c>
      <c r="Y198" s="119">
        <v>57.36</v>
      </c>
      <c r="Z198" s="119">
        <v>48.84</v>
      </c>
      <c r="AA198" s="133">
        <v>0</v>
      </c>
      <c r="AB198" s="112">
        <v>15.03</v>
      </c>
      <c r="AC198" s="113">
        <v>16.34</v>
      </c>
      <c r="AD198" s="112">
        <v>16.34</v>
      </c>
      <c r="AE198" s="113">
        <v>16.34</v>
      </c>
      <c r="AF198" s="134">
        <v>0</v>
      </c>
    </row>
    <row r="199" spans="1:32" ht="15.75" customHeight="1" x14ac:dyDescent="0.25">
      <c r="A199" s="115" t="s">
        <v>942</v>
      </c>
      <c r="B199" s="115" t="s">
        <v>824</v>
      </c>
      <c r="C199" s="116">
        <v>291640</v>
      </c>
      <c r="D199" s="117" t="s">
        <v>824</v>
      </c>
      <c r="E199" s="115" t="e">
        <f>#N/A</f>
        <v>#N/A</v>
      </c>
      <c r="F199" s="115" t="e">
        <f>#N/A</f>
        <v>#N/A</v>
      </c>
      <c r="G199" s="115" t="e">
        <f>#N/A</f>
        <v>#N/A</v>
      </c>
      <c r="H199" s="115" t="e">
        <f>#N/A</f>
        <v>#N/A</v>
      </c>
      <c r="I199" s="115" t="e">
        <f>#N/A</f>
        <v>#N/A</v>
      </c>
      <c r="J199" s="115" t="e">
        <f>#N/A</f>
        <v>#N/A</v>
      </c>
      <c r="K199" s="115" t="e">
        <f>#N/A</f>
        <v>#N/A</v>
      </c>
      <c r="L199" s="115" t="e">
        <f>#N/A</f>
        <v>#N/A</v>
      </c>
      <c r="M199" s="115" t="e">
        <f>#N/A</f>
        <v>#N/A</v>
      </c>
      <c r="N199" s="209">
        <v>107.71</v>
      </c>
      <c r="O199" s="209">
        <v>93.12</v>
      </c>
      <c r="P199" s="209">
        <v>133.66999999999999</v>
      </c>
      <c r="Q199" s="209">
        <v>150.72999999999999</v>
      </c>
      <c r="R199" s="115" t="s">
        <v>939</v>
      </c>
      <c r="S199" s="115" t="s">
        <v>939</v>
      </c>
      <c r="T199" s="115" t="s">
        <v>939</v>
      </c>
      <c r="U199" s="115" t="s">
        <v>939</v>
      </c>
      <c r="V199" s="118">
        <v>0.75</v>
      </c>
      <c r="W199" s="119">
        <v>50.28</v>
      </c>
      <c r="X199" s="115">
        <v>49.82</v>
      </c>
      <c r="Y199" s="119">
        <v>57.8</v>
      </c>
      <c r="Z199" s="119">
        <v>50.73</v>
      </c>
      <c r="AA199" s="120">
        <v>0</v>
      </c>
      <c r="AB199" s="112">
        <v>64.06</v>
      </c>
      <c r="AC199" s="113">
        <v>61.9</v>
      </c>
      <c r="AD199" s="112">
        <v>76.290000000000006</v>
      </c>
      <c r="AE199" s="113">
        <v>68.77</v>
      </c>
      <c r="AF199" s="121">
        <v>0</v>
      </c>
    </row>
    <row r="200" spans="1:32" ht="15.75" customHeight="1" x14ac:dyDescent="0.25">
      <c r="A200" s="115" t="s">
        <v>938</v>
      </c>
      <c r="B200" s="115" t="s">
        <v>667</v>
      </c>
      <c r="C200" s="116">
        <v>291650</v>
      </c>
      <c r="D200" s="117" t="s">
        <v>678</v>
      </c>
      <c r="E200" s="115" t="e">
        <f>#N/A</f>
        <v>#N/A</v>
      </c>
      <c r="F200" s="115" t="e">
        <f>#N/A</f>
        <v>#N/A</v>
      </c>
      <c r="G200" s="115" t="e">
        <f>#N/A</f>
        <v>#N/A</v>
      </c>
      <c r="H200" s="115" t="e">
        <f>#N/A</f>
        <v>#N/A</v>
      </c>
      <c r="I200" s="115" t="e">
        <f>#N/A</f>
        <v>#N/A</v>
      </c>
      <c r="J200" s="115" t="e">
        <f>#N/A</f>
        <v>#N/A</v>
      </c>
      <c r="K200" s="115" t="e">
        <f>#N/A</f>
        <v>#N/A</v>
      </c>
      <c r="L200" s="115" t="e">
        <f>#N/A</f>
        <v>#N/A</v>
      </c>
      <c r="M200" s="115" t="e">
        <f>#N/A</f>
        <v>#N/A</v>
      </c>
      <c r="N200" s="209">
        <v>137.35</v>
      </c>
      <c r="O200" s="209">
        <v>148.4</v>
      </c>
      <c r="P200" s="209">
        <v>140.29</v>
      </c>
      <c r="Q200" s="209">
        <v>155.04</v>
      </c>
      <c r="R200" s="115" t="s">
        <v>940</v>
      </c>
      <c r="S200" s="115" t="b">
        <f>TRUE</f>
        <v>1</v>
      </c>
      <c r="T200" s="115" t="s">
        <v>940</v>
      </c>
      <c r="U200" s="115" t="s">
        <v>940</v>
      </c>
      <c r="V200" s="118">
        <v>1</v>
      </c>
      <c r="W200" s="119">
        <v>78.38</v>
      </c>
      <c r="X200" s="115">
        <v>78.87</v>
      </c>
      <c r="Y200" s="119">
        <v>91.89</v>
      </c>
      <c r="Z200" s="119">
        <v>105.16</v>
      </c>
      <c r="AA200" s="133">
        <v>0.25</v>
      </c>
      <c r="AB200" s="112">
        <v>100.55</v>
      </c>
      <c r="AC200" s="113">
        <v>99.17</v>
      </c>
      <c r="AD200" s="112">
        <v>106.91</v>
      </c>
      <c r="AE200" s="113">
        <v>114.36</v>
      </c>
      <c r="AF200" s="134">
        <v>1</v>
      </c>
    </row>
    <row r="201" spans="1:32" ht="15.75" customHeight="1" x14ac:dyDescent="0.25">
      <c r="A201" s="115" t="s">
        <v>946</v>
      </c>
      <c r="B201" s="115" t="s">
        <v>872</v>
      </c>
      <c r="C201" s="116">
        <v>291660</v>
      </c>
      <c r="D201" s="117" t="s">
        <v>876</v>
      </c>
      <c r="E201" s="115" t="e">
        <f>#N/A</f>
        <v>#N/A</v>
      </c>
      <c r="F201" s="115" t="e">
        <f>#N/A</f>
        <v>#N/A</v>
      </c>
      <c r="G201" s="115" t="e">
        <f>#N/A</f>
        <v>#N/A</v>
      </c>
      <c r="H201" s="115" t="e">
        <f>#N/A</f>
        <v>#N/A</v>
      </c>
      <c r="I201" s="115" t="e">
        <f>#N/A</f>
        <v>#N/A</v>
      </c>
      <c r="J201" s="115" t="e">
        <f>#N/A</f>
        <v>#N/A</v>
      </c>
      <c r="K201" s="115" t="e">
        <f>#N/A</f>
        <v>#N/A</v>
      </c>
      <c r="L201" s="115" t="e">
        <f>#N/A</f>
        <v>#N/A</v>
      </c>
      <c r="M201" s="115" t="e">
        <f>#N/A</f>
        <v>#N/A</v>
      </c>
      <c r="N201" s="209">
        <v>35.79</v>
      </c>
      <c r="O201" s="209">
        <v>38.950000000000003</v>
      </c>
      <c r="P201" s="209">
        <v>46.32</v>
      </c>
      <c r="Q201" s="209">
        <v>44.21</v>
      </c>
      <c r="R201" s="115" t="s">
        <v>939</v>
      </c>
      <c r="S201" s="115" t="s">
        <v>939</v>
      </c>
      <c r="T201" s="115" t="s">
        <v>939</v>
      </c>
      <c r="U201" s="115" t="s">
        <v>939</v>
      </c>
      <c r="V201" s="118">
        <v>0</v>
      </c>
      <c r="W201" s="119">
        <v>63.16</v>
      </c>
      <c r="X201" s="115">
        <v>62.11</v>
      </c>
      <c r="Y201" s="119">
        <v>71.58</v>
      </c>
      <c r="Z201" s="119">
        <v>62.11</v>
      </c>
      <c r="AA201" s="120">
        <v>0</v>
      </c>
      <c r="AB201" s="112">
        <v>70.09</v>
      </c>
      <c r="AC201" s="113">
        <v>70.94</v>
      </c>
      <c r="AD201" s="112">
        <v>105.98</v>
      </c>
      <c r="AE201" s="113">
        <v>59.83</v>
      </c>
      <c r="AF201" s="121">
        <v>0.25</v>
      </c>
    </row>
    <row r="202" spans="1:32" ht="15.75" customHeight="1" x14ac:dyDescent="0.25">
      <c r="A202" s="115" t="s">
        <v>946</v>
      </c>
      <c r="B202" s="115" t="s">
        <v>902</v>
      </c>
      <c r="C202" s="116">
        <v>291670</v>
      </c>
      <c r="D202" s="117" t="s">
        <v>899</v>
      </c>
      <c r="E202" s="115" t="e">
        <f>#N/A</f>
        <v>#N/A</v>
      </c>
      <c r="F202" s="115" t="e">
        <f>#N/A</f>
        <v>#N/A</v>
      </c>
      <c r="G202" s="115" t="e">
        <f>#N/A</f>
        <v>#N/A</v>
      </c>
      <c r="H202" s="115" t="e">
        <f>#N/A</f>
        <v>#N/A</v>
      </c>
      <c r="I202" s="115" t="e">
        <f>#N/A</f>
        <v>#N/A</v>
      </c>
      <c r="J202" s="115" t="e">
        <f>#N/A</f>
        <v>#N/A</v>
      </c>
      <c r="K202" s="115" t="e">
        <f>#N/A</f>
        <v>#N/A</v>
      </c>
      <c r="L202" s="115" t="e">
        <f>#N/A</f>
        <v>#N/A</v>
      </c>
      <c r="M202" s="115" t="e">
        <f>#N/A</f>
        <v>#N/A</v>
      </c>
      <c r="N202" s="209">
        <v>13.73</v>
      </c>
      <c r="O202" s="209">
        <v>15.69</v>
      </c>
      <c r="P202" s="209">
        <v>16.670000000000002</v>
      </c>
      <c r="Q202" s="209">
        <v>7.84</v>
      </c>
      <c r="R202" s="115" t="s">
        <v>939</v>
      </c>
      <c r="S202" s="115" t="s">
        <v>939</v>
      </c>
      <c r="T202" s="115" t="s">
        <v>939</v>
      </c>
      <c r="U202" s="115" t="s">
        <v>939</v>
      </c>
      <c r="V202" s="118">
        <v>0</v>
      </c>
      <c r="W202" s="119">
        <v>50.98</v>
      </c>
      <c r="X202" s="115">
        <v>28.43</v>
      </c>
      <c r="Y202" s="119">
        <v>57.84</v>
      </c>
      <c r="Z202" s="136">
        <v>57.84</v>
      </c>
      <c r="AA202" s="133">
        <v>0</v>
      </c>
      <c r="AB202" s="112">
        <v>54.46</v>
      </c>
      <c r="AC202" s="113">
        <v>51.49</v>
      </c>
      <c r="AD202" s="112">
        <v>64.36</v>
      </c>
      <c r="AE202" s="113">
        <v>65.349999999999994</v>
      </c>
      <c r="AF202" s="134">
        <v>0</v>
      </c>
    </row>
    <row r="203" spans="1:32" ht="15.75" customHeight="1" x14ac:dyDescent="0.25">
      <c r="A203" s="115" t="s">
        <v>942</v>
      </c>
      <c r="B203" s="115" t="s">
        <v>824</v>
      </c>
      <c r="C203" s="116">
        <v>291680</v>
      </c>
      <c r="D203" s="117" t="s">
        <v>825</v>
      </c>
      <c r="E203" s="115" t="e">
        <f>#N/A</f>
        <v>#N/A</v>
      </c>
      <c r="F203" s="115" t="e">
        <f>#N/A</f>
        <v>#N/A</v>
      </c>
      <c r="G203" s="115" t="e">
        <f>#N/A</f>
        <v>#N/A</v>
      </c>
      <c r="H203" s="115" t="e">
        <f>#N/A</f>
        <v>#N/A</v>
      </c>
      <c r="I203" s="115" t="e">
        <f>#N/A</f>
        <v>#N/A</v>
      </c>
      <c r="J203" s="115" t="e">
        <f>#N/A</f>
        <v>#N/A</v>
      </c>
      <c r="K203" s="115" t="e">
        <f>#N/A</f>
        <v>#N/A</v>
      </c>
      <c r="L203" s="115" t="e">
        <f>#N/A</f>
        <v>#N/A</v>
      </c>
      <c r="M203" s="115" t="e">
        <f>#N/A</f>
        <v>#N/A</v>
      </c>
      <c r="N203" s="209">
        <v>15.66</v>
      </c>
      <c r="O203" s="209">
        <v>10.84</v>
      </c>
      <c r="P203" s="209">
        <v>13.65</v>
      </c>
      <c r="Q203" s="209">
        <v>21.69</v>
      </c>
      <c r="R203" s="115" t="s">
        <v>939</v>
      </c>
      <c r="S203" s="115" t="s">
        <v>939</v>
      </c>
      <c r="T203" s="115" t="s">
        <v>939</v>
      </c>
      <c r="U203" s="115" t="s">
        <v>939</v>
      </c>
      <c r="V203" s="118">
        <v>0</v>
      </c>
      <c r="W203" s="119">
        <v>39.36</v>
      </c>
      <c r="X203" s="115">
        <v>43.78</v>
      </c>
      <c r="Y203" s="119">
        <v>45.78</v>
      </c>
      <c r="Z203" s="119">
        <v>38.96</v>
      </c>
      <c r="AA203" s="120">
        <v>0</v>
      </c>
      <c r="AB203" s="112">
        <v>83.81</v>
      </c>
      <c r="AC203" s="113">
        <v>89.52</v>
      </c>
      <c r="AD203" s="112">
        <v>88.57</v>
      </c>
      <c r="AE203" s="113">
        <v>88.1</v>
      </c>
      <c r="AF203" s="121">
        <v>0</v>
      </c>
    </row>
    <row r="204" spans="1:32" ht="15.75" customHeight="1" x14ac:dyDescent="0.25">
      <c r="A204" s="115" t="s">
        <v>943</v>
      </c>
      <c r="B204" s="115" t="s">
        <v>659</v>
      </c>
      <c r="C204" s="116">
        <v>291685</v>
      </c>
      <c r="D204" s="117" t="s">
        <v>647</v>
      </c>
      <c r="E204" s="115" t="e">
        <f>#N/A</f>
        <v>#N/A</v>
      </c>
      <c r="F204" s="115" t="e">
        <f>#N/A</f>
        <v>#N/A</v>
      </c>
      <c r="G204" s="115" t="e">
        <f>#N/A</f>
        <v>#N/A</v>
      </c>
      <c r="H204" s="115" t="e">
        <f>#N/A</f>
        <v>#N/A</v>
      </c>
      <c r="I204" s="115" t="e">
        <f>#N/A</f>
        <v>#N/A</v>
      </c>
      <c r="J204" s="115" t="e">
        <f>#N/A</f>
        <v>#N/A</v>
      </c>
      <c r="K204" s="115" t="e">
        <f>#N/A</f>
        <v>#N/A</v>
      </c>
      <c r="L204" s="115" t="e">
        <f>#N/A</f>
        <v>#N/A</v>
      </c>
      <c r="M204" s="115" t="e">
        <f>#N/A</f>
        <v>#N/A</v>
      </c>
      <c r="N204" s="209">
        <v>135.18</v>
      </c>
      <c r="O204" s="209">
        <v>128.63999999999999</v>
      </c>
      <c r="P204" s="209">
        <v>137.19</v>
      </c>
      <c r="Q204" s="209">
        <v>141.71</v>
      </c>
      <c r="R204" s="115" t="s">
        <v>940</v>
      </c>
      <c r="S204" s="115" t="b">
        <f>TRUE</f>
        <v>1</v>
      </c>
      <c r="T204" s="115" t="s">
        <v>940</v>
      </c>
      <c r="U204" s="115" t="s">
        <v>940</v>
      </c>
      <c r="V204" s="118">
        <v>1</v>
      </c>
      <c r="W204" s="119">
        <v>120.6</v>
      </c>
      <c r="X204" s="115">
        <v>122.61</v>
      </c>
      <c r="Y204" s="119">
        <v>127.64</v>
      </c>
      <c r="Z204" s="122">
        <v>124.12</v>
      </c>
      <c r="AA204" s="133">
        <v>1</v>
      </c>
      <c r="AB204" s="112">
        <v>90.34</v>
      </c>
      <c r="AC204" s="113">
        <v>90.82</v>
      </c>
      <c r="AD204" s="112">
        <v>94.69</v>
      </c>
      <c r="AE204" s="113">
        <v>110.14</v>
      </c>
      <c r="AF204" s="134">
        <v>0.25</v>
      </c>
    </row>
    <row r="205" spans="1:32" ht="15.75" customHeight="1" x14ac:dyDescent="0.25">
      <c r="A205" s="115" t="s">
        <v>946</v>
      </c>
      <c r="B205" s="115" t="s">
        <v>902</v>
      </c>
      <c r="C205" s="116">
        <v>291690</v>
      </c>
      <c r="D205" s="117" t="s">
        <v>900</v>
      </c>
      <c r="E205" s="115" t="e">
        <f>#N/A</f>
        <v>#N/A</v>
      </c>
      <c r="F205" s="115" t="e">
        <f>#N/A</f>
        <v>#N/A</v>
      </c>
      <c r="G205" s="115" t="e">
        <f>#N/A</f>
        <v>#N/A</v>
      </c>
      <c r="H205" s="115" t="e">
        <f>#N/A</f>
        <v>#N/A</v>
      </c>
      <c r="I205" s="115" t="e">
        <f>#N/A</f>
        <v>#N/A</v>
      </c>
      <c r="J205" s="115" t="e">
        <f>#N/A</f>
        <v>#N/A</v>
      </c>
      <c r="K205" s="115" t="e">
        <f>#N/A</f>
        <v>#N/A</v>
      </c>
      <c r="L205" s="115" t="e">
        <f>#N/A</f>
        <v>#N/A</v>
      </c>
      <c r="M205" s="115" t="e">
        <f>#N/A</f>
        <v>#N/A</v>
      </c>
      <c r="N205" s="209">
        <v>2.08</v>
      </c>
      <c r="O205" s="209">
        <v>2.08</v>
      </c>
      <c r="P205" s="209">
        <v>8.33</v>
      </c>
      <c r="Q205" s="209">
        <v>9.7200000000000006</v>
      </c>
      <c r="R205" s="115" t="s">
        <v>939</v>
      </c>
      <c r="S205" s="115" t="s">
        <v>939</v>
      </c>
      <c r="T205" s="115" t="s">
        <v>939</v>
      </c>
      <c r="U205" s="115" t="s">
        <v>939</v>
      </c>
      <c r="V205" s="118">
        <v>0</v>
      </c>
      <c r="W205" s="119">
        <v>85.42</v>
      </c>
      <c r="X205" s="115">
        <v>88.89</v>
      </c>
      <c r="Y205" s="119">
        <v>94.44</v>
      </c>
      <c r="Z205" s="119">
        <v>105.56</v>
      </c>
      <c r="AA205" s="120">
        <v>0.25</v>
      </c>
      <c r="AB205" s="112">
        <v>107.41</v>
      </c>
      <c r="AC205" s="113">
        <v>106.67</v>
      </c>
      <c r="AD205" s="112">
        <v>97.04</v>
      </c>
      <c r="AE205" s="113">
        <v>100.74</v>
      </c>
      <c r="AF205" s="121">
        <v>1</v>
      </c>
    </row>
    <row r="206" spans="1:32" ht="15.75" customHeight="1" x14ac:dyDescent="0.25">
      <c r="A206" s="115" t="s">
        <v>953</v>
      </c>
      <c r="B206" s="115" t="s">
        <v>731</v>
      </c>
      <c r="C206" s="116">
        <v>291700</v>
      </c>
      <c r="D206" s="117" t="s">
        <v>727</v>
      </c>
      <c r="E206" s="115" t="e">
        <f>#N/A</f>
        <v>#N/A</v>
      </c>
      <c r="F206" s="115" t="e">
        <f>#N/A</f>
        <v>#N/A</v>
      </c>
      <c r="G206" s="115" t="e">
        <f>#N/A</f>
        <v>#N/A</v>
      </c>
      <c r="H206" s="115" t="e">
        <f>#N/A</f>
        <v>#N/A</v>
      </c>
      <c r="I206" s="115" t="e">
        <f>#N/A</f>
        <v>#N/A</v>
      </c>
      <c r="J206" s="115" t="e">
        <f>#N/A</f>
        <v>#N/A</v>
      </c>
      <c r="K206" s="115" t="e">
        <f>#N/A</f>
        <v>#N/A</v>
      </c>
      <c r="L206" s="115" t="e">
        <f>#N/A</f>
        <v>#N/A</v>
      </c>
      <c r="M206" s="115" t="e">
        <f>#N/A</f>
        <v>#N/A</v>
      </c>
      <c r="N206" s="209">
        <v>38.909999999999997</v>
      </c>
      <c r="O206" s="209">
        <v>24.6</v>
      </c>
      <c r="P206" s="209">
        <v>40.93</v>
      </c>
      <c r="Q206" s="209">
        <v>40.119999999999997</v>
      </c>
      <c r="R206" s="115" t="s">
        <v>939</v>
      </c>
      <c r="S206" s="115" t="s">
        <v>939</v>
      </c>
      <c r="T206" s="115" t="s">
        <v>939</v>
      </c>
      <c r="U206" s="115" t="s">
        <v>939</v>
      </c>
      <c r="V206" s="118">
        <v>0</v>
      </c>
      <c r="W206" s="119">
        <v>67.34</v>
      </c>
      <c r="X206" s="115">
        <v>84.27</v>
      </c>
      <c r="Y206" s="119">
        <v>102.42</v>
      </c>
      <c r="Z206" s="119">
        <v>93.35</v>
      </c>
      <c r="AA206" s="133">
        <v>0.25</v>
      </c>
      <c r="AB206" s="112">
        <v>49.44</v>
      </c>
      <c r="AC206" s="113">
        <v>85.17</v>
      </c>
      <c r="AD206" s="112">
        <v>102.25</v>
      </c>
      <c r="AE206" s="113">
        <v>91.01</v>
      </c>
      <c r="AF206" s="134">
        <v>0.25</v>
      </c>
    </row>
    <row r="207" spans="1:32" ht="15.75" customHeight="1" x14ac:dyDescent="0.25">
      <c r="A207" s="115" t="s">
        <v>942</v>
      </c>
      <c r="B207" s="115" t="s">
        <v>824</v>
      </c>
      <c r="C207" s="116">
        <v>291710</v>
      </c>
      <c r="D207" s="117" t="s">
        <v>826</v>
      </c>
      <c r="E207" s="115" t="e">
        <f>#N/A</f>
        <v>#N/A</v>
      </c>
      <c r="F207" s="115" t="e">
        <f>#N/A</f>
        <v>#N/A</v>
      </c>
      <c r="G207" s="115" t="e">
        <f>#N/A</f>
        <v>#N/A</v>
      </c>
      <c r="H207" s="115" t="e">
        <f>#N/A</f>
        <v>#N/A</v>
      </c>
      <c r="I207" s="115" t="e">
        <f>#N/A</f>
        <v>#N/A</v>
      </c>
      <c r="J207" s="115" t="e">
        <f>#N/A</f>
        <v>#N/A</v>
      </c>
      <c r="K207" s="115" t="e">
        <f>#N/A</f>
        <v>#N/A</v>
      </c>
      <c r="L207" s="115" t="e">
        <f>#N/A</f>
        <v>#N/A</v>
      </c>
      <c r="M207" s="115" t="e">
        <f>#N/A</f>
        <v>#N/A</v>
      </c>
      <c r="N207" s="209">
        <v>55.9</v>
      </c>
      <c r="O207" s="209">
        <v>50.26</v>
      </c>
      <c r="P207" s="209">
        <v>59.49</v>
      </c>
      <c r="Q207" s="209">
        <v>67.69</v>
      </c>
      <c r="R207" s="115" t="s">
        <v>939</v>
      </c>
      <c r="S207" s="115" t="s">
        <v>939</v>
      </c>
      <c r="T207" s="115" t="s">
        <v>939</v>
      </c>
      <c r="U207" s="115" t="s">
        <v>939</v>
      </c>
      <c r="V207" s="118">
        <v>0</v>
      </c>
      <c r="W207" s="119">
        <v>68.209999999999994</v>
      </c>
      <c r="X207" s="115">
        <v>66.150000000000006</v>
      </c>
      <c r="Y207" s="119">
        <v>89.74</v>
      </c>
      <c r="Z207" s="119">
        <v>94.87</v>
      </c>
      <c r="AA207" s="120">
        <v>0</v>
      </c>
      <c r="AB207" s="112">
        <v>158.59</v>
      </c>
      <c r="AC207" s="113">
        <v>152.34</v>
      </c>
      <c r="AD207" s="112">
        <v>171.09</v>
      </c>
      <c r="AE207" s="113">
        <v>137.5</v>
      </c>
      <c r="AF207" s="121">
        <v>1</v>
      </c>
    </row>
    <row r="208" spans="1:32" ht="15.75" customHeight="1" x14ac:dyDescent="0.25">
      <c r="A208" s="115" t="s">
        <v>942</v>
      </c>
      <c r="B208" s="115" t="s">
        <v>779</v>
      </c>
      <c r="C208" s="116">
        <v>291720</v>
      </c>
      <c r="D208" s="117" t="s">
        <v>787</v>
      </c>
      <c r="E208" s="115" t="e">
        <f>#N/A</f>
        <v>#N/A</v>
      </c>
      <c r="F208" s="115" t="e">
        <f>#N/A</f>
        <v>#N/A</v>
      </c>
      <c r="G208" s="115" t="e">
        <f>#N/A</f>
        <v>#N/A</v>
      </c>
      <c r="H208" s="115" t="e">
        <f>#N/A</f>
        <v>#N/A</v>
      </c>
      <c r="I208" s="115" t="e">
        <f>#N/A</f>
        <v>#N/A</v>
      </c>
      <c r="J208" s="115" t="e">
        <f>#N/A</f>
        <v>#N/A</v>
      </c>
      <c r="K208" s="115" t="e">
        <f>#N/A</f>
        <v>#N/A</v>
      </c>
      <c r="L208" s="115" t="e">
        <f>#N/A</f>
        <v>#N/A</v>
      </c>
      <c r="M208" s="115" t="e">
        <f>#N/A</f>
        <v>#N/A</v>
      </c>
      <c r="N208" s="209">
        <v>79.47</v>
      </c>
      <c r="O208" s="209">
        <v>63.88</v>
      </c>
      <c r="P208" s="209">
        <v>86.69</v>
      </c>
      <c r="Q208" s="209">
        <v>94.68</v>
      </c>
      <c r="R208" s="115" t="s">
        <v>939</v>
      </c>
      <c r="S208" s="115" t="s">
        <v>939</v>
      </c>
      <c r="T208" s="115" t="s">
        <v>939</v>
      </c>
      <c r="U208" s="115" t="s">
        <v>939</v>
      </c>
      <c r="V208" s="118">
        <v>0</v>
      </c>
      <c r="W208" s="119">
        <v>93.92</v>
      </c>
      <c r="X208" s="115">
        <v>88.21</v>
      </c>
      <c r="Y208" s="119">
        <v>87.83</v>
      </c>
      <c r="Z208" s="119">
        <v>87.07</v>
      </c>
      <c r="AA208" s="120">
        <v>0</v>
      </c>
      <c r="AB208" s="112">
        <v>90.46</v>
      </c>
      <c r="AC208" s="113">
        <v>89.21</v>
      </c>
      <c r="AD208" s="112">
        <v>88.8</v>
      </c>
      <c r="AE208" s="113">
        <v>94.61</v>
      </c>
      <c r="AF208" s="121">
        <v>0</v>
      </c>
    </row>
    <row r="209" spans="1:32" ht="15.75" customHeight="1" x14ac:dyDescent="0.25">
      <c r="A209" s="135" t="s">
        <v>946</v>
      </c>
      <c r="B209" s="115" t="s">
        <v>921</v>
      </c>
      <c r="C209" s="57">
        <v>291730</v>
      </c>
      <c r="D209" s="126" t="s">
        <v>915</v>
      </c>
      <c r="E209" s="127" t="e">
        <f>#N/A</f>
        <v>#N/A</v>
      </c>
      <c r="F209" s="127" t="e">
        <f>#N/A</f>
        <v>#N/A</v>
      </c>
      <c r="G209" s="127" t="e">
        <f>#N/A</f>
        <v>#N/A</v>
      </c>
      <c r="H209" s="127" t="e">
        <f>#N/A</f>
        <v>#N/A</v>
      </c>
      <c r="I209" s="127" t="e">
        <f>#N/A</f>
        <v>#N/A</v>
      </c>
      <c r="J209" s="127" t="e">
        <f>#N/A</f>
        <v>#N/A</v>
      </c>
      <c r="K209" s="127" t="e">
        <f>#N/A</f>
        <v>#N/A</v>
      </c>
      <c r="L209" s="127" t="e">
        <f>#N/A</f>
        <v>#N/A</v>
      </c>
      <c r="M209" s="127" t="e">
        <f>#N/A</f>
        <v>#N/A</v>
      </c>
      <c r="N209" s="210">
        <v>87.85</v>
      </c>
      <c r="O209" s="210">
        <v>91.53</v>
      </c>
      <c r="P209" s="210">
        <v>93.79</v>
      </c>
      <c r="Q209" s="210">
        <v>84.46</v>
      </c>
      <c r="R209" s="128" t="s">
        <v>939</v>
      </c>
      <c r="S209" s="128" t="s">
        <v>939</v>
      </c>
      <c r="T209" s="128" t="s">
        <v>939</v>
      </c>
      <c r="U209" s="128" t="s">
        <v>939</v>
      </c>
      <c r="V209" s="129">
        <v>0</v>
      </c>
      <c r="W209" s="119">
        <v>75.709999999999994</v>
      </c>
      <c r="X209" s="115">
        <v>77.400000000000006</v>
      </c>
      <c r="Y209" s="119">
        <v>77.12</v>
      </c>
      <c r="Z209" s="119">
        <v>82.49</v>
      </c>
      <c r="AA209" s="120">
        <v>0</v>
      </c>
      <c r="AB209" s="112">
        <v>85.63</v>
      </c>
      <c r="AC209" s="113">
        <v>85.31</v>
      </c>
      <c r="AD209" s="112">
        <v>98.13</v>
      </c>
      <c r="AE209" s="113">
        <v>90.31</v>
      </c>
      <c r="AF209" s="121">
        <v>0.25</v>
      </c>
    </row>
    <row r="210" spans="1:32" ht="15.75" customHeight="1" x14ac:dyDescent="0.25">
      <c r="A210" s="115" t="s">
        <v>942</v>
      </c>
      <c r="B210" s="115" t="s">
        <v>801</v>
      </c>
      <c r="C210" s="116">
        <v>291733</v>
      </c>
      <c r="D210" s="117" t="s">
        <v>804</v>
      </c>
      <c r="E210" s="115" t="e">
        <f>#N/A</f>
        <v>#N/A</v>
      </c>
      <c r="F210" s="115" t="e">
        <f>#N/A</f>
        <v>#N/A</v>
      </c>
      <c r="G210" s="115" t="e">
        <f>#N/A</f>
        <v>#N/A</v>
      </c>
      <c r="H210" s="115" t="e">
        <f>#N/A</f>
        <v>#N/A</v>
      </c>
      <c r="I210" s="115" t="e">
        <f>#N/A</f>
        <v>#N/A</v>
      </c>
      <c r="J210" s="115" t="e">
        <f>#N/A</f>
        <v>#N/A</v>
      </c>
      <c r="K210" s="115" t="e">
        <f>#N/A</f>
        <v>#N/A</v>
      </c>
      <c r="L210" s="115" t="e">
        <f>#N/A</f>
        <v>#N/A</v>
      </c>
      <c r="M210" s="115" t="e">
        <f>#N/A</f>
        <v>#N/A</v>
      </c>
      <c r="N210" s="209">
        <v>92.2</v>
      </c>
      <c r="O210" s="209">
        <v>79.430000000000007</v>
      </c>
      <c r="P210" s="209">
        <v>94.33</v>
      </c>
      <c r="Q210" s="209">
        <v>96.45</v>
      </c>
      <c r="R210" s="115" t="s">
        <v>939</v>
      </c>
      <c r="S210" s="115" t="s">
        <v>939</v>
      </c>
      <c r="T210" s="115" t="s">
        <v>939</v>
      </c>
      <c r="U210" s="115" t="s">
        <v>940</v>
      </c>
      <c r="V210" s="118">
        <v>0.25</v>
      </c>
      <c r="W210" s="119">
        <v>73.05</v>
      </c>
      <c r="X210" s="115">
        <v>75.89</v>
      </c>
      <c r="Y210" s="119">
        <v>91.49</v>
      </c>
      <c r="Z210" s="119">
        <v>85.82</v>
      </c>
      <c r="AA210" s="133">
        <v>0</v>
      </c>
      <c r="AB210" s="112">
        <v>104.46</v>
      </c>
      <c r="AC210" s="113">
        <v>101.79</v>
      </c>
      <c r="AD210" s="112">
        <v>98.21</v>
      </c>
      <c r="AE210" s="113">
        <v>95.54</v>
      </c>
      <c r="AF210" s="134">
        <v>1</v>
      </c>
    </row>
    <row r="211" spans="1:32" ht="15.75" customHeight="1" x14ac:dyDescent="0.25">
      <c r="A211" s="115" t="s">
        <v>941</v>
      </c>
      <c r="B211" s="115" t="s">
        <v>767</v>
      </c>
      <c r="C211" s="116">
        <v>291735</v>
      </c>
      <c r="D211" s="117" t="s">
        <v>766</v>
      </c>
      <c r="E211" s="115" t="e">
        <f>#N/A</f>
        <v>#N/A</v>
      </c>
      <c r="F211" s="115" t="e">
        <f>#N/A</f>
        <v>#N/A</v>
      </c>
      <c r="G211" s="115" t="e">
        <f>#N/A</f>
        <v>#N/A</v>
      </c>
      <c r="H211" s="115" t="e">
        <f>#N/A</f>
        <v>#N/A</v>
      </c>
      <c r="I211" s="115" t="e">
        <f>#N/A</f>
        <v>#N/A</v>
      </c>
      <c r="J211" s="115" t="e">
        <f>#N/A</f>
        <v>#N/A</v>
      </c>
      <c r="K211" s="115" t="e">
        <f>#N/A</f>
        <v>#N/A</v>
      </c>
      <c r="L211" s="115" t="e">
        <f>#N/A</f>
        <v>#N/A</v>
      </c>
      <c r="M211" s="115" t="e">
        <f>#N/A</f>
        <v>#N/A</v>
      </c>
      <c r="N211" s="209">
        <v>70.23</v>
      </c>
      <c r="O211" s="209">
        <v>52.67</v>
      </c>
      <c r="P211" s="209">
        <v>72.52</v>
      </c>
      <c r="Q211" s="209">
        <v>81.680000000000007</v>
      </c>
      <c r="R211" s="115" t="s">
        <v>939</v>
      </c>
      <c r="S211" s="115" t="s">
        <v>939</v>
      </c>
      <c r="T211" s="115" t="s">
        <v>939</v>
      </c>
      <c r="U211" s="115" t="s">
        <v>939</v>
      </c>
      <c r="V211" s="118">
        <v>0</v>
      </c>
      <c r="W211" s="119">
        <v>81.680000000000007</v>
      </c>
      <c r="X211" s="115">
        <v>74.05</v>
      </c>
      <c r="Y211" s="119">
        <v>74.05</v>
      </c>
      <c r="Z211" s="122">
        <v>68.7</v>
      </c>
      <c r="AA211" s="120">
        <v>0</v>
      </c>
      <c r="AB211" s="112">
        <v>80.47</v>
      </c>
      <c r="AC211" s="113">
        <v>78.91</v>
      </c>
      <c r="AD211" s="112">
        <v>76.56</v>
      </c>
      <c r="AE211" s="113">
        <v>63.28</v>
      </c>
      <c r="AF211" s="121">
        <v>0</v>
      </c>
    </row>
    <row r="212" spans="1:32" ht="15.75" customHeight="1" x14ac:dyDescent="0.25">
      <c r="A212" s="115" t="s">
        <v>942</v>
      </c>
      <c r="B212" s="115" t="s">
        <v>801</v>
      </c>
      <c r="C212" s="116">
        <v>291740</v>
      </c>
      <c r="D212" s="117" t="s">
        <v>805</v>
      </c>
      <c r="E212" s="115" t="e">
        <f>#N/A</f>
        <v>#N/A</v>
      </c>
      <c r="F212" s="115" t="e">
        <f>#N/A</f>
        <v>#N/A</v>
      </c>
      <c r="G212" s="115" t="e">
        <f>#N/A</f>
        <v>#N/A</v>
      </c>
      <c r="H212" s="115" t="e">
        <f>#N/A</f>
        <v>#N/A</v>
      </c>
      <c r="I212" s="115" t="e">
        <f>#N/A</f>
        <v>#N/A</v>
      </c>
      <c r="J212" s="115" t="e">
        <f>#N/A</f>
        <v>#N/A</v>
      </c>
      <c r="K212" s="115" t="e">
        <f>#N/A</f>
        <v>#N/A</v>
      </c>
      <c r="L212" s="115" t="e">
        <f>#N/A</f>
        <v>#N/A</v>
      </c>
      <c r="M212" s="115" t="e">
        <f>#N/A</f>
        <v>#N/A</v>
      </c>
      <c r="N212" s="209">
        <v>78.36</v>
      </c>
      <c r="O212" s="209">
        <v>79.099999999999994</v>
      </c>
      <c r="P212" s="209">
        <v>83.58</v>
      </c>
      <c r="Q212" s="209">
        <v>75.37</v>
      </c>
      <c r="R212" s="115" t="s">
        <v>939</v>
      </c>
      <c r="S212" s="115" t="s">
        <v>939</v>
      </c>
      <c r="T212" s="115" t="s">
        <v>939</v>
      </c>
      <c r="U212" s="115" t="s">
        <v>939</v>
      </c>
      <c r="V212" s="118">
        <v>0</v>
      </c>
      <c r="W212" s="119">
        <v>85.82</v>
      </c>
      <c r="X212" s="115">
        <v>87.31</v>
      </c>
      <c r="Y212" s="119">
        <v>84.33</v>
      </c>
      <c r="Z212" s="119">
        <v>79.849999999999994</v>
      </c>
      <c r="AA212" s="120">
        <v>0</v>
      </c>
      <c r="AB212" s="112">
        <v>84.5</v>
      </c>
      <c r="AC212" s="113">
        <v>82.95</v>
      </c>
      <c r="AD212" s="112">
        <v>96.9</v>
      </c>
      <c r="AE212" s="113">
        <v>88.37</v>
      </c>
      <c r="AF212" s="121">
        <v>0.25</v>
      </c>
    </row>
    <row r="213" spans="1:32" ht="15.75" customHeight="1" x14ac:dyDescent="0.25">
      <c r="A213" s="115" t="s">
        <v>948</v>
      </c>
      <c r="B213" s="115" t="s">
        <v>571</v>
      </c>
      <c r="C213" s="116">
        <v>291750</v>
      </c>
      <c r="D213" s="117" t="s">
        <v>571</v>
      </c>
      <c r="E213" s="115" t="e">
        <f>#N/A</f>
        <v>#N/A</v>
      </c>
      <c r="F213" s="115" t="e">
        <f>#N/A</f>
        <v>#N/A</v>
      </c>
      <c r="G213" s="115" t="e">
        <f>#N/A</f>
        <v>#N/A</v>
      </c>
      <c r="H213" s="115" t="e">
        <f>#N/A</f>
        <v>#N/A</v>
      </c>
      <c r="I213" s="115" t="e">
        <f>#N/A</f>
        <v>#N/A</v>
      </c>
      <c r="J213" s="115" t="e">
        <f>#N/A</f>
        <v>#N/A</v>
      </c>
      <c r="K213" s="115" t="e">
        <f>#N/A</f>
        <v>#N/A</v>
      </c>
      <c r="L213" s="115" t="e">
        <f>#N/A</f>
        <v>#N/A</v>
      </c>
      <c r="M213" s="115" t="e">
        <f>#N/A</f>
        <v>#N/A</v>
      </c>
      <c r="N213" s="209">
        <v>81.52</v>
      </c>
      <c r="O213" s="209">
        <v>65.78</v>
      </c>
      <c r="P213" s="209">
        <v>90.17</v>
      </c>
      <c r="Q213" s="209">
        <v>85.93</v>
      </c>
      <c r="R213" s="115" t="s">
        <v>939</v>
      </c>
      <c r="S213" s="115" t="s">
        <v>939</v>
      </c>
      <c r="T213" s="115" t="s">
        <v>939</v>
      </c>
      <c r="U213" s="115" t="s">
        <v>939</v>
      </c>
      <c r="V213" s="118">
        <v>0</v>
      </c>
      <c r="W213" s="119">
        <v>91.67</v>
      </c>
      <c r="X213" s="115">
        <v>94.09</v>
      </c>
      <c r="Y213" s="119">
        <v>98.5</v>
      </c>
      <c r="Z213" s="119">
        <v>99.5</v>
      </c>
      <c r="AA213" s="133">
        <v>0.5</v>
      </c>
      <c r="AB213" s="112">
        <v>96.06</v>
      </c>
      <c r="AC213" s="113">
        <v>96.53</v>
      </c>
      <c r="AD213" s="112">
        <v>102.05</v>
      </c>
      <c r="AE213" s="113">
        <v>87.16</v>
      </c>
      <c r="AF213" s="134">
        <v>0.75</v>
      </c>
    </row>
    <row r="214" spans="1:32" ht="15.75" customHeight="1" x14ac:dyDescent="0.25">
      <c r="A214" s="115" t="s">
        <v>946</v>
      </c>
      <c r="B214" s="115" t="s">
        <v>902</v>
      </c>
      <c r="C214" s="116">
        <v>291760</v>
      </c>
      <c r="D214" s="117" t="s">
        <v>901</v>
      </c>
      <c r="E214" s="115" t="e">
        <f>#N/A</f>
        <v>#N/A</v>
      </c>
      <c r="F214" s="115" t="e">
        <f>#N/A</f>
        <v>#N/A</v>
      </c>
      <c r="G214" s="115" t="e">
        <f>#N/A</f>
        <v>#N/A</v>
      </c>
      <c r="H214" s="115" t="e">
        <f>#N/A</f>
        <v>#N/A</v>
      </c>
      <c r="I214" s="115" t="e">
        <f>#N/A</f>
        <v>#N/A</v>
      </c>
      <c r="J214" s="115" t="e">
        <f>#N/A</f>
        <v>#N/A</v>
      </c>
      <c r="K214" s="115" t="e">
        <f>#N/A</f>
        <v>#N/A</v>
      </c>
      <c r="L214" s="115" t="e">
        <f>#N/A</f>
        <v>#N/A</v>
      </c>
      <c r="M214" s="115" t="e">
        <f>#N/A</f>
        <v>#N/A</v>
      </c>
      <c r="N214" s="209">
        <v>66.709999999999994</v>
      </c>
      <c r="O214" s="209">
        <v>61.78</v>
      </c>
      <c r="P214" s="209">
        <v>78.77</v>
      </c>
      <c r="Q214" s="209">
        <v>82.6</v>
      </c>
      <c r="R214" s="115" t="s">
        <v>939</v>
      </c>
      <c r="S214" s="115" t="s">
        <v>939</v>
      </c>
      <c r="T214" s="115" t="s">
        <v>939</v>
      </c>
      <c r="U214" s="115" t="s">
        <v>939</v>
      </c>
      <c r="V214" s="118">
        <v>0</v>
      </c>
      <c r="W214" s="119">
        <v>56.44</v>
      </c>
      <c r="X214" s="115">
        <v>60.96</v>
      </c>
      <c r="Y214" s="119">
        <v>69.319999999999993</v>
      </c>
      <c r="Z214" s="119">
        <v>63.42</v>
      </c>
      <c r="AA214" s="120">
        <v>0</v>
      </c>
      <c r="AB214" s="112">
        <v>87.66</v>
      </c>
      <c r="AC214" s="113">
        <v>84.4</v>
      </c>
      <c r="AD214" s="112">
        <v>86.52</v>
      </c>
      <c r="AE214" s="113">
        <v>81.56</v>
      </c>
      <c r="AF214" s="121">
        <v>0</v>
      </c>
    </row>
    <row r="215" spans="1:32" ht="15.75" customHeight="1" x14ac:dyDescent="0.25">
      <c r="A215" s="115" t="s">
        <v>953</v>
      </c>
      <c r="B215" s="115" t="s">
        <v>731</v>
      </c>
      <c r="C215" s="116">
        <v>291770</v>
      </c>
      <c r="D215" s="117" t="s">
        <v>728</v>
      </c>
      <c r="E215" s="115" t="e">
        <f>#N/A</f>
        <v>#N/A</v>
      </c>
      <c r="F215" s="115" t="e">
        <f>#N/A</f>
        <v>#N/A</v>
      </c>
      <c r="G215" s="115" t="e">
        <f>#N/A</f>
        <v>#N/A</v>
      </c>
      <c r="H215" s="115" t="e">
        <f>#N/A</f>
        <v>#N/A</v>
      </c>
      <c r="I215" s="115" t="e">
        <f>#N/A</f>
        <v>#N/A</v>
      </c>
      <c r="J215" s="115" t="e">
        <f>#N/A</f>
        <v>#N/A</v>
      </c>
      <c r="K215" s="115" t="e">
        <f>#N/A</f>
        <v>#N/A</v>
      </c>
      <c r="L215" s="115" t="e">
        <f>#N/A</f>
        <v>#N/A</v>
      </c>
      <c r="M215" s="115" t="e">
        <f>#N/A</f>
        <v>#N/A</v>
      </c>
      <c r="N215" s="209">
        <v>93.29</v>
      </c>
      <c r="O215" s="209">
        <v>92.57</v>
      </c>
      <c r="P215" s="209">
        <v>94.96</v>
      </c>
      <c r="Q215" s="209">
        <v>108.15</v>
      </c>
      <c r="R215" s="115" t="s">
        <v>939</v>
      </c>
      <c r="S215" s="115" t="s">
        <v>939</v>
      </c>
      <c r="T215" s="115" t="s">
        <v>939</v>
      </c>
      <c r="U215" s="115" t="s">
        <v>939</v>
      </c>
      <c r="V215" s="118">
        <v>0.25</v>
      </c>
      <c r="W215" s="119">
        <v>64.75</v>
      </c>
      <c r="X215" s="115">
        <v>81.290000000000006</v>
      </c>
      <c r="Y215" s="119">
        <v>102.64</v>
      </c>
      <c r="Z215" s="119">
        <v>99.76</v>
      </c>
      <c r="AA215" s="120">
        <v>0.5</v>
      </c>
      <c r="AB215" s="112">
        <v>44.08</v>
      </c>
      <c r="AC215" s="113">
        <v>98.58</v>
      </c>
      <c r="AD215" s="112">
        <v>100.47</v>
      </c>
      <c r="AE215" s="113">
        <v>99.29</v>
      </c>
      <c r="AF215" s="121">
        <v>0.75</v>
      </c>
    </row>
    <row r="216" spans="1:32" ht="15.75" customHeight="1" x14ac:dyDescent="0.25">
      <c r="A216" s="115" t="s">
        <v>943</v>
      </c>
      <c r="B216" s="115" t="s">
        <v>659</v>
      </c>
      <c r="C216" s="116">
        <v>291780</v>
      </c>
      <c r="D216" s="117" t="s">
        <v>648</v>
      </c>
      <c r="E216" s="115" t="e">
        <f>#N/A</f>
        <v>#N/A</v>
      </c>
      <c r="F216" s="115" t="e">
        <f>#N/A</f>
        <v>#N/A</v>
      </c>
      <c r="G216" s="115" t="e">
        <f>#N/A</f>
        <v>#N/A</v>
      </c>
      <c r="H216" s="115" t="e">
        <f>#N/A</f>
        <v>#N/A</v>
      </c>
      <c r="I216" s="115" t="e">
        <f>#N/A</f>
        <v>#N/A</v>
      </c>
      <c r="J216" s="115" t="e">
        <f>#N/A</f>
        <v>#N/A</v>
      </c>
      <c r="K216" s="115" t="e">
        <f>#N/A</f>
        <v>#N/A</v>
      </c>
      <c r="L216" s="115" t="e">
        <f>#N/A</f>
        <v>#N/A</v>
      </c>
      <c r="M216" s="115" t="e">
        <f>#N/A</f>
        <v>#N/A</v>
      </c>
      <c r="N216" s="209">
        <v>86.34</v>
      </c>
      <c r="O216" s="209">
        <v>81.99</v>
      </c>
      <c r="P216" s="209">
        <v>109.94</v>
      </c>
      <c r="Q216" s="209">
        <v>91.3</v>
      </c>
      <c r="R216" s="115" t="s">
        <v>939</v>
      </c>
      <c r="S216" s="115" t="s">
        <v>939</v>
      </c>
      <c r="T216" s="115" t="s">
        <v>940</v>
      </c>
      <c r="U216" s="115" t="s">
        <v>939</v>
      </c>
      <c r="V216" s="118">
        <v>0.25</v>
      </c>
      <c r="W216" s="119">
        <v>103.73</v>
      </c>
      <c r="X216" s="115">
        <v>98.14</v>
      </c>
      <c r="Y216" s="119">
        <v>102.48</v>
      </c>
      <c r="Z216" s="122">
        <v>113.66</v>
      </c>
      <c r="AA216" s="133">
        <v>1</v>
      </c>
      <c r="AB216" s="112">
        <v>80.2</v>
      </c>
      <c r="AC216" s="113">
        <v>78.22</v>
      </c>
      <c r="AD216" s="112">
        <v>80.2</v>
      </c>
      <c r="AE216" s="113">
        <v>91.09</v>
      </c>
      <c r="AF216" s="134">
        <v>0</v>
      </c>
    </row>
    <row r="217" spans="1:32" ht="15.75" customHeight="1" x14ac:dyDescent="0.25">
      <c r="A217" s="115" t="s">
        <v>938</v>
      </c>
      <c r="B217" s="115" t="s">
        <v>667</v>
      </c>
      <c r="C217" s="116">
        <v>291790</v>
      </c>
      <c r="D217" s="117" t="s">
        <v>679</v>
      </c>
      <c r="E217" s="115" t="e">
        <f>#N/A</f>
        <v>#N/A</v>
      </c>
      <c r="F217" s="115" t="e">
        <f>#N/A</f>
        <v>#N/A</v>
      </c>
      <c r="G217" s="115" t="e">
        <f>#N/A</f>
        <v>#N/A</v>
      </c>
      <c r="H217" s="115" t="e">
        <f>#N/A</f>
        <v>#N/A</v>
      </c>
      <c r="I217" s="115" t="e">
        <f>#N/A</f>
        <v>#N/A</v>
      </c>
      <c r="J217" s="115" t="e">
        <f>#N/A</f>
        <v>#N/A</v>
      </c>
      <c r="K217" s="115" t="e">
        <f>#N/A</f>
        <v>#N/A</v>
      </c>
      <c r="L217" s="115" t="e">
        <f>#N/A</f>
        <v>#N/A</v>
      </c>
      <c r="M217" s="115" t="e">
        <f>#N/A</f>
        <v>#N/A</v>
      </c>
      <c r="N217" s="209">
        <v>42.86</v>
      </c>
      <c r="O217" s="209">
        <v>25</v>
      </c>
      <c r="P217" s="209">
        <v>50.6</v>
      </c>
      <c r="Q217" s="209">
        <v>48.81</v>
      </c>
      <c r="R217" s="115" t="s">
        <v>939</v>
      </c>
      <c r="S217" s="115" t="s">
        <v>939</v>
      </c>
      <c r="T217" s="115" t="s">
        <v>939</v>
      </c>
      <c r="U217" s="115" t="s">
        <v>939</v>
      </c>
      <c r="V217" s="118">
        <v>0</v>
      </c>
      <c r="W217" s="119">
        <v>74.400000000000006</v>
      </c>
      <c r="X217" s="115">
        <v>73.209999999999994</v>
      </c>
      <c r="Y217" s="119">
        <v>80.36</v>
      </c>
      <c r="Z217" s="119">
        <v>77.98</v>
      </c>
      <c r="AA217" s="120">
        <v>0</v>
      </c>
      <c r="AB217" s="112">
        <v>66.42</v>
      </c>
      <c r="AC217" s="113">
        <v>64.959999999999994</v>
      </c>
      <c r="AD217" s="112">
        <v>67.88</v>
      </c>
      <c r="AE217" s="113">
        <v>85.4</v>
      </c>
      <c r="AF217" s="121">
        <v>0</v>
      </c>
    </row>
    <row r="218" spans="1:32" ht="15.75" customHeight="1" x14ac:dyDescent="0.25">
      <c r="A218" s="115" t="s">
        <v>946</v>
      </c>
      <c r="B218" s="115" t="s">
        <v>902</v>
      </c>
      <c r="C218" s="116">
        <v>291800</v>
      </c>
      <c r="D218" s="117" t="s">
        <v>902</v>
      </c>
      <c r="E218" s="115" t="e">
        <f>#N/A</f>
        <v>#N/A</v>
      </c>
      <c r="F218" s="115" t="e">
        <f>#N/A</f>
        <v>#N/A</v>
      </c>
      <c r="G218" s="115" t="e">
        <f>#N/A</f>
        <v>#N/A</v>
      </c>
      <c r="H218" s="115" t="e">
        <f>#N/A</f>
        <v>#N/A</v>
      </c>
      <c r="I218" s="115" t="e">
        <f>#N/A</f>
        <v>#N/A</v>
      </c>
      <c r="J218" s="115" t="e">
        <f>#N/A</f>
        <v>#N/A</v>
      </c>
      <c r="K218" s="115" t="e">
        <f>#N/A</f>
        <v>#N/A</v>
      </c>
      <c r="L218" s="115" t="e">
        <f>#N/A</f>
        <v>#N/A</v>
      </c>
      <c r="M218" s="115" t="e">
        <f>#N/A</f>
        <v>#N/A</v>
      </c>
      <c r="N218" s="209">
        <v>67.52</v>
      </c>
      <c r="O218" s="209">
        <v>61.42</v>
      </c>
      <c r="P218" s="209">
        <v>76.430000000000007</v>
      </c>
      <c r="Q218" s="209">
        <v>81.459999999999994</v>
      </c>
      <c r="R218" s="115" t="s">
        <v>939</v>
      </c>
      <c r="S218" s="115" t="s">
        <v>939</v>
      </c>
      <c r="T218" s="115" t="s">
        <v>939</v>
      </c>
      <c r="U218" s="115" t="s">
        <v>939</v>
      </c>
      <c r="V218" s="118">
        <v>0</v>
      </c>
      <c r="W218" s="119">
        <v>70.290000000000006</v>
      </c>
      <c r="X218" s="115">
        <v>70.36</v>
      </c>
      <c r="Y218" s="119">
        <v>78.959999999999994</v>
      </c>
      <c r="Z218" s="119">
        <v>77.7</v>
      </c>
      <c r="AA218" s="133">
        <v>0.25</v>
      </c>
      <c r="AB218" s="112">
        <v>80.42</v>
      </c>
      <c r="AC218" s="113">
        <v>80.67</v>
      </c>
      <c r="AD218" s="112">
        <v>88.78</v>
      </c>
      <c r="AE218" s="113">
        <v>83.82</v>
      </c>
      <c r="AF218" s="134">
        <v>0</v>
      </c>
    </row>
    <row r="219" spans="1:32" ht="15.75" customHeight="1" x14ac:dyDescent="0.25">
      <c r="A219" s="115" t="s">
        <v>953</v>
      </c>
      <c r="B219" s="115" t="s">
        <v>718</v>
      </c>
      <c r="C219" s="116">
        <v>291810</v>
      </c>
      <c r="D219" s="117" t="s">
        <v>716</v>
      </c>
      <c r="E219" s="115" t="e">
        <f>#N/A</f>
        <v>#N/A</v>
      </c>
      <c r="F219" s="115" t="e">
        <f>#N/A</f>
        <v>#N/A</v>
      </c>
      <c r="G219" s="115" t="e">
        <f>#N/A</f>
        <v>#N/A</v>
      </c>
      <c r="H219" s="115" t="e">
        <f>#N/A</f>
        <v>#N/A</v>
      </c>
      <c r="I219" s="115" t="e">
        <f>#N/A</f>
        <v>#N/A</v>
      </c>
      <c r="J219" s="115" t="e">
        <f>#N/A</f>
        <v>#N/A</v>
      </c>
      <c r="K219" s="115" t="e">
        <f>#N/A</f>
        <v>#N/A</v>
      </c>
      <c r="L219" s="115" t="e">
        <f>#N/A</f>
        <v>#N/A</v>
      </c>
      <c r="M219" s="115" t="e">
        <f>#N/A</f>
        <v>#N/A</v>
      </c>
      <c r="N219" s="209">
        <v>96.28</v>
      </c>
      <c r="O219" s="209">
        <v>83.47</v>
      </c>
      <c r="P219" s="209">
        <v>90.5</v>
      </c>
      <c r="Q219" s="209">
        <v>151.44999999999999</v>
      </c>
      <c r="R219" s="115" t="s">
        <v>940</v>
      </c>
      <c r="S219" s="115" t="s">
        <v>939</v>
      </c>
      <c r="T219" s="115" t="s">
        <v>939</v>
      </c>
      <c r="U219" s="115" t="s">
        <v>940</v>
      </c>
      <c r="V219" s="118">
        <v>0.5</v>
      </c>
      <c r="W219" s="119">
        <v>38.64</v>
      </c>
      <c r="X219" s="115">
        <v>45.66</v>
      </c>
      <c r="Y219" s="119">
        <v>36.57</v>
      </c>
      <c r="Z219" s="119">
        <v>55.79</v>
      </c>
      <c r="AA219" s="120">
        <v>0</v>
      </c>
      <c r="AB219" s="112">
        <v>35.479999999999997</v>
      </c>
      <c r="AC219" s="113">
        <v>33.700000000000003</v>
      </c>
      <c r="AD219" s="112">
        <v>38.799999999999997</v>
      </c>
      <c r="AE219" s="113">
        <v>36.14</v>
      </c>
      <c r="AF219" s="121">
        <v>0</v>
      </c>
    </row>
    <row r="220" spans="1:32" ht="15.75" customHeight="1" x14ac:dyDescent="0.25">
      <c r="A220" s="115" t="s">
        <v>943</v>
      </c>
      <c r="B220" s="115" t="s">
        <v>659</v>
      </c>
      <c r="C220" s="116">
        <v>291820</v>
      </c>
      <c r="D220" s="117" t="s">
        <v>649</v>
      </c>
      <c r="E220" s="115" t="e">
        <f>#N/A</f>
        <v>#N/A</v>
      </c>
      <c r="F220" s="115" t="e">
        <f>#N/A</f>
        <v>#N/A</v>
      </c>
      <c r="G220" s="115" t="e">
        <f>#N/A</f>
        <v>#N/A</v>
      </c>
      <c r="H220" s="115" t="e">
        <f>#N/A</f>
        <v>#N/A</v>
      </c>
      <c r="I220" s="115" t="e">
        <f>#N/A</f>
        <v>#N/A</v>
      </c>
      <c r="J220" s="115" t="e">
        <f>#N/A</f>
        <v>#N/A</v>
      </c>
      <c r="K220" s="115" t="e">
        <f>#N/A</f>
        <v>#N/A</v>
      </c>
      <c r="L220" s="115" t="e">
        <f>#N/A</f>
        <v>#N/A</v>
      </c>
      <c r="M220" s="115" t="e">
        <f>#N/A</f>
        <v>#N/A</v>
      </c>
      <c r="N220" s="209">
        <v>57.89</v>
      </c>
      <c r="O220" s="209">
        <v>45.39</v>
      </c>
      <c r="P220" s="209">
        <v>58.55</v>
      </c>
      <c r="Q220" s="209">
        <v>64.47</v>
      </c>
      <c r="R220" s="115" t="s">
        <v>939</v>
      </c>
      <c r="S220" s="115" t="s">
        <v>939</v>
      </c>
      <c r="T220" s="115" t="s">
        <v>939</v>
      </c>
      <c r="U220" s="115" t="s">
        <v>939</v>
      </c>
      <c r="V220" s="118">
        <v>0</v>
      </c>
      <c r="W220" s="119">
        <v>86.84</v>
      </c>
      <c r="X220" s="115">
        <v>90.79</v>
      </c>
      <c r="Y220" s="119">
        <v>87.5</v>
      </c>
      <c r="Z220" s="122">
        <v>92.76</v>
      </c>
      <c r="AA220" s="120">
        <v>0</v>
      </c>
      <c r="AB220" s="112">
        <v>104.29</v>
      </c>
      <c r="AC220" s="113">
        <v>102.86</v>
      </c>
      <c r="AD220" s="112">
        <v>104.29</v>
      </c>
      <c r="AE220" s="113">
        <v>92.86</v>
      </c>
      <c r="AF220" s="121">
        <v>0.75</v>
      </c>
    </row>
    <row r="221" spans="1:32" ht="15.75" customHeight="1" x14ac:dyDescent="0.25">
      <c r="A221" s="115" t="s">
        <v>946</v>
      </c>
      <c r="B221" s="115" t="s">
        <v>902</v>
      </c>
      <c r="C221" s="116">
        <v>291830</v>
      </c>
      <c r="D221" s="117" t="s">
        <v>903</v>
      </c>
      <c r="E221" s="115" t="e">
        <f>#N/A</f>
        <v>#N/A</v>
      </c>
      <c r="F221" s="115" t="e">
        <f>#N/A</f>
        <v>#N/A</v>
      </c>
      <c r="G221" s="115" t="e">
        <f>#N/A</f>
        <v>#N/A</v>
      </c>
      <c r="H221" s="115" t="e">
        <f>#N/A</f>
        <v>#N/A</v>
      </c>
      <c r="I221" s="115" t="e">
        <f>#N/A</f>
        <v>#N/A</v>
      </c>
      <c r="J221" s="115" t="e">
        <f>#N/A</f>
        <v>#N/A</v>
      </c>
      <c r="K221" s="115" t="e">
        <f>#N/A</f>
        <v>#N/A</v>
      </c>
      <c r="L221" s="115" t="e">
        <f>#N/A</f>
        <v>#N/A</v>
      </c>
      <c r="M221" s="115" t="e">
        <f>#N/A</f>
        <v>#N/A</v>
      </c>
      <c r="N221" s="209">
        <v>82.29</v>
      </c>
      <c r="O221" s="209">
        <v>73.709999999999994</v>
      </c>
      <c r="P221" s="209">
        <v>97.71</v>
      </c>
      <c r="Q221" s="209">
        <v>84.57</v>
      </c>
      <c r="R221" s="115" t="s">
        <v>939</v>
      </c>
      <c r="S221" s="115" t="s">
        <v>939</v>
      </c>
      <c r="T221" s="115" t="s">
        <v>940</v>
      </c>
      <c r="U221" s="115" t="s">
        <v>939</v>
      </c>
      <c r="V221" s="118">
        <v>0.25</v>
      </c>
      <c r="W221" s="119">
        <v>73.709999999999994</v>
      </c>
      <c r="X221" s="115">
        <v>65.709999999999994</v>
      </c>
      <c r="Y221" s="119">
        <v>84</v>
      </c>
      <c r="Z221" s="119">
        <v>76</v>
      </c>
      <c r="AA221" s="120">
        <v>0</v>
      </c>
      <c r="AB221" s="112">
        <v>14.94</v>
      </c>
      <c r="AC221" s="113">
        <v>15.58</v>
      </c>
      <c r="AD221" s="112">
        <v>12.99</v>
      </c>
      <c r="AE221" s="113">
        <v>12.99</v>
      </c>
      <c r="AF221" s="121">
        <v>0</v>
      </c>
    </row>
    <row r="222" spans="1:32" ht="15.75" customHeight="1" x14ac:dyDescent="0.25">
      <c r="A222" s="115" t="s">
        <v>948</v>
      </c>
      <c r="B222" s="115" t="s">
        <v>557</v>
      </c>
      <c r="C222" s="116">
        <v>291835</v>
      </c>
      <c r="D222" s="117" t="s">
        <v>559</v>
      </c>
      <c r="E222" s="115" t="e">
        <f>#N/A</f>
        <v>#N/A</v>
      </c>
      <c r="F222" s="115" t="e">
        <f>#N/A</f>
        <v>#N/A</v>
      </c>
      <c r="G222" s="115" t="e">
        <f>#N/A</f>
        <v>#N/A</v>
      </c>
      <c r="H222" s="115" t="e">
        <f>#N/A</f>
        <v>#N/A</v>
      </c>
      <c r="I222" s="115" t="e">
        <f>#N/A</f>
        <v>#N/A</v>
      </c>
      <c r="J222" s="115" t="e">
        <f>#N/A</f>
        <v>#N/A</v>
      </c>
      <c r="K222" s="115" t="e">
        <f>#N/A</f>
        <v>#N/A</v>
      </c>
      <c r="L222" s="115" t="e">
        <f>#N/A</f>
        <v>#N/A</v>
      </c>
      <c r="M222" s="115" t="e">
        <f>#N/A</f>
        <v>#N/A</v>
      </c>
      <c r="N222" s="209">
        <v>71.75</v>
      </c>
      <c r="O222" s="209">
        <v>66.2</v>
      </c>
      <c r="P222" s="209">
        <v>86.15</v>
      </c>
      <c r="Q222" s="209">
        <v>77.84</v>
      </c>
      <c r="R222" s="115" t="s">
        <v>939</v>
      </c>
      <c r="S222" s="115" t="s">
        <v>939</v>
      </c>
      <c r="T222" s="115" t="s">
        <v>939</v>
      </c>
      <c r="U222" s="115" t="s">
        <v>939</v>
      </c>
      <c r="V222" s="118">
        <v>0</v>
      </c>
      <c r="W222" s="119">
        <v>90.3</v>
      </c>
      <c r="X222" s="115">
        <v>91.69</v>
      </c>
      <c r="Y222" s="119">
        <v>95.01</v>
      </c>
      <c r="Z222" s="119">
        <v>91.97</v>
      </c>
      <c r="AA222" s="120">
        <v>0.25</v>
      </c>
      <c r="AB222" s="112">
        <v>90.44</v>
      </c>
      <c r="AC222" s="113">
        <v>91.21</v>
      </c>
      <c r="AD222" s="112">
        <v>98.97</v>
      </c>
      <c r="AE222" s="113">
        <v>90.7</v>
      </c>
      <c r="AF222" s="121">
        <v>0.25</v>
      </c>
    </row>
    <row r="223" spans="1:32" ht="15.75" customHeight="1" x14ac:dyDescent="0.25">
      <c r="A223" s="115" t="s">
        <v>953</v>
      </c>
      <c r="B223" s="115" t="s">
        <v>706</v>
      </c>
      <c r="C223" s="116">
        <v>291840</v>
      </c>
      <c r="D223" s="117" t="s">
        <v>706</v>
      </c>
      <c r="E223" s="115" t="e">
        <f>#N/A</f>
        <v>#N/A</v>
      </c>
      <c r="F223" s="115" t="e">
        <f>#N/A</f>
        <v>#N/A</v>
      </c>
      <c r="G223" s="115" t="e">
        <f>#N/A</f>
        <v>#N/A</v>
      </c>
      <c r="H223" s="115" t="e">
        <f>#N/A</f>
        <v>#N/A</v>
      </c>
      <c r="I223" s="115" t="e">
        <f>#N/A</f>
        <v>#N/A</v>
      </c>
      <c r="J223" s="115" t="e">
        <f>#N/A</f>
        <v>#N/A</v>
      </c>
      <c r="K223" s="115" t="e">
        <f>#N/A</f>
        <v>#N/A</v>
      </c>
      <c r="L223" s="115" t="e">
        <f>#N/A</f>
        <v>#N/A</v>
      </c>
      <c r="M223" s="115" t="e">
        <f>#N/A</f>
        <v>#N/A</v>
      </c>
      <c r="N223" s="209">
        <v>101.39</v>
      </c>
      <c r="O223" s="209">
        <v>95.49</v>
      </c>
      <c r="P223" s="209">
        <v>106.91</v>
      </c>
      <c r="Q223" s="209">
        <v>146.77000000000001</v>
      </c>
      <c r="R223" s="115" t="s">
        <v>940</v>
      </c>
      <c r="S223" s="115" t="b">
        <f>TRUE</f>
        <v>1</v>
      </c>
      <c r="T223" s="115" t="s">
        <v>940</v>
      </c>
      <c r="U223" s="115" t="s">
        <v>940</v>
      </c>
      <c r="V223" s="118">
        <v>1</v>
      </c>
      <c r="W223" s="119">
        <v>51.13</v>
      </c>
      <c r="X223" s="115">
        <v>51.33</v>
      </c>
      <c r="Y223" s="119">
        <v>56.39</v>
      </c>
      <c r="Z223" s="119">
        <v>73.17</v>
      </c>
      <c r="AA223" s="120">
        <v>0</v>
      </c>
      <c r="AB223" s="112">
        <v>9.01</v>
      </c>
      <c r="AC223" s="113">
        <v>14.17</v>
      </c>
      <c r="AD223" s="112">
        <v>16.47</v>
      </c>
      <c r="AE223" s="113">
        <v>13.43</v>
      </c>
      <c r="AF223" s="121">
        <v>0</v>
      </c>
    </row>
    <row r="224" spans="1:32" ht="15.75" customHeight="1" x14ac:dyDescent="0.25">
      <c r="A224" s="125" t="s">
        <v>952</v>
      </c>
      <c r="B224" s="115" t="s">
        <v>609</v>
      </c>
      <c r="C224" s="57">
        <v>291845</v>
      </c>
      <c r="D224" s="126" t="s">
        <v>603</v>
      </c>
      <c r="E224" s="127" t="e">
        <f>#N/A</f>
        <v>#N/A</v>
      </c>
      <c r="F224" s="127" t="e">
        <f>#N/A</f>
        <v>#N/A</v>
      </c>
      <c r="G224" s="127" t="e">
        <f>#N/A</f>
        <v>#N/A</v>
      </c>
      <c r="H224" s="127" t="e">
        <f>#N/A</f>
        <v>#N/A</v>
      </c>
      <c r="I224" s="127" t="e">
        <f>#N/A</f>
        <v>#N/A</v>
      </c>
      <c r="J224" s="127" t="e">
        <f>#N/A</f>
        <v>#N/A</v>
      </c>
      <c r="K224" s="127" t="e">
        <f>#N/A</f>
        <v>#N/A</v>
      </c>
      <c r="L224" s="127" t="e">
        <f>#N/A</f>
        <v>#N/A</v>
      </c>
      <c r="M224" s="127" t="e">
        <f>#N/A</f>
        <v>#N/A</v>
      </c>
      <c r="N224" s="210">
        <v>34.69</v>
      </c>
      <c r="O224" s="210">
        <v>23.47</v>
      </c>
      <c r="P224" s="210">
        <v>29.59</v>
      </c>
      <c r="Q224" s="211">
        <v>7.14</v>
      </c>
      <c r="R224" s="128" t="s">
        <v>939</v>
      </c>
      <c r="S224" s="128" t="s">
        <v>939</v>
      </c>
      <c r="T224" s="128" t="s">
        <v>939</v>
      </c>
      <c r="U224" s="128" t="b">
        <f>FALSE</f>
        <v>0</v>
      </c>
      <c r="V224" s="129">
        <v>0</v>
      </c>
      <c r="W224" s="122">
        <v>34.69</v>
      </c>
      <c r="X224" s="130">
        <v>33.67</v>
      </c>
      <c r="Y224" s="122">
        <v>40.82</v>
      </c>
      <c r="Z224" s="122">
        <v>38.78</v>
      </c>
      <c r="AA224" s="131">
        <v>0</v>
      </c>
      <c r="AB224" s="112">
        <v>79</v>
      </c>
      <c r="AC224" s="113">
        <v>83</v>
      </c>
      <c r="AD224" s="112">
        <v>91</v>
      </c>
      <c r="AE224" s="113">
        <v>76</v>
      </c>
      <c r="AF224" s="132">
        <v>0</v>
      </c>
    </row>
    <row r="225" spans="1:32" ht="15.75" customHeight="1" x14ac:dyDescent="0.25">
      <c r="A225" s="115" t="s">
        <v>948</v>
      </c>
      <c r="B225" s="115" t="s">
        <v>557</v>
      </c>
      <c r="C225" s="116">
        <v>291850</v>
      </c>
      <c r="D225" s="117" t="s">
        <v>560</v>
      </c>
      <c r="E225" s="115" t="e">
        <f>#N/A</f>
        <v>#N/A</v>
      </c>
      <c r="F225" s="115" t="e">
        <f>#N/A</f>
        <v>#N/A</v>
      </c>
      <c r="G225" s="115" t="e">
        <f>#N/A</f>
        <v>#N/A</v>
      </c>
      <c r="H225" s="115" t="e">
        <f>#N/A</f>
        <v>#N/A</v>
      </c>
      <c r="I225" s="115" t="e">
        <f>#N/A</f>
        <v>#N/A</v>
      </c>
      <c r="J225" s="115" t="e">
        <f>#N/A</f>
        <v>#N/A</v>
      </c>
      <c r="K225" s="115" t="e">
        <f>#N/A</f>
        <v>#N/A</v>
      </c>
      <c r="L225" s="115" t="e">
        <f>#N/A</f>
        <v>#N/A</v>
      </c>
      <c r="M225" s="115" t="e">
        <f>#N/A</f>
        <v>#N/A</v>
      </c>
      <c r="N225" s="209">
        <v>65.78</v>
      </c>
      <c r="O225" s="209">
        <v>64</v>
      </c>
      <c r="P225" s="209">
        <v>74.22</v>
      </c>
      <c r="Q225" s="209">
        <v>65.33</v>
      </c>
      <c r="R225" s="115" t="s">
        <v>939</v>
      </c>
      <c r="S225" s="115" t="s">
        <v>939</v>
      </c>
      <c r="T225" s="115" t="s">
        <v>939</v>
      </c>
      <c r="U225" s="115" t="s">
        <v>939</v>
      </c>
      <c r="V225" s="118">
        <v>0</v>
      </c>
      <c r="W225" s="119">
        <v>84.44</v>
      </c>
      <c r="X225" s="115">
        <v>84</v>
      </c>
      <c r="Y225" s="119">
        <v>99.56</v>
      </c>
      <c r="Z225" s="119">
        <v>84.44</v>
      </c>
      <c r="AA225" s="120">
        <v>0.25</v>
      </c>
      <c r="AB225" s="112">
        <v>103.9</v>
      </c>
      <c r="AC225" s="113">
        <v>104.39</v>
      </c>
      <c r="AD225" s="112">
        <v>105.85</v>
      </c>
      <c r="AE225" s="113">
        <v>104.39</v>
      </c>
      <c r="AF225" s="121">
        <v>1</v>
      </c>
    </row>
    <row r="226" spans="1:32" ht="15.75" customHeight="1" x14ac:dyDescent="0.25">
      <c r="A226" s="115" t="s">
        <v>946</v>
      </c>
      <c r="B226" s="115" t="s">
        <v>872</v>
      </c>
      <c r="C226" s="116">
        <v>291855</v>
      </c>
      <c r="D226" s="117" t="s">
        <v>877</v>
      </c>
      <c r="E226" s="115" t="e">
        <f>#N/A</f>
        <v>#N/A</v>
      </c>
      <c r="F226" s="115" t="e">
        <f>#N/A</f>
        <v>#N/A</v>
      </c>
      <c r="G226" s="115" t="e">
        <f>#N/A</f>
        <v>#N/A</v>
      </c>
      <c r="H226" s="115" t="e">
        <f>#N/A</f>
        <v>#N/A</v>
      </c>
      <c r="I226" s="115" t="e">
        <f>#N/A</f>
        <v>#N/A</v>
      </c>
      <c r="J226" s="115" t="e">
        <f>#N/A</f>
        <v>#N/A</v>
      </c>
      <c r="K226" s="115" t="e">
        <f>#N/A</f>
        <v>#N/A</v>
      </c>
      <c r="L226" s="115" t="e">
        <f>#N/A</f>
        <v>#N/A</v>
      </c>
      <c r="M226" s="115" t="e">
        <f>#N/A</f>
        <v>#N/A</v>
      </c>
      <c r="N226" s="209">
        <v>42.86</v>
      </c>
      <c r="O226" s="209">
        <v>43.96</v>
      </c>
      <c r="P226" s="209">
        <v>51.65</v>
      </c>
      <c r="Q226" s="209">
        <v>51.65</v>
      </c>
      <c r="R226" s="115" t="s">
        <v>939</v>
      </c>
      <c r="S226" s="115" t="s">
        <v>939</v>
      </c>
      <c r="T226" s="115" t="s">
        <v>939</v>
      </c>
      <c r="U226" s="115" t="s">
        <v>939</v>
      </c>
      <c r="V226" s="118">
        <v>0</v>
      </c>
      <c r="W226" s="119">
        <v>73.63</v>
      </c>
      <c r="X226" s="115">
        <v>81.319999999999993</v>
      </c>
      <c r="Y226" s="119">
        <v>107.69</v>
      </c>
      <c r="Z226" s="119">
        <v>79.12</v>
      </c>
      <c r="AA226" s="133">
        <v>0.25</v>
      </c>
      <c r="AB226" s="112">
        <v>95.74</v>
      </c>
      <c r="AC226" s="113">
        <v>90.43</v>
      </c>
      <c r="AD226" s="112">
        <v>85.11</v>
      </c>
      <c r="AE226" s="113">
        <v>108.51</v>
      </c>
      <c r="AF226" s="134">
        <v>0.5</v>
      </c>
    </row>
    <row r="227" spans="1:32" ht="15.75" customHeight="1" x14ac:dyDescent="0.25">
      <c r="A227" s="115" t="s">
        <v>942</v>
      </c>
      <c r="B227" s="115" t="s">
        <v>779</v>
      </c>
      <c r="C227" s="116">
        <v>291860</v>
      </c>
      <c r="D227" s="117" t="s">
        <v>788</v>
      </c>
      <c r="E227" s="115" t="e">
        <f>#N/A</f>
        <v>#N/A</v>
      </c>
      <c r="F227" s="115" t="e">
        <f>#N/A</f>
        <v>#N/A</v>
      </c>
      <c r="G227" s="115" t="e">
        <f>#N/A</f>
        <v>#N/A</v>
      </c>
      <c r="H227" s="115" t="e">
        <f>#N/A</f>
        <v>#N/A</v>
      </c>
      <c r="I227" s="115" t="e">
        <f>#N/A</f>
        <v>#N/A</v>
      </c>
      <c r="J227" s="115" t="e">
        <f>#N/A</f>
        <v>#N/A</v>
      </c>
      <c r="K227" s="115" t="e">
        <f>#N/A</f>
        <v>#N/A</v>
      </c>
      <c r="L227" s="115" t="e">
        <f>#N/A</f>
        <v>#N/A</v>
      </c>
      <c r="M227" s="115" t="e">
        <f>#N/A</f>
        <v>#N/A</v>
      </c>
      <c r="N227" s="209">
        <v>83.61</v>
      </c>
      <c r="O227" s="209">
        <v>77.05</v>
      </c>
      <c r="P227" s="209">
        <v>109.84</v>
      </c>
      <c r="Q227" s="209">
        <v>132.79</v>
      </c>
      <c r="R227" s="115" t="s">
        <v>939</v>
      </c>
      <c r="S227" s="115" t="s">
        <v>939</v>
      </c>
      <c r="T227" s="115" t="s">
        <v>940</v>
      </c>
      <c r="U227" s="115" t="s">
        <v>940</v>
      </c>
      <c r="V227" s="118">
        <v>0.5</v>
      </c>
      <c r="W227" s="119">
        <v>104.92</v>
      </c>
      <c r="X227" s="115">
        <v>98.36</v>
      </c>
      <c r="Y227" s="119">
        <v>106.56</v>
      </c>
      <c r="Z227" s="119">
        <v>116.39</v>
      </c>
      <c r="AA227" s="133">
        <v>1</v>
      </c>
      <c r="AB227" s="112">
        <v>82.35</v>
      </c>
      <c r="AC227" s="113">
        <v>76.47</v>
      </c>
      <c r="AD227" s="112">
        <v>91.18</v>
      </c>
      <c r="AE227" s="113">
        <v>85.29</v>
      </c>
      <c r="AF227" s="134">
        <v>0</v>
      </c>
    </row>
    <row r="228" spans="1:32" ht="15.75" customHeight="1" x14ac:dyDescent="0.25">
      <c r="A228" s="115" t="s">
        <v>946</v>
      </c>
      <c r="B228" s="115" t="s">
        <v>902</v>
      </c>
      <c r="C228" s="116">
        <v>291870</v>
      </c>
      <c r="D228" s="117" t="s">
        <v>904</v>
      </c>
      <c r="E228" s="115" t="e">
        <f>#N/A</f>
        <v>#N/A</v>
      </c>
      <c r="F228" s="115" t="e">
        <f>#N/A</f>
        <v>#N/A</v>
      </c>
      <c r="G228" s="115" t="e">
        <f>#N/A</f>
        <v>#N/A</v>
      </c>
      <c r="H228" s="115" t="e">
        <f>#N/A</f>
        <v>#N/A</v>
      </c>
      <c r="I228" s="115" t="e">
        <f>#N/A</f>
        <v>#N/A</v>
      </c>
      <c r="J228" s="115" t="e">
        <f>#N/A</f>
        <v>#N/A</v>
      </c>
      <c r="K228" s="115" t="e">
        <f>#N/A</f>
        <v>#N/A</v>
      </c>
      <c r="L228" s="115" t="e">
        <f>#N/A</f>
        <v>#N/A</v>
      </c>
      <c r="M228" s="115" t="e">
        <f>#N/A</f>
        <v>#N/A</v>
      </c>
      <c r="N228" s="209">
        <v>103.23</v>
      </c>
      <c r="O228" s="209">
        <v>96.77</v>
      </c>
      <c r="P228" s="209">
        <v>129.03</v>
      </c>
      <c r="Q228" s="209">
        <v>87.1</v>
      </c>
      <c r="R228" s="115" t="s">
        <v>939</v>
      </c>
      <c r="S228" s="115" t="s">
        <v>939</v>
      </c>
      <c r="T228" s="115" t="s">
        <v>939</v>
      </c>
      <c r="U228" s="115" t="s">
        <v>939</v>
      </c>
      <c r="V228" s="118">
        <v>0.75</v>
      </c>
      <c r="W228" s="119">
        <v>87.1</v>
      </c>
      <c r="X228" s="115">
        <v>87.1</v>
      </c>
      <c r="Y228" s="119">
        <v>106.45</v>
      </c>
      <c r="Z228" s="119">
        <v>87.1</v>
      </c>
      <c r="AA228" s="120">
        <v>0</v>
      </c>
      <c r="AB228" s="112">
        <v>131.82</v>
      </c>
      <c r="AC228" s="113">
        <v>122.73</v>
      </c>
      <c r="AD228" s="112">
        <v>131.82</v>
      </c>
      <c r="AE228" s="113">
        <v>70.45</v>
      </c>
      <c r="AF228" s="121">
        <v>0.75</v>
      </c>
    </row>
    <row r="229" spans="1:32" ht="15.75" customHeight="1" x14ac:dyDescent="0.25">
      <c r="A229" s="115" t="s">
        <v>942</v>
      </c>
      <c r="B229" s="115" t="s">
        <v>801</v>
      </c>
      <c r="C229" s="116">
        <v>291875</v>
      </c>
      <c r="D229" s="117" t="s">
        <v>806</v>
      </c>
      <c r="E229" s="115" t="e">
        <f>#N/A</f>
        <v>#N/A</v>
      </c>
      <c r="F229" s="115" t="e">
        <f>#N/A</f>
        <v>#N/A</v>
      </c>
      <c r="G229" s="115" t="e">
        <f>#N/A</f>
        <v>#N/A</v>
      </c>
      <c r="H229" s="115" t="e">
        <f>#N/A</f>
        <v>#N/A</v>
      </c>
      <c r="I229" s="115" t="e">
        <f>#N/A</f>
        <v>#N/A</v>
      </c>
      <c r="J229" s="115" t="e">
        <f>#N/A</f>
        <v>#N/A</v>
      </c>
      <c r="K229" s="115" t="e">
        <f>#N/A</f>
        <v>#N/A</v>
      </c>
      <c r="L229" s="115" t="e">
        <f>#N/A</f>
        <v>#N/A</v>
      </c>
      <c r="M229" s="115" t="e">
        <f>#N/A</f>
        <v>#N/A</v>
      </c>
      <c r="N229" s="209">
        <v>100.75</v>
      </c>
      <c r="O229" s="209">
        <v>99.25</v>
      </c>
      <c r="P229" s="209">
        <v>110.53</v>
      </c>
      <c r="Q229" s="209">
        <v>105.26</v>
      </c>
      <c r="R229" s="115" t="s">
        <v>940</v>
      </c>
      <c r="S229" s="115" t="b">
        <f>TRUE</f>
        <v>1</v>
      </c>
      <c r="T229" s="115" t="s">
        <v>940</v>
      </c>
      <c r="U229" s="115" t="s">
        <v>940</v>
      </c>
      <c r="V229" s="118">
        <v>1</v>
      </c>
      <c r="W229" s="119">
        <v>75.94</v>
      </c>
      <c r="X229" s="115">
        <v>79.7</v>
      </c>
      <c r="Y229" s="119">
        <v>83.46</v>
      </c>
      <c r="Z229" s="119">
        <v>75.94</v>
      </c>
      <c r="AA229" s="120">
        <v>0</v>
      </c>
      <c r="AB229" s="112">
        <v>72.92</v>
      </c>
      <c r="AC229" s="113">
        <v>71.53</v>
      </c>
      <c r="AD229" s="112">
        <v>65.28</v>
      </c>
      <c r="AE229" s="113">
        <v>67.36</v>
      </c>
      <c r="AF229" s="121">
        <v>0</v>
      </c>
    </row>
    <row r="230" spans="1:32" ht="15.75" customHeight="1" x14ac:dyDescent="0.25">
      <c r="A230" s="115" t="s">
        <v>943</v>
      </c>
      <c r="B230" s="115" t="s">
        <v>659</v>
      </c>
      <c r="C230" s="116">
        <v>291880</v>
      </c>
      <c r="D230" s="117" t="s">
        <v>650</v>
      </c>
      <c r="E230" s="115" t="e">
        <f>#N/A</f>
        <v>#N/A</v>
      </c>
      <c r="F230" s="115" t="e">
        <f>#N/A</f>
        <v>#N/A</v>
      </c>
      <c r="G230" s="115" t="e">
        <f>#N/A</f>
        <v>#N/A</v>
      </c>
      <c r="H230" s="115" t="e">
        <f>#N/A</f>
        <v>#N/A</v>
      </c>
      <c r="I230" s="115" t="e">
        <f>#N/A</f>
        <v>#N/A</v>
      </c>
      <c r="J230" s="115" t="e">
        <f>#N/A</f>
        <v>#N/A</v>
      </c>
      <c r="K230" s="115" t="e">
        <f>#N/A</f>
        <v>#N/A</v>
      </c>
      <c r="L230" s="115" t="e">
        <f>#N/A</f>
        <v>#N/A</v>
      </c>
      <c r="M230" s="115" t="e">
        <f>#N/A</f>
        <v>#N/A</v>
      </c>
      <c r="N230" s="209">
        <v>71.28</v>
      </c>
      <c r="O230" s="209">
        <v>15.25</v>
      </c>
      <c r="P230" s="209">
        <v>74.11</v>
      </c>
      <c r="Q230" s="209">
        <v>90.43</v>
      </c>
      <c r="R230" s="115" t="s">
        <v>939</v>
      </c>
      <c r="S230" s="115" t="s">
        <v>939</v>
      </c>
      <c r="T230" s="115" t="s">
        <v>939</v>
      </c>
      <c r="U230" s="115" t="s">
        <v>939</v>
      </c>
      <c r="V230" s="118">
        <v>0</v>
      </c>
      <c r="W230" s="119">
        <v>87.94</v>
      </c>
      <c r="X230" s="115">
        <v>80.849999999999994</v>
      </c>
      <c r="Y230" s="119">
        <v>91.84</v>
      </c>
      <c r="Z230" s="122">
        <v>100.35</v>
      </c>
      <c r="AA230" s="133">
        <v>0.25</v>
      </c>
      <c r="AB230" s="112">
        <v>64.239999999999995</v>
      </c>
      <c r="AC230" s="113">
        <v>62.5</v>
      </c>
      <c r="AD230" s="112">
        <v>65.28</v>
      </c>
      <c r="AE230" s="113">
        <v>61.46</v>
      </c>
      <c r="AF230" s="134">
        <v>0</v>
      </c>
    </row>
    <row r="231" spans="1:32" ht="15.75" customHeight="1" x14ac:dyDescent="0.25">
      <c r="A231" s="125" t="s">
        <v>952</v>
      </c>
      <c r="B231" s="115" t="s">
        <v>609</v>
      </c>
      <c r="C231" s="57">
        <v>291890</v>
      </c>
      <c r="D231" s="126" t="s">
        <v>604</v>
      </c>
      <c r="E231" s="127" t="e">
        <f>#N/A</f>
        <v>#N/A</v>
      </c>
      <c r="F231" s="127" t="e">
        <f>#N/A</f>
        <v>#N/A</v>
      </c>
      <c r="G231" s="127" t="e">
        <f>#N/A</f>
        <v>#N/A</v>
      </c>
      <c r="H231" s="127" t="e">
        <f>#N/A</f>
        <v>#N/A</v>
      </c>
      <c r="I231" s="127" t="e">
        <f>#N/A</f>
        <v>#N/A</v>
      </c>
      <c r="J231" s="127" t="e">
        <f>#N/A</f>
        <v>#N/A</v>
      </c>
      <c r="K231" s="127" t="e">
        <f>#N/A</f>
        <v>#N/A</v>
      </c>
      <c r="L231" s="127" t="e">
        <f>#N/A</f>
        <v>#N/A</v>
      </c>
      <c r="M231" s="127" t="e">
        <f>#N/A</f>
        <v>#N/A</v>
      </c>
      <c r="N231" s="210">
        <v>175.68</v>
      </c>
      <c r="O231" s="210">
        <v>143.24</v>
      </c>
      <c r="P231" s="210">
        <v>183.78</v>
      </c>
      <c r="Q231" s="210">
        <v>194.59</v>
      </c>
      <c r="R231" s="128" t="s">
        <v>940</v>
      </c>
      <c r="S231" s="128" t="b">
        <f>TRUE</f>
        <v>1</v>
      </c>
      <c r="T231" s="128" t="s">
        <v>940</v>
      </c>
      <c r="U231" s="128" t="s">
        <v>940</v>
      </c>
      <c r="V231" s="129">
        <v>1</v>
      </c>
      <c r="W231" s="122">
        <v>175.68</v>
      </c>
      <c r="X231" s="130">
        <v>172.97</v>
      </c>
      <c r="Y231" s="122">
        <v>189.19</v>
      </c>
      <c r="Z231" s="122">
        <v>162.16</v>
      </c>
      <c r="AA231" s="123">
        <v>1</v>
      </c>
      <c r="AB231" s="112">
        <v>96.43</v>
      </c>
      <c r="AC231" s="113">
        <v>100</v>
      </c>
      <c r="AD231" s="112">
        <v>123.21</v>
      </c>
      <c r="AE231" s="113">
        <v>87.5</v>
      </c>
      <c r="AF231" s="124">
        <v>0.75</v>
      </c>
    </row>
    <row r="232" spans="1:32" ht="15.75" customHeight="1" x14ac:dyDescent="0.25">
      <c r="A232" s="115" t="s">
        <v>945</v>
      </c>
      <c r="B232" s="115" t="s">
        <v>505</v>
      </c>
      <c r="C232" s="116">
        <v>291900</v>
      </c>
      <c r="D232" s="117" t="s">
        <v>507</v>
      </c>
      <c r="E232" s="115" t="e">
        <f>#N/A</f>
        <v>#N/A</v>
      </c>
      <c r="F232" s="115" t="e">
        <f>#N/A</f>
        <v>#N/A</v>
      </c>
      <c r="G232" s="115" t="e">
        <f>#N/A</f>
        <v>#N/A</v>
      </c>
      <c r="H232" s="115" t="e">
        <f>#N/A</f>
        <v>#N/A</v>
      </c>
      <c r="I232" s="115" t="e">
        <f>#N/A</f>
        <v>#N/A</v>
      </c>
      <c r="J232" s="115" t="e">
        <f>#N/A</f>
        <v>#N/A</v>
      </c>
      <c r="K232" s="115" t="e">
        <f>#N/A</f>
        <v>#N/A</v>
      </c>
      <c r="L232" s="115" t="e">
        <f>#N/A</f>
        <v>#N/A</v>
      </c>
      <c r="M232" s="115" t="e">
        <f>#N/A</f>
        <v>#N/A</v>
      </c>
      <c r="N232" s="209">
        <v>122.22</v>
      </c>
      <c r="O232" s="209">
        <v>122.22</v>
      </c>
      <c r="P232" s="209">
        <v>104.44</v>
      </c>
      <c r="Q232" s="209">
        <v>102.22</v>
      </c>
      <c r="R232" s="115" t="s">
        <v>940</v>
      </c>
      <c r="S232" s="115" t="b">
        <f>TRUE</f>
        <v>1</v>
      </c>
      <c r="T232" s="115" t="s">
        <v>940</v>
      </c>
      <c r="U232" s="115" t="s">
        <v>940</v>
      </c>
      <c r="V232" s="118">
        <v>1</v>
      </c>
      <c r="W232" s="119">
        <v>84.44</v>
      </c>
      <c r="X232" s="115">
        <v>97.78</v>
      </c>
      <c r="Y232" s="119">
        <v>86.67</v>
      </c>
      <c r="Z232" s="119">
        <v>82.22</v>
      </c>
      <c r="AA232" s="120">
        <v>0</v>
      </c>
      <c r="AB232" s="112">
        <v>66.67</v>
      </c>
      <c r="AC232" s="113">
        <v>69.05</v>
      </c>
      <c r="AD232" s="112">
        <v>78.569999999999993</v>
      </c>
      <c r="AE232" s="113">
        <v>90.48</v>
      </c>
      <c r="AF232" s="121">
        <v>0</v>
      </c>
    </row>
    <row r="233" spans="1:32" ht="15.75" customHeight="1" x14ac:dyDescent="0.25">
      <c r="A233" s="115" t="s">
        <v>946</v>
      </c>
      <c r="B233" s="115" t="s">
        <v>902</v>
      </c>
      <c r="C233" s="116">
        <v>291905</v>
      </c>
      <c r="D233" s="117" t="s">
        <v>955</v>
      </c>
      <c r="E233" s="115" t="e">
        <f>#N/A</f>
        <v>#N/A</v>
      </c>
      <c r="F233" s="115" t="e">
        <f>#N/A</f>
        <v>#N/A</v>
      </c>
      <c r="G233" s="115" t="e">
        <f>#N/A</f>
        <v>#N/A</v>
      </c>
      <c r="H233" s="115" t="e">
        <f>#N/A</f>
        <v>#N/A</v>
      </c>
      <c r="I233" s="115" t="e">
        <f>#N/A</f>
        <v>#N/A</v>
      </c>
      <c r="J233" s="115" t="e">
        <f>#N/A</f>
        <v>#N/A</v>
      </c>
      <c r="K233" s="115" t="e">
        <f>#N/A</f>
        <v>#N/A</v>
      </c>
      <c r="L233" s="115" t="e">
        <f>#N/A</f>
        <v>#N/A</v>
      </c>
      <c r="M233" s="115" t="e">
        <f>#N/A</f>
        <v>#N/A</v>
      </c>
      <c r="N233" s="209">
        <v>42.37</v>
      </c>
      <c r="O233" s="209">
        <v>3.39</v>
      </c>
      <c r="P233" s="209">
        <v>45.76</v>
      </c>
      <c r="Q233" s="209">
        <v>33.9</v>
      </c>
      <c r="R233" s="115" t="s">
        <v>939</v>
      </c>
      <c r="S233" s="115" t="s">
        <v>939</v>
      </c>
      <c r="T233" s="115" t="s">
        <v>939</v>
      </c>
      <c r="U233" s="115" t="s">
        <v>939</v>
      </c>
      <c r="V233" s="118">
        <v>0</v>
      </c>
      <c r="W233" s="119">
        <v>88.14</v>
      </c>
      <c r="X233" s="115">
        <v>105.08</v>
      </c>
      <c r="Y233" s="119">
        <v>100</v>
      </c>
      <c r="Z233" s="119">
        <v>135.59</v>
      </c>
      <c r="AA233" s="120">
        <v>0.75</v>
      </c>
      <c r="AB233" s="112">
        <v>50</v>
      </c>
      <c r="AC233" s="113">
        <v>60.2</v>
      </c>
      <c r="AD233" s="112">
        <v>77.55</v>
      </c>
      <c r="AE233" s="113">
        <v>67.349999999999994</v>
      </c>
      <c r="AF233" s="121">
        <v>0</v>
      </c>
    </row>
    <row r="234" spans="1:32" ht="15.75" customHeight="1" x14ac:dyDescent="0.25">
      <c r="A234" s="115" t="s">
        <v>945</v>
      </c>
      <c r="B234" s="115" t="s">
        <v>542</v>
      </c>
      <c r="C234" s="116">
        <v>291910</v>
      </c>
      <c r="D234" s="117" t="s">
        <v>534</v>
      </c>
      <c r="E234" s="115" t="e">
        <f>#N/A</f>
        <v>#N/A</v>
      </c>
      <c r="F234" s="115" t="e">
        <f>#N/A</f>
        <v>#N/A</v>
      </c>
      <c r="G234" s="115" t="e">
        <f>#N/A</f>
        <v>#N/A</v>
      </c>
      <c r="H234" s="115" t="e">
        <f>#N/A</f>
        <v>#N/A</v>
      </c>
      <c r="I234" s="115" t="e">
        <f>#N/A</f>
        <v>#N/A</v>
      </c>
      <c r="J234" s="115" t="e">
        <f>#N/A</f>
        <v>#N/A</v>
      </c>
      <c r="K234" s="115" t="e">
        <f>#N/A</f>
        <v>#N/A</v>
      </c>
      <c r="L234" s="115" t="e">
        <f>#N/A</f>
        <v>#N/A</v>
      </c>
      <c r="M234" s="115" t="e">
        <f>#N/A</f>
        <v>#N/A</v>
      </c>
      <c r="N234" s="209">
        <v>87.61</v>
      </c>
      <c r="O234" s="209">
        <v>53.1</v>
      </c>
      <c r="P234" s="209">
        <v>93.81</v>
      </c>
      <c r="Q234" s="209">
        <v>91.15</v>
      </c>
      <c r="R234" s="115" t="s">
        <v>939</v>
      </c>
      <c r="S234" s="115" t="s">
        <v>939</v>
      </c>
      <c r="T234" s="115" t="s">
        <v>939</v>
      </c>
      <c r="U234" s="115" t="s">
        <v>939</v>
      </c>
      <c r="V234" s="118">
        <v>0</v>
      </c>
      <c r="W234" s="119">
        <v>107.96</v>
      </c>
      <c r="X234" s="115">
        <v>93.81</v>
      </c>
      <c r="Y234" s="119">
        <v>115.04</v>
      </c>
      <c r="Z234" s="122">
        <v>115.04</v>
      </c>
      <c r="AA234" s="131">
        <v>0.75</v>
      </c>
      <c r="AB234" s="112">
        <v>92.5</v>
      </c>
      <c r="AC234" s="113">
        <v>86.25</v>
      </c>
      <c r="AD234" s="112">
        <v>107.5</v>
      </c>
      <c r="AE234" s="113">
        <v>105</v>
      </c>
      <c r="AF234" s="132">
        <v>0.5</v>
      </c>
    </row>
    <row r="235" spans="1:32" ht="15.75" customHeight="1" x14ac:dyDescent="0.25">
      <c r="A235" s="115" t="s">
        <v>948</v>
      </c>
      <c r="B235" s="115" t="s">
        <v>557</v>
      </c>
      <c r="C235" s="116">
        <v>291915</v>
      </c>
      <c r="D235" s="117" t="s">
        <v>561</v>
      </c>
      <c r="E235" s="115" t="e">
        <f>#N/A</f>
        <v>#N/A</v>
      </c>
      <c r="F235" s="115" t="e">
        <f>#N/A</f>
        <v>#N/A</v>
      </c>
      <c r="G235" s="115" t="e">
        <f>#N/A</f>
        <v>#N/A</v>
      </c>
      <c r="H235" s="115" t="e">
        <f>#N/A</f>
        <v>#N/A</v>
      </c>
      <c r="I235" s="115" t="e">
        <f>#N/A</f>
        <v>#N/A</v>
      </c>
      <c r="J235" s="115" t="e">
        <f>#N/A</f>
        <v>#N/A</v>
      </c>
      <c r="K235" s="115" t="e">
        <f>#N/A</f>
        <v>#N/A</v>
      </c>
      <c r="L235" s="115" t="e">
        <f>#N/A</f>
        <v>#N/A</v>
      </c>
      <c r="M235" s="115" t="e">
        <f>#N/A</f>
        <v>#N/A</v>
      </c>
      <c r="N235" s="209">
        <v>39.29</v>
      </c>
      <c r="O235" s="209">
        <v>44.76</v>
      </c>
      <c r="P235" s="209">
        <v>50.71</v>
      </c>
      <c r="Q235" s="209">
        <v>41.43</v>
      </c>
      <c r="R235" s="115" t="s">
        <v>939</v>
      </c>
      <c r="S235" s="115" t="s">
        <v>939</v>
      </c>
      <c r="T235" s="115" t="s">
        <v>939</v>
      </c>
      <c r="U235" s="115" t="s">
        <v>939</v>
      </c>
      <c r="V235" s="118">
        <v>0</v>
      </c>
      <c r="W235" s="119">
        <v>65.48</v>
      </c>
      <c r="X235" s="115">
        <v>65</v>
      </c>
      <c r="Y235" s="119">
        <v>99.29</v>
      </c>
      <c r="Z235" s="119">
        <v>77.14</v>
      </c>
      <c r="AA235" s="120">
        <v>0.25</v>
      </c>
      <c r="AB235" s="112">
        <v>91.92</v>
      </c>
      <c r="AC235" s="113">
        <v>94.54</v>
      </c>
      <c r="AD235" s="112">
        <v>96.91</v>
      </c>
      <c r="AE235" s="113">
        <v>95.01</v>
      </c>
      <c r="AF235" s="121">
        <v>0.5</v>
      </c>
    </row>
    <row r="236" spans="1:32" ht="15.75" customHeight="1" x14ac:dyDescent="0.25">
      <c r="A236" s="115" t="s">
        <v>943</v>
      </c>
      <c r="B236" s="115" t="s">
        <v>634</v>
      </c>
      <c r="C236" s="116">
        <v>291920</v>
      </c>
      <c r="D236" s="117" t="s">
        <v>632</v>
      </c>
      <c r="E236" s="115" t="e">
        <f>#N/A</f>
        <v>#N/A</v>
      </c>
      <c r="F236" s="115" t="e">
        <f>#N/A</f>
        <v>#N/A</v>
      </c>
      <c r="G236" s="115" t="e">
        <f>#N/A</f>
        <v>#N/A</v>
      </c>
      <c r="H236" s="115" t="e">
        <f>#N/A</f>
        <v>#N/A</v>
      </c>
      <c r="I236" s="115" t="e">
        <f>#N/A</f>
        <v>#N/A</v>
      </c>
      <c r="J236" s="115" t="e">
        <f>#N/A</f>
        <v>#N/A</v>
      </c>
      <c r="K236" s="115" t="e">
        <f>#N/A</f>
        <v>#N/A</v>
      </c>
      <c r="L236" s="115" t="e">
        <f>#N/A</f>
        <v>#N/A</v>
      </c>
      <c r="M236" s="115" t="e">
        <f>#N/A</f>
        <v>#N/A</v>
      </c>
      <c r="N236" s="209">
        <v>49.02</v>
      </c>
      <c r="O236" s="209">
        <v>38.53</v>
      </c>
      <c r="P236" s="209">
        <v>55</v>
      </c>
      <c r="Q236" s="209">
        <v>57.44</v>
      </c>
      <c r="R236" s="115" t="s">
        <v>939</v>
      </c>
      <c r="S236" s="115" t="s">
        <v>939</v>
      </c>
      <c r="T236" s="115" t="s">
        <v>939</v>
      </c>
      <c r="U236" s="115" t="s">
        <v>939</v>
      </c>
      <c r="V236" s="118">
        <v>0</v>
      </c>
      <c r="W236" s="119">
        <v>61.13</v>
      </c>
      <c r="X236" s="115">
        <v>61.17</v>
      </c>
      <c r="Y236" s="119">
        <v>69.98</v>
      </c>
      <c r="Z236" s="119">
        <v>65.77</v>
      </c>
      <c r="AA236" s="120">
        <v>0</v>
      </c>
      <c r="AB236" s="112">
        <v>90.28</v>
      </c>
      <c r="AC236" s="113">
        <v>89.86</v>
      </c>
      <c r="AD236" s="112">
        <v>97.99</v>
      </c>
      <c r="AE236" s="113">
        <v>88.05</v>
      </c>
      <c r="AF236" s="121">
        <v>0.25</v>
      </c>
    </row>
    <row r="237" spans="1:32" ht="15.75" customHeight="1" x14ac:dyDescent="0.25">
      <c r="A237" s="115" t="s">
        <v>945</v>
      </c>
      <c r="B237" s="115" t="s">
        <v>524</v>
      </c>
      <c r="C237" s="116">
        <v>291930</v>
      </c>
      <c r="D237" s="117" t="s">
        <v>519</v>
      </c>
      <c r="E237" s="115" t="e">
        <f>#N/A</f>
        <v>#N/A</v>
      </c>
      <c r="F237" s="115" t="e">
        <f>#N/A</f>
        <v>#N/A</v>
      </c>
      <c r="G237" s="115" t="e">
        <f>#N/A</f>
        <v>#N/A</v>
      </c>
      <c r="H237" s="115" t="e">
        <f>#N/A</f>
        <v>#N/A</v>
      </c>
      <c r="I237" s="115" t="e">
        <f>#N/A</f>
        <v>#N/A</v>
      </c>
      <c r="J237" s="115" t="e">
        <f>#N/A</f>
        <v>#N/A</v>
      </c>
      <c r="K237" s="115" t="e">
        <f>#N/A</f>
        <v>#N/A</v>
      </c>
      <c r="L237" s="115" t="e">
        <f>#N/A</f>
        <v>#N/A</v>
      </c>
      <c r="M237" s="115" t="e">
        <f>#N/A</f>
        <v>#N/A</v>
      </c>
      <c r="N237" s="209">
        <v>44.52</v>
      </c>
      <c r="O237" s="209">
        <v>37.42</v>
      </c>
      <c r="P237" s="209">
        <v>67.099999999999994</v>
      </c>
      <c r="Q237" s="209">
        <v>65.81</v>
      </c>
      <c r="R237" s="115" t="s">
        <v>939</v>
      </c>
      <c r="S237" s="115" t="s">
        <v>939</v>
      </c>
      <c r="T237" s="115" t="s">
        <v>939</v>
      </c>
      <c r="U237" s="115" t="s">
        <v>939</v>
      </c>
      <c r="V237" s="118">
        <v>0</v>
      </c>
      <c r="W237" s="119">
        <v>49.68</v>
      </c>
      <c r="X237" s="115">
        <v>55.48</v>
      </c>
      <c r="Y237" s="119">
        <v>70.97</v>
      </c>
      <c r="Z237" s="119">
        <v>66.45</v>
      </c>
      <c r="AA237" s="120">
        <v>0</v>
      </c>
      <c r="AB237" s="112">
        <v>50.34</v>
      </c>
      <c r="AC237" s="113">
        <v>58.62</v>
      </c>
      <c r="AD237" s="112">
        <v>60</v>
      </c>
      <c r="AE237" s="113">
        <v>70.34</v>
      </c>
      <c r="AF237" s="121">
        <v>0</v>
      </c>
    </row>
    <row r="238" spans="1:32" ht="15.75" customHeight="1" x14ac:dyDescent="0.25">
      <c r="A238" s="115" t="s">
        <v>942</v>
      </c>
      <c r="B238" s="115" t="s">
        <v>801</v>
      </c>
      <c r="C238" s="116">
        <v>291940</v>
      </c>
      <c r="D238" s="117" t="s">
        <v>807</v>
      </c>
      <c r="E238" s="115" t="e">
        <f>#N/A</f>
        <v>#N/A</v>
      </c>
      <c r="F238" s="115" t="e">
        <f>#N/A</f>
        <v>#N/A</v>
      </c>
      <c r="G238" s="115" t="e">
        <f>#N/A</f>
        <v>#N/A</v>
      </c>
      <c r="H238" s="115" t="e">
        <f>#N/A</f>
        <v>#N/A</v>
      </c>
      <c r="I238" s="115" t="e">
        <f>#N/A</f>
        <v>#N/A</v>
      </c>
      <c r="J238" s="115" t="e">
        <f>#N/A</f>
        <v>#N/A</v>
      </c>
      <c r="K238" s="115" t="e">
        <f>#N/A</f>
        <v>#N/A</v>
      </c>
      <c r="L238" s="115" t="e">
        <f>#N/A</f>
        <v>#N/A</v>
      </c>
      <c r="M238" s="115" t="e">
        <f>#N/A</f>
        <v>#N/A</v>
      </c>
      <c r="N238" s="209">
        <v>109.6</v>
      </c>
      <c r="O238" s="209">
        <v>124.8</v>
      </c>
      <c r="P238" s="209">
        <v>105.6</v>
      </c>
      <c r="Q238" s="209">
        <v>110.4</v>
      </c>
      <c r="R238" s="115" t="s">
        <v>940</v>
      </c>
      <c r="S238" s="115" t="b">
        <f>TRUE</f>
        <v>1</v>
      </c>
      <c r="T238" s="115" t="s">
        <v>940</v>
      </c>
      <c r="U238" s="115" t="s">
        <v>940</v>
      </c>
      <c r="V238" s="118">
        <v>1</v>
      </c>
      <c r="W238" s="119">
        <v>96</v>
      </c>
      <c r="X238" s="115">
        <v>94.4</v>
      </c>
      <c r="Y238" s="119">
        <v>108</v>
      </c>
      <c r="Z238" s="119">
        <v>104</v>
      </c>
      <c r="AA238" s="120">
        <v>0.75</v>
      </c>
      <c r="AB238" s="112">
        <v>128.69999999999999</v>
      </c>
      <c r="AC238" s="113">
        <v>128.69999999999999</v>
      </c>
      <c r="AD238" s="112">
        <v>119.13</v>
      </c>
      <c r="AE238" s="113">
        <v>126.09</v>
      </c>
      <c r="AF238" s="121">
        <v>1</v>
      </c>
    </row>
    <row r="239" spans="1:32" ht="15.75" customHeight="1" x14ac:dyDescent="0.25">
      <c r="A239" s="115" t="s">
        <v>942</v>
      </c>
      <c r="B239" s="115" t="s">
        <v>779</v>
      </c>
      <c r="C239" s="116">
        <v>291950</v>
      </c>
      <c r="D239" s="117" t="s">
        <v>789</v>
      </c>
      <c r="E239" s="115" t="e">
        <f>#N/A</f>
        <v>#N/A</v>
      </c>
      <c r="F239" s="115" t="e">
        <f>#N/A</f>
        <v>#N/A</v>
      </c>
      <c r="G239" s="115" t="e">
        <f>#N/A</f>
        <v>#N/A</v>
      </c>
      <c r="H239" s="115" t="e">
        <f>#N/A</f>
        <v>#N/A</v>
      </c>
      <c r="I239" s="115" t="e">
        <f>#N/A</f>
        <v>#N/A</v>
      </c>
      <c r="J239" s="115" t="e">
        <f>#N/A</f>
        <v>#N/A</v>
      </c>
      <c r="K239" s="115" t="e">
        <f>#N/A</f>
        <v>#N/A</v>
      </c>
      <c r="L239" s="115" t="e">
        <f>#N/A</f>
        <v>#N/A</v>
      </c>
      <c r="M239" s="115" t="e">
        <f>#N/A</f>
        <v>#N/A</v>
      </c>
      <c r="N239" s="209">
        <v>113.99</v>
      </c>
      <c r="O239" s="209">
        <v>114.18</v>
      </c>
      <c r="P239" s="209">
        <v>117.54</v>
      </c>
      <c r="Q239" s="209">
        <v>117.16</v>
      </c>
      <c r="R239" s="115" t="s">
        <v>940</v>
      </c>
      <c r="S239" s="115" t="b">
        <f>TRUE</f>
        <v>1</v>
      </c>
      <c r="T239" s="115" t="s">
        <v>940</v>
      </c>
      <c r="U239" s="115" t="s">
        <v>940</v>
      </c>
      <c r="V239" s="118">
        <v>1</v>
      </c>
      <c r="W239" s="119">
        <v>100.93</v>
      </c>
      <c r="X239" s="115">
        <v>100.75</v>
      </c>
      <c r="Y239" s="119">
        <v>112.5</v>
      </c>
      <c r="Z239" s="119">
        <v>103.73</v>
      </c>
      <c r="AA239" s="133">
        <v>1</v>
      </c>
      <c r="AB239" s="112">
        <v>104.29</v>
      </c>
      <c r="AC239" s="113">
        <v>104.47</v>
      </c>
      <c r="AD239" s="112">
        <v>106.08</v>
      </c>
      <c r="AE239" s="113">
        <v>101.07</v>
      </c>
      <c r="AF239" s="134">
        <v>1</v>
      </c>
    </row>
    <row r="240" spans="1:32" ht="15.75" customHeight="1" x14ac:dyDescent="0.25">
      <c r="A240" s="115" t="s">
        <v>941</v>
      </c>
      <c r="B240" s="115" t="s">
        <v>736</v>
      </c>
      <c r="C240" s="116">
        <v>291955</v>
      </c>
      <c r="D240" s="117" t="s">
        <v>742</v>
      </c>
      <c r="E240" s="115" t="e">
        <f>#N/A</f>
        <v>#N/A</v>
      </c>
      <c r="F240" s="115" t="e">
        <f>#N/A</f>
        <v>#N/A</v>
      </c>
      <c r="G240" s="115" t="e">
        <f>#N/A</f>
        <v>#N/A</v>
      </c>
      <c r="H240" s="115" t="e">
        <f>#N/A</f>
        <v>#N/A</v>
      </c>
      <c r="I240" s="115" t="e">
        <f>#N/A</f>
        <v>#N/A</v>
      </c>
      <c r="J240" s="115" t="e">
        <f>#N/A</f>
        <v>#N/A</v>
      </c>
      <c r="K240" s="115" t="e">
        <f>#N/A</f>
        <v>#N/A</v>
      </c>
      <c r="L240" s="115" t="e">
        <f>#N/A</f>
        <v>#N/A</v>
      </c>
      <c r="M240" s="115" t="e">
        <f>#N/A</f>
        <v>#N/A</v>
      </c>
      <c r="N240" s="209">
        <v>76.959999999999994</v>
      </c>
      <c r="O240" s="209">
        <v>61.79</v>
      </c>
      <c r="P240" s="209">
        <v>82.08</v>
      </c>
      <c r="Q240" s="209">
        <v>83.21</v>
      </c>
      <c r="R240" s="115" t="s">
        <v>939</v>
      </c>
      <c r="S240" s="115" t="s">
        <v>939</v>
      </c>
      <c r="T240" s="115" t="s">
        <v>939</v>
      </c>
      <c r="U240" s="115" t="s">
        <v>939</v>
      </c>
      <c r="V240" s="118">
        <v>0</v>
      </c>
      <c r="W240" s="119">
        <v>68.569999999999993</v>
      </c>
      <c r="X240" s="115">
        <v>83.69</v>
      </c>
      <c r="Y240" s="119">
        <v>90.06</v>
      </c>
      <c r="Z240" s="119">
        <v>92.8</v>
      </c>
      <c r="AA240" s="120">
        <v>0</v>
      </c>
      <c r="AB240" s="112">
        <v>67.2</v>
      </c>
      <c r="AC240" s="113">
        <v>74.41</v>
      </c>
      <c r="AD240" s="112">
        <v>82.33</v>
      </c>
      <c r="AE240" s="113">
        <v>76.709999999999994</v>
      </c>
      <c r="AF240" s="121">
        <v>0</v>
      </c>
    </row>
    <row r="241" spans="1:32" ht="15.75" customHeight="1" x14ac:dyDescent="0.25">
      <c r="A241" s="115" t="s">
        <v>945</v>
      </c>
      <c r="B241" s="115" t="s">
        <v>505</v>
      </c>
      <c r="C241" s="116">
        <v>291960</v>
      </c>
      <c r="D241" s="117" t="s">
        <v>508</v>
      </c>
      <c r="E241" s="115" t="e">
        <f>#N/A</f>
        <v>#N/A</v>
      </c>
      <c r="F241" s="115" t="e">
        <f>#N/A</f>
        <v>#N/A</v>
      </c>
      <c r="G241" s="115" t="e">
        <f>#N/A</f>
        <v>#N/A</v>
      </c>
      <c r="H241" s="115" t="e">
        <f>#N/A</f>
        <v>#N/A</v>
      </c>
      <c r="I241" s="115" t="e">
        <f>#N/A</f>
        <v>#N/A</v>
      </c>
      <c r="J241" s="115" t="e">
        <f>#N/A</f>
        <v>#N/A</v>
      </c>
      <c r="K241" s="115" t="e">
        <f>#N/A</f>
        <v>#N/A</v>
      </c>
      <c r="L241" s="115" t="e">
        <f>#N/A</f>
        <v>#N/A</v>
      </c>
      <c r="M241" s="115" t="e">
        <f>#N/A</f>
        <v>#N/A</v>
      </c>
      <c r="N241" s="209">
        <v>61.81</v>
      </c>
      <c r="O241" s="209">
        <v>56.25</v>
      </c>
      <c r="P241" s="209">
        <v>69.44</v>
      </c>
      <c r="Q241" s="209">
        <v>68.75</v>
      </c>
      <c r="R241" s="115" t="s">
        <v>939</v>
      </c>
      <c r="S241" s="115" t="s">
        <v>939</v>
      </c>
      <c r="T241" s="115" t="s">
        <v>939</v>
      </c>
      <c r="U241" s="115" t="s">
        <v>939</v>
      </c>
      <c r="V241" s="118">
        <v>0</v>
      </c>
      <c r="W241" s="119">
        <v>72.92</v>
      </c>
      <c r="X241" s="115">
        <v>76.39</v>
      </c>
      <c r="Y241" s="119">
        <v>88.89</v>
      </c>
      <c r="Z241" s="119">
        <v>88.89</v>
      </c>
      <c r="AA241" s="133">
        <v>0.25</v>
      </c>
      <c r="AB241" s="112">
        <v>83.43</v>
      </c>
      <c r="AC241" s="113">
        <v>81.77</v>
      </c>
      <c r="AD241" s="112">
        <v>75.14</v>
      </c>
      <c r="AE241" s="113">
        <v>91.16</v>
      </c>
      <c r="AF241" s="134">
        <v>0</v>
      </c>
    </row>
    <row r="242" spans="1:32" ht="15.75" customHeight="1" x14ac:dyDescent="0.25">
      <c r="A242" s="115" t="s">
        <v>942</v>
      </c>
      <c r="B242" s="115" t="s">
        <v>824</v>
      </c>
      <c r="C242" s="116">
        <v>291970</v>
      </c>
      <c r="D242" s="117" t="s">
        <v>827</v>
      </c>
      <c r="E242" s="115" t="e">
        <f>#N/A</f>
        <v>#N/A</v>
      </c>
      <c r="F242" s="115" t="e">
        <f>#N/A</f>
        <v>#N/A</v>
      </c>
      <c r="G242" s="115" t="e">
        <f>#N/A</f>
        <v>#N/A</v>
      </c>
      <c r="H242" s="115" t="e">
        <f>#N/A</f>
        <v>#N/A</v>
      </c>
      <c r="I242" s="115" t="e">
        <f>#N/A</f>
        <v>#N/A</v>
      </c>
      <c r="J242" s="115" t="e">
        <f>#N/A</f>
        <v>#N/A</v>
      </c>
      <c r="K242" s="115" t="e">
        <f>#N/A</f>
        <v>#N/A</v>
      </c>
      <c r="L242" s="115" t="e">
        <f>#N/A</f>
        <v>#N/A</v>
      </c>
      <c r="M242" s="115" t="e">
        <f>#N/A</f>
        <v>#N/A</v>
      </c>
      <c r="N242" s="209">
        <v>117.44</v>
      </c>
      <c r="O242" s="209">
        <v>110.26</v>
      </c>
      <c r="P242" s="209">
        <v>125.64</v>
      </c>
      <c r="Q242" s="209">
        <v>150.77000000000001</v>
      </c>
      <c r="R242" s="115" t="s">
        <v>939</v>
      </c>
      <c r="S242" s="115" t="s">
        <v>939</v>
      </c>
      <c r="T242" s="115" t="s">
        <v>939</v>
      </c>
      <c r="U242" s="115" t="s">
        <v>939</v>
      </c>
      <c r="V242" s="118">
        <v>1</v>
      </c>
      <c r="W242" s="119">
        <v>53.85</v>
      </c>
      <c r="X242" s="115">
        <v>56.92</v>
      </c>
      <c r="Y242" s="119">
        <v>65.13</v>
      </c>
      <c r="Z242" s="119">
        <v>70.260000000000005</v>
      </c>
      <c r="AA242" s="120">
        <v>0</v>
      </c>
      <c r="AB242" s="112">
        <v>5.31</v>
      </c>
      <c r="AC242" s="113">
        <v>14.98</v>
      </c>
      <c r="AD242" s="112">
        <v>16.43</v>
      </c>
      <c r="AE242" s="113">
        <v>15.94</v>
      </c>
      <c r="AF242" s="121">
        <v>0</v>
      </c>
    </row>
    <row r="243" spans="1:32" ht="15.75" customHeight="1" x14ac:dyDescent="0.25">
      <c r="A243" s="115" t="s">
        <v>942</v>
      </c>
      <c r="B243" s="115" t="s">
        <v>779</v>
      </c>
      <c r="C243" s="116">
        <v>291980</v>
      </c>
      <c r="D243" s="117" t="s">
        <v>790</v>
      </c>
      <c r="E243" s="115" t="e">
        <f>#N/A</f>
        <v>#N/A</v>
      </c>
      <c r="F243" s="115" t="e">
        <f>#N/A</f>
        <v>#N/A</v>
      </c>
      <c r="G243" s="115" t="e">
        <f>#N/A</f>
        <v>#N/A</v>
      </c>
      <c r="H243" s="115" t="e">
        <f>#N/A</f>
        <v>#N/A</v>
      </c>
      <c r="I243" s="115" t="e">
        <f>#N/A</f>
        <v>#N/A</v>
      </c>
      <c r="J243" s="115" t="e">
        <f>#N/A</f>
        <v>#N/A</v>
      </c>
      <c r="K243" s="115" t="e">
        <f>#N/A</f>
        <v>#N/A</v>
      </c>
      <c r="L243" s="115" t="e">
        <f>#N/A</f>
        <v>#N/A</v>
      </c>
      <c r="M243" s="115" t="e">
        <f>#N/A</f>
        <v>#N/A</v>
      </c>
      <c r="N243" s="209">
        <v>23.74</v>
      </c>
      <c r="O243" s="209">
        <v>23.92</v>
      </c>
      <c r="P243" s="209">
        <v>22.53</v>
      </c>
      <c r="Q243" s="209">
        <v>23.92</v>
      </c>
      <c r="R243" s="115" t="s">
        <v>939</v>
      </c>
      <c r="S243" s="115" t="s">
        <v>939</v>
      </c>
      <c r="T243" s="115" t="s">
        <v>939</v>
      </c>
      <c r="U243" s="115" t="s">
        <v>939</v>
      </c>
      <c r="V243" s="118">
        <v>0</v>
      </c>
      <c r="W243" s="119">
        <v>28.77</v>
      </c>
      <c r="X243" s="115">
        <v>41.42</v>
      </c>
      <c r="Y243" s="119">
        <v>36.74</v>
      </c>
      <c r="Z243" s="119">
        <v>21.32</v>
      </c>
      <c r="AA243" s="120">
        <v>0</v>
      </c>
      <c r="AB243" s="112">
        <v>77.41</v>
      </c>
      <c r="AC243" s="113">
        <v>82.75</v>
      </c>
      <c r="AD243" s="112">
        <v>79.260000000000005</v>
      </c>
      <c r="AE243" s="113">
        <v>71.66</v>
      </c>
      <c r="AF243" s="121">
        <v>0</v>
      </c>
    </row>
    <row r="244" spans="1:32" ht="15.75" customHeight="1" x14ac:dyDescent="0.25">
      <c r="A244" s="115" t="s">
        <v>953</v>
      </c>
      <c r="B244" s="115" t="s">
        <v>718</v>
      </c>
      <c r="C244" s="116">
        <v>291990</v>
      </c>
      <c r="D244" s="117" t="s">
        <v>717</v>
      </c>
      <c r="E244" s="115" t="e">
        <f>#N/A</f>
        <v>#N/A</v>
      </c>
      <c r="F244" s="115" t="e">
        <f>#N/A</f>
        <v>#N/A</v>
      </c>
      <c r="G244" s="115" t="e">
        <f>#N/A</f>
        <v>#N/A</v>
      </c>
      <c r="H244" s="115" t="e">
        <f>#N/A</f>
        <v>#N/A</v>
      </c>
      <c r="I244" s="115" t="e">
        <f>#N/A</f>
        <v>#N/A</v>
      </c>
      <c r="J244" s="115" t="e">
        <f>#N/A</f>
        <v>#N/A</v>
      </c>
      <c r="K244" s="115" t="e">
        <f>#N/A</f>
        <v>#N/A</v>
      </c>
      <c r="L244" s="115" t="e">
        <f>#N/A</f>
        <v>#N/A</v>
      </c>
      <c r="M244" s="115" t="e">
        <f>#N/A</f>
        <v>#N/A</v>
      </c>
      <c r="N244" s="209">
        <v>76.790000000000006</v>
      </c>
      <c r="O244" s="209">
        <v>67.86</v>
      </c>
      <c r="P244" s="209">
        <v>75.89</v>
      </c>
      <c r="Q244" s="209">
        <v>97.32</v>
      </c>
      <c r="R244" s="115" t="s">
        <v>939</v>
      </c>
      <c r="S244" s="115" t="s">
        <v>939</v>
      </c>
      <c r="T244" s="115" t="s">
        <v>939</v>
      </c>
      <c r="U244" s="115" t="s">
        <v>939</v>
      </c>
      <c r="V244" s="118">
        <v>0.25</v>
      </c>
      <c r="W244" s="119">
        <v>83.04</v>
      </c>
      <c r="X244" s="115">
        <v>84.82</v>
      </c>
      <c r="Y244" s="119">
        <v>100.89</v>
      </c>
      <c r="Z244" s="119">
        <v>110.71</v>
      </c>
      <c r="AA244" s="120">
        <v>0.5</v>
      </c>
      <c r="AB244" s="112">
        <v>83.51</v>
      </c>
      <c r="AC244" s="113">
        <v>78.349999999999994</v>
      </c>
      <c r="AD244" s="112">
        <v>93.81</v>
      </c>
      <c r="AE244" s="113">
        <v>155.66999999999999</v>
      </c>
      <c r="AF244" s="121">
        <v>0.25</v>
      </c>
    </row>
    <row r="245" spans="1:32" ht="15.75" customHeight="1" x14ac:dyDescent="0.25">
      <c r="A245" s="115" t="s">
        <v>943</v>
      </c>
      <c r="B245" s="115" t="s">
        <v>634</v>
      </c>
      <c r="C245" s="116">
        <v>291992</v>
      </c>
      <c r="D245" s="117" t="s">
        <v>633</v>
      </c>
      <c r="E245" s="115" t="e">
        <f>#N/A</f>
        <v>#N/A</v>
      </c>
      <c r="F245" s="115" t="e">
        <f>#N/A</f>
        <v>#N/A</v>
      </c>
      <c r="G245" s="115" t="e">
        <f>#N/A</f>
        <v>#N/A</v>
      </c>
      <c r="H245" s="115" t="e">
        <f>#N/A</f>
        <v>#N/A</v>
      </c>
      <c r="I245" s="115" t="e">
        <f>#N/A</f>
        <v>#N/A</v>
      </c>
      <c r="J245" s="115" t="e">
        <f>#N/A</f>
        <v>#N/A</v>
      </c>
      <c r="K245" s="115" t="e">
        <f>#N/A</f>
        <v>#N/A</v>
      </c>
      <c r="L245" s="115" t="e">
        <f>#N/A</f>
        <v>#N/A</v>
      </c>
      <c r="M245" s="115" t="e">
        <f>#N/A</f>
        <v>#N/A</v>
      </c>
      <c r="N245" s="209">
        <v>48.9</v>
      </c>
      <c r="O245" s="209">
        <v>48.58</v>
      </c>
      <c r="P245" s="209">
        <v>67.19</v>
      </c>
      <c r="Q245" s="209">
        <v>45.74</v>
      </c>
      <c r="R245" s="115" t="s">
        <v>939</v>
      </c>
      <c r="S245" s="115" t="s">
        <v>939</v>
      </c>
      <c r="T245" s="115" t="s">
        <v>939</v>
      </c>
      <c r="U245" s="115" t="s">
        <v>939</v>
      </c>
      <c r="V245" s="118">
        <v>0</v>
      </c>
      <c r="W245" s="119">
        <v>87.07</v>
      </c>
      <c r="X245" s="115">
        <v>88.01</v>
      </c>
      <c r="Y245" s="119">
        <v>101.89</v>
      </c>
      <c r="Z245" s="119">
        <v>80.760000000000005</v>
      </c>
      <c r="AA245" s="120">
        <v>0.25</v>
      </c>
      <c r="AB245" s="112">
        <v>64.31</v>
      </c>
      <c r="AC245" s="113">
        <v>61.76</v>
      </c>
      <c r="AD245" s="112">
        <v>65.16</v>
      </c>
      <c r="AE245" s="113">
        <v>63.46</v>
      </c>
      <c r="AF245" s="121">
        <v>0</v>
      </c>
    </row>
    <row r="246" spans="1:32" ht="15.75" customHeight="1" x14ac:dyDescent="0.25">
      <c r="A246" s="135" t="s">
        <v>942</v>
      </c>
      <c r="B246" s="115" t="s">
        <v>850</v>
      </c>
      <c r="C246" s="57">
        <v>291995</v>
      </c>
      <c r="D246" s="126" t="s">
        <v>842</v>
      </c>
      <c r="E246" s="127" t="e">
        <f>#N/A</f>
        <v>#N/A</v>
      </c>
      <c r="F246" s="127" t="e">
        <f>#N/A</f>
        <v>#N/A</v>
      </c>
      <c r="G246" s="127" t="e">
        <f>#N/A</f>
        <v>#N/A</v>
      </c>
      <c r="H246" s="127" t="e">
        <f>#N/A</f>
        <v>#N/A</v>
      </c>
      <c r="I246" s="127" t="e">
        <f>#N/A</f>
        <v>#N/A</v>
      </c>
      <c r="J246" s="127" t="e">
        <f>#N/A</f>
        <v>#N/A</v>
      </c>
      <c r="K246" s="127" t="e">
        <f>#N/A</f>
        <v>#N/A</v>
      </c>
      <c r="L246" s="127" t="e">
        <f>#N/A</f>
        <v>#N/A</v>
      </c>
      <c r="M246" s="127" t="e">
        <f>#N/A</f>
        <v>#N/A</v>
      </c>
      <c r="N246" s="210">
        <v>37.04</v>
      </c>
      <c r="O246" s="210">
        <v>32.1</v>
      </c>
      <c r="P246" s="210">
        <v>50.62</v>
      </c>
      <c r="Q246" s="210">
        <v>35.799999999999997</v>
      </c>
      <c r="R246" s="128" t="s">
        <v>939</v>
      </c>
      <c r="S246" s="128" t="s">
        <v>939</v>
      </c>
      <c r="T246" s="128" t="s">
        <v>939</v>
      </c>
      <c r="U246" s="128" t="s">
        <v>939</v>
      </c>
      <c r="V246" s="129">
        <v>0</v>
      </c>
      <c r="W246" s="119">
        <v>96.3</v>
      </c>
      <c r="X246" s="115">
        <v>96.3</v>
      </c>
      <c r="Y246" s="119">
        <v>90.12</v>
      </c>
      <c r="Z246" s="119">
        <v>116.05</v>
      </c>
      <c r="AA246" s="120">
        <v>0.75</v>
      </c>
      <c r="AB246" s="112">
        <v>72.83</v>
      </c>
      <c r="AC246" s="113">
        <v>70.650000000000006</v>
      </c>
      <c r="AD246" s="112">
        <v>75</v>
      </c>
      <c r="AE246" s="113">
        <v>91.3</v>
      </c>
      <c r="AF246" s="121">
        <v>0</v>
      </c>
    </row>
    <row r="247" spans="1:32" ht="15.75" customHeight="1" x14ac:dyDescent="0.25">
      <c r="A247" s="115" t="s">
        <v>942</v>
      </c>
      <c r="B247" s="115" t="s">
        <v>824</v>
      </c>
      <c r="C247" s="116">
        <v>292000</v>
      </c>
      <c r="D247" s="117" t="s">
        <v>828</v>
      </c>
      <c r="E247" s="115" t="e">
        <f>#N/A</f>
        <v>#N/A</v>
      </c>
      <c r="F247" s="115" t="e">
        <f>#N/A</f>
        <v>#N/A</v>
      </c>
      <c r="G247" s="115" t="e">
        <f>#N/A</f>
        <v>#N/A</v>
      </c>
      <c r="H247" s="115" t="e">
        <f>#N/A</f>
        <v>#N/A</v>
      </c>
      <c r="I247" s="115" t="e">
        <f>#N/A</f>
        <v>#N/A</v>
      </c>
      <c r="J247" s="115" t="e">
        <f>#N/A</f>
        <v>#N/A</v>
      </c>
      <c r="K247" s="115" t="e">
        <f>#N/A</f>
        <v>#N/A</v>
      </c>
      <c r="L247" s="115" t="e">
        <f>#N/A</f>
        <v>#N/A</v>
      </c>
      <c r="M247" s="115" t="e">
        <f>#N/A</f>
        <v>#N/A</v>
      </c>
      <c r="N247" s="209">
        <v>33.83</v>
      </c>
      <c r="O247" s="209">
        <v>9.02</v>
      </c>
      <c r="P247" s="209">
        <v>31.58</v>
      </c>
      <c r="Q247" s="209">
        <v>12.78</v>
      </c>
      <c r="R247" s="115" t="s">
        <v>939</v>
      </c>
      <c r="S247" s="115" t="s">
        <v>939</v>
      </c>
      <c r="T247" s="115" t="s">
        <v>939</v>
      </c>
      <c r="U247" s="115" t="s">
        <v>940</v>
      </c>
      <c r="V247" s="118">
        <v>0.25</v>
      </c>
      <c r="W247" s="119">
        <v>11.28</v>
      </c>
      <c r="X247" s="115">
        <v>112.78</v>
      </c>
      <c r="Y247" s="119">
        <v>10.53</v>
      </c>
      <c r="Z247" s="119">
        <v>10.53</v>
      </c>
      <c r="AA247" s="120">
        <v>0.25</v>
      </c>
      <c r="AB247" s="112">
        <v>39.22</v>
      </c>
      <c r="AC247" s="113">
        <v>39.22</v>
      </c>
      <c r="AD247" s="112">
        <v>52.94</v>
      </c>
      <c r="AE247" s="113">
        <v>54.9</v>
      </c>
      <c r="AF247" s="121">
        <v>0</v>
      </c>
    </row>
    <row r="248" spans="1:32" ht="15.75" customHeight="1" x14ac:dyDescent="0.25">
      <c r="A248" s="115" t="s">
        <v>948</v>
      </c>
      <c r="B248" s="115" t="s">
        <v>571</v>
      </c>
      <c r="C248" s="116">
        <v>292010</v>
      </c>
      <c r="D248" s="117" t="s">
        <v>572</v>
      </c>
      <c r="E248" s="115" t="e">
        <f>#N/A</f>
        <v>#N/A</v>
      </c>
      <c r="F248" s="115" t="e">
        <f>#N/A</f>
        <v>#N/A</v>
      </c>
      <c r="G248" s="115" t="e">
        <f>#N/A</f>
        <v>#N/A</v>
      </c>
      <c r="H248" s="115" t="e">
        <f>#N/A</f>
        <v>#N/A</v>
      </c>
      <c r="I248" s="115" t="e">
        <f>#N/A</f>
        <v>#N/A</v>
      </c>
      <c r="J248" s="115" t="e">
        <f>#N/A</f>
        <v>#N/A</v>
      </c>
      <c r="K248" s="115" t="e">
        <f>#N/A</f>
        <v>#N/A</v>
      </c>
      <c r="L248" s="115" t="e">
        <f>#N/A</f>
        <v>#N/A</v>
      </c>
      <c r="M248" s="115" t="e">
        <f>#N/A</f>
        <v>#N/A</v>
      </c>
      <c r="N248" s="209">
        <v>55.05</v>
      </c>
      <c r="O248" s="209">
        <v>46.46</v>
      </c>
      <c r="P248" s="209">
        <v>70.2</v>
      </c>
      <c r="Q248" s="209">
        <v>73.23</v>
      </c>
      <c r="R248" s="115" t="s">
        <v>939</v>
      </c>
      <c r="S248" s="115" t="s">
        <v>939</v>
      </c>
      <c r="T248" s="115" t="s">
        <v>939</v>
      </c>
      <c r="U248" s="115" t="s">
        <v>939</v>
      </c>
      <c r="V248" s="118">
        <v>0</v>
      </c>
      <c r="W248" s="119">
        <v>75.25</v>
      </c>
      <c r="X248" s="115">
        <v>67.17</v>
      </c>
      <c r="Y248" s="119">
        <v>92.93</v>
      </c>
      <c r="Z248" s="119">
        <v>74.75</v>
      </c>
      <c r="AA248" s="133">
        <v>0</v>
      </c>
      <c r="AB248" s="112">
        <v>88.69</v>
      </c>
      <c r="AC248" s="113">
        <v>88.1</v>
      </c>
      <c r="AD248" s="112">
        <v>101.19</v>
      </c>
      <c r="AE248" s="113">
        <v>121.43</v>
      </c>
      <c r="AF248" s="134">
        <v>0.5</v>
      </c>
    </row>
    <row r="249" spans="1:32" ht="15.75" customHeight="1" x14ac:dyDescent="0.25">
      <c r="A249" s="115" t="s">
        <v>942</v>
      </c>
      <c r="B249" s="115" t="s">
        <v>801</v>
      </c>
      <c r="C249" s="116">
        <v>292020</v>
      </c>
      <c r="D249" s="117" t="s">
        <v>808</v>
      </c>
      <c r="E249" s="115" t="e">
        <f>#N/A</f>
        <v>#N/A</v>
      </c>
      <c r="F249" s="115" t="e">
        <f>#N/A</f>
        <v>#N/A</v>
      </c>
      <c r="G249" s="115" t="e">
        <f>#N/A</f>
        <v>#N/A</v>
      </c>
      <c r="H249" s="115" t="e">
        <f>#N/A</f>
        <v>#N/A</v>
      </c>
      <c r="I249" s="115" t="e">
        <f>#N/A</f>
        <v>#N/A</v>
      </c>
      <c r="J249" s="115" t="e">
        <f>#N/A</f>
        <v>#N/A</v>
      </c>
      <c r="K249" s="115" t="e">
        <f>#N/A</f>
        <v>#N/A</v>
      </c>
      <c r="L249" s="115" t="e">
        <f>#N/A</f>
        <v>#N/A</v>
      </c>
      <c r="M249" s="115" t="e">
        <f>#N/A</f>
        <v>#N/A</v>
      </c>
      <c r="N249" s="209">
        <v>90.31</v>
      </c>
      <c r="O249" s="209">
        <v>87.6</v>
      </c>
      <c r="P249" s="209">
        <v>97.67</v>
      </c>
      <c r="Q249" s="209">
        <v>87.21</v>
      </c>
      <c r="R249" s="115" t="s">
        <v>939</v>
      </c>
      <c r="S249" s="115" t="s">
        <v>939</v>
      </c>
      <c r="T249" s="115" t="s">
        <v>939</v>
      </c>
      <c r="U249" s="115" t="s">
        <v>939</v>
      </c>
      <c r="V249" s="118">
        <v>0.25</v>
      </c>
      <c r="W249" s="119">
        <v>98.45</v>
      </c>
      <c r="X249" s="115">
        <v>97.67</v>
      </c>
      <c r="Y249" s="119">
        <v>100.78</v>
      </c>
      <c r="Z249" s="119">
        <v>110.47</v>
      </c>
      <c r="AA249" s="120">
        <v>1</v>
      </c>
      <c r="AB249" s="112">
        <v>74.91</v>
      </c>
      <c r="AC249" s="113">
        <v>79.09</v>
      </c>
      <c r="AD249" s="112">
        <v>80.84</v>
      </c>
      <c r="AE249" s="113">
        <v>84.32</v>
      </c>
      <c r="AF249" s="121">
        <v>0</v>
      </c>
    </row>
    <row r="250" spans="1:32" ht="15.75" customHeight="1" x14ac:dyDescent="0.25">
      <c r="A250" s="115" t="s">
        <v>942</v>
      </c>
      <c r="B250" s="115" t="s">
        <v>779</v>
      </c>
      <c r="C250" s="116">
        <v>292030</v>
      </c>
      <c r="D250" s="117" t="s">
        <v>791</v>
      </c>
      <c r="E250" s="115" t="e">
        <f>#N/A</f>
        <v>#N/A</v>
      </c>
      <c r="F250" s="115" t="e">
        <f>#N/A</f>
        <v>#N/A</v>
      </c>
      <c r="G250" s="115" t="e">
        <f>#N/A</f>
        <v>#N/A</v>
      </c>
      <c r="H250" s="115" t="e">
        <f>#N/A</f>
        <v>#N/A</v>
      </c>
      <c r="I250" s="115" t="e">
        <f>#N/A</f>
        <v>#N/A</v>
      </c>
      <c r="J250" s="115" t="e">
        <f>#N/A</f>
        <v>#N/A</v>
      </c>
      <c r="K250" s="115" t="e">
        <f>#N/A</f>
        <v>#N/A</v>
      </c>
      <c r="L250" s="115" t="e">
        <f>#N/A</f>
        <v>#N/A</v>
      </c>
      <c r="M250" s="115" t="e">
        <f>#N/A</f>
        <v>#N/A</v>
      </c>
      <c r="N250" s="209">
        <v>102.75</v>
      </c>
      <c r="O250" s="209">
        <v>104.59</v>
      </c>
      <c r="P250" s="209">
        <v>93.58</v>
      </c>
      <c r="Q250" s="209">
        <v>106.42</v>
      </c>
      <c r="R250" s="115" t="s">
        <v>940</v>
      </c>
      <c r="S250" s="115" t="b">
        <f>TRUE</f>
        <v>1</v>
      </c>
      <c r="T250" s="115" t="s">
        <v>939</v>
      </c>
      <c r="U250" s="115" t="s">
        <v>940</v>
      </c>
      <c r="V250" s="118">
        <v>0.75</v>
      </c>
      <c r="W250" s="119">
        <v>88.07</v>
      </c>
      <c r="X250" s="115">
        <v>90.83</v>
      </c>
      <c r="Y250" s="119">
        <v>108.26</v>
      </c>
      <c r="Z250" s="119">
        <v>98.17</v>
      </c>
      <c r="AA250" s="120">
        <v>0.5</v>
      </c>
      <c r="AB250" s="112">
        <v>113.89</v>
      </c>
      <c r="AC250" s="113">
        <v>112.96</v>
      </c>
      <c r="AD250" s="112">
        <v>101.85</v>
      </c>
      <c r="AE250" s="113">
        <v>98.15</v>
      </c>
      <c r="AF250" s="121">
        <v>1</v>
      </c>
    </row>
    <row r="251" spans="1:32" ht="15.75" customHeight="1" x14ac:dyDescent="0.25">
      <c r="A251" s="115" t="s">
        <v>946</v>
      </c>
      <c r="B251" s="115" t="s">
        <v>902</v>
      </c>
      <c r="C251" s="116">
        <v>292040</v>
      </c>
      <c r="D251" s="117" t="s">
        <v>906</v>
      </c>
      <c r="E251" s="115" t="e">
        <f>#N/A</f>
        <v>#N/A</v>
      </c>
      <c r="F251" s="115" t="e">
        <f>#N/A</f>
        <v>#N/A</v>
      </c>
      <c r="G251" s="115" t="e">
        <f>#N/A</f>
        <v>#N/A</v>
      </c>
      <c r="H251" s="115" t="e">
        <f>#N/A</f>
        <v>#N/A</v>
      </c>
      <c r="I251" s="115" t="e">
        <f>#N/A</f>
        <v>#N/A</v>
      </c>
      <c r="J251" s="115" t="e">
        <f>#N/A</f>
        <v>#N/A</v>
      </c>
      <c r="K251" s="115" t="e">
        <f>#N/A</f>
        <v>#N/A</v>
      </c>
      <c r="L251" s="115" t="e">
        <f>#N/A</f>
        <v>#N/A</v>
      </c>
      <c r="M251" s="115" t="e">
        <f>#N/A</f>
        <v>#N/A</v>
      </c>
      <c r="N251" s="209">
        <v>65.17</v>
      </c>
      <c r="O251" s="209">
        <v>46.63</v>
      </c>
      <c r="P251" s="209">
        <v>69.66</v>
      </c>
      <c r="Q251" s="209">
        <v>65.73</v>
      </c>
      <c r="R251" s="115" t="s">
        <v>939</v>
      </c>
      <c r="S251" s="115" t="s">
        <v>939</v>
      </c>
      <c r="T251" s="115" t="s">
        <v>939</v>
      </c>
      <c r="U251" s="115" t="s">
        <v>939</v>
      </c>
      <c r="V251" s="118">
        <v>0</v>
      </c>
      <c r="W251" s="119">
        <v>91.57</v>
      </c>
      <c r="X251" s="115">
        <v>89.33</v>
      </c>
      <c r="Y251" s="119">
        <v>98.31</v>
      </c>
      <c r="Z251" s="119">
        <v>100</v>
      </c>
      <c r="AA251" s="120">
        <v>0.5</v>
      </c>
      <c r="AB251" s="112">
        <v>93</v>
      </c>
      <c r="AC251" s="113">
        <v>91</v>
      </c>
      <c r="AD251" s="112">
        <v>100</v>
      </c>
      <c r="AE251" s="113">
        <v>86.5</v>
      </c>
      <c r="AF251" s="121">
        <v>0.25</v>
      </c>
    </row>
    <row r="252" spans="1:32" ht="15.75" customHeight="1" x14ac:dyDescent="0.25">
      <c r="A252" s="115" t="s">
        <v>941</v>
      </c>
      <c r="B252" s="115" t="s">
        <v>736</v>
      </c>
      <c r="C252" s="116">
        <v>292045</v>
      </c>
      <c r="D252" s="117" t="s">
        <v>743</v>
      </c>
      <c r="E252" s="115" t="e">
        <f>#N/A</f>
        <v>#N/A</v>
      </c>
      <c r="F252" s="115" t="e">
        <f>#N/A</f>
        <v>#N/A</v>
      </c>
      <c r="G252" s="115" t="e">
        <f>#N/A</f>
        <v>#N/A</v>
      </c>
      <c r="H252" s="115" t="e">
        <f>#N/A</f>
        <v>#N/A</v>
      </c>
      <c r="I252" s="115" t="e">
        <f>#N/A</f>
        <v>#N/A</v>
      </c>
      <c r="J252" s="115" t="e">
        <f>#N/A</f>
        <v>#N/A</v>
      </c>
      <c r="K252" s="115" t="e">
        <f>#N/A</f>
        <v>#N/A</v>
      </c>
      <c r="L252" s="115" t="e">
        <f>#N/A</f>
        <v>#N/A</v>
      </c>
      <c r="M252" s="115" t="e">
        <f>#N/A</f>
        <v>#N/A</v>
      </c>
      <c r="N252" s="209">
        <v>282.56</v>
      </c>
      <c r="O252" s="209">
        <v>243.02</v>
      </c>
      <c r="P252" s="209">
        <v>306.98</v>
      </c>
      <c r="Q252" s="209">
        <v>222.09</v>
      </c>
      <c r="R252" s="115" t="s">
        <v>940</v>
      </c>
      <c r="S252" s="115" t="b">
        <f>TRUE</f>
        <v>1</v>
      </c>
      <c r="T252" s="115" t="s">
        <v>940</v>
      </c>
      <c r="U252" s="115" t="s">
        <v>940</v>
      </c>
      <c r="V252" s="118">
        <v>1</v>
      </c>
      <c r="W252" s="119">
        <v>175.58</v>
      </c>
      <c r="X252" s="115">
        <v>181.4</v>
      </c>
      <c r="Y252" s="119">
        <v>209.3</v>
      </c>
      <c r="Z252" s="119">
        <v>187.21</v>
      </c>
      <c r="AA252" s="133">
        <v>1</v>
      </c>
      <c r="AB252" s="112">
        <v>227.03</v>
      </c>
      <c r="AC252" s="113">
        <v>239.19</v>
      </c>
      <c r="AD252" s="112">
        <v>228.38</v>
      </c>
      <c r="AE252" s="113">
        <v>198.65</v>
      </c>
      <c r="AF252" s="134">
        <v>1</v>
      </c>
    </row>
    <row r="253" spans="1:32" ht="15.75" customHeight="1" x14ac:dyDescent="0.25">
      <c r="A253" s="115" t="s">
        <v>946</v>
      </c>
      <c r="B253" s="115" t="s">
        <v>902</v>
      </c>
      <c r="C253" s="116">
        <v>292050</v>
      </c>
      <c r="D253" s="117" t="s">
        <v>907</v>
      </c>
      <c r="E253" s="115" t="e">
        <f>#N/A</f>
        <v>#N/A</v>
      </c>
      <c r="F253" s="115" t="e">
        <f>#N/A</f>
        <v>#N/A</v>
      </c>
      <c r="G253" s="115" t="e">
        <f>#N/A</f>
        <v>#N/A</v>
      </c>
      <c r="H253" s="115" t="e">
        <f>#N/A</f>
        <v>#N/A</v>
      </c>
      <c r="I253" s="115" t="e">
        <f>#N/A</f>
        <v>#N/A</v>
      </c>
      <c r="J253" s="115" t="e">
        <f>#N/A</f>
        <v>#N/A</v>
      </c>
      <c r="K253" s="115" t="e">
        <f>#N/A</f>
        <v>#N/A</v>
      </c>
      <c r="L253" s="115" t="e">
        <f>#N/A</f>
        <v>#N/A</v>
      </c>
      <c r="M253" s="115" t="e">
        <f>#N/A</f>
        <v>#N/A</v>
      </c>
      <c r="N253" s="209">
        <v>93.83</v>
      </c>
      <c r="O253" s="209">
        <v>85.25</v>
      </c>
      <c r="P253" s="209">
        <v>93.57</v>
      </c>
      <c r="Q253" s="209">
        <v>105.63</v>
      </c>
      <c r="R253" s="115" t="s">
        <v>939</v>
      </c>
      <c r="S253" s="115" t="s">
        <v>939</v>
      </c>
      <c r="T253" s="115" t="s">
        <v>939</v>
      </c>
      <c r="U253" s="115" t="s">
        <v>940</v>
      </c>
      <c r="V253" s="118">
        <v>0.25</v>
      </c>
      <c r="W253" s="119">
        <v>89.54</v>
      </c>
      <c r="X253" s="115">
        <v>91.15</v>
      </c>
      <c r="Y253" s="119">
        <v>101.61</v>
      </c>
      <c r="Z253" s="119">
        <v>98.12</v>
      </c>
      <c r="AA253" s="120">
        <v>0.5</v>
      </c>
      <c r="AB253" s="112">
        <v>98.07</v>
      </c>
      <c r="AC253" s="113">
        <v>98.35</v>
      </c>
      <c r="AD253" s="112">
        <v>89.53</v>
      </c>
      <c r="AE253" s="113">
        <v>99.72</v>
      </c>
      <c r="AF253" s="121">
        <v>0.75</v>
      </c>
    </row>
    <row r="254" spans="1:32" ht="15.75" customHeight="1" x14ac:dyDescent="0.25">
      <c r="A254" s="115" t="s">
        <v>943</v>
      </c>
      <c r="B254" s="115" t="s">
        <v>623</v>
      </c>
      <c r="C254" s="116">
        <v>292060</v>
      </c>
      <c r="D254" s="117" t="s">
        <v>625</v>
      </c>
      <c r="E254" s="115" t="e">
        <f>#N/A</f>
        <v>#N/A</v>
      </c>
      <c r="F254" s="115" t="e">
        <f>#N/A</f>
        <v>#N/A</v>
      </c>
      <c r="G254" s="115" t="e">
        <f>#N/A</f>
        <v>#N/A</v>
      </c>
      <c r="H254" s="115" t="e">
        <f>#N/A</f>
        <v>#N/A</v>
      </c>
      <c r="I254" s="115" t="e">
        <f>#N/A</f>
        <v>#N/A</v>
      </c>
      <c r="J254" s="115" t="e">
        <f>#N/A</f>
        <v>#N/A</v>
      </c>
      <c r="K254" s="115" t="e">
        <f>#N/A</f>
        <v>#N/A</v>
      </c>
      <c r="L254" s="115" t="e">
        <f>#N/A</f>
        <v>#N/A</v>
      </c>
      <c r="M254" s="115" t="e">
        <f>#N/A</f>
        <v>#N/A</v>
      </c>
      <c r="N254" s="209">
        <v>84</v>
      </c>
      <c r="O254" s="209">
        <v>72.400000000000006</v>
      </c>
      <c r="P254" s="209">
        <v>86</v>
      </c>
      <c r="Q254" s="209">
        <v>89.8</v>
      </c>
      <c r="R254" s="115" t="s">
        <v>939</v>
      </c>
      <c r="S254" s="115" t="s">
        <v>939</v>
      </c>
      <c r="T254" s="115" t="s">
        <v>939</v>
      </c>
      <c r="U254" s="115" t="s">
        <v>939</v>
      </c>
      <c r="V254" s="118">
        <v>0</v>
      </c>
      <c r="W254" s="119">
        <v>72</v>
      </c>
      <c r="X254" s="115">
        <v>79</v>
      </c>
      <c r="Y254" s="119">
        <v>79.599999999999994</v>
      </c>
      <c r="Z254" s="119">
        <v>84</v>
      </c>
      <c r="AA254" s="120">
        <v>0</v>
      </c>
      <c r="AB254" s="112">
        <v>73.13</v>
      </c>
      <c r="AC254" s="113">
        <v>84.65</v>
      </c>
      <c r="AD254" s="112">
        <v>84.86</v>
      </c>
      <c r="AE254" s="113">
        <v>74.41</v>
      </c>
      <c r="AF254" s="121">
        <v>0</v>
      </c>
    </row>
    <row r="255" spans="1:32" ht="15.75" customHeight="1" x14ac:dyDescent="0.25">
      <c r="A255" s="115" t="s">
        <v>946</v>
      </c>
      <c r="B255" s="115" t="s">
        <v>872</v>
      </c>
      <c r="C255" s="116">
        <v>292070</v>
      </c>
      <c r="D255" s="117" t="s">
        <v>878</v>
      </c>
      <c r="E255" s="115" t="e">
        <f>#N/A</f>
        <v>#N/A</v>
      </c>
      <c r="F255" s="115" t="e">
        <f>#N/A</f>
        <v>#N/A</v>
      </c>
      <c r="G255" s="115" t="e">
        <f>#N/A</f>
        <v>#N/A</v>
      </c>
      <c r="H255" s="115" t="e">
        <f>#N/A</f>
        <v>#N/A</v>
      </c>
      <c r="I255" s="115" t="e">
        <f>#N/A</f>
        <v>#N/A</v>
      </c>
      <c r="J255" s="115" t="e">
        <f>#N/A</f>
        <v>#N/A</v>
      </c>
      <c r="K255" s="115" t="e">
        <f>#N/A</f>
        <v>#N/A</v>
      </c>
      <c r="L255" s="115" t="e">
        <f>#N/A</f>
        <v>#N/A</v>
      </c>
      <c r="M255" s="115" t="e">
        <f>#N/A</f>
        <v>#N/A</v>
      </c>
      <c r="N255" s="209">
        <v>78.260000000000005</v>
      </c>
      <c r="O255" s="209">
        <v>78.739999999999995</v>
      </c>
      <c r="P255" s="209">
        <v>90.82</v>
      </c>
      <c r="Q255" s="209">
        <v>76.33</v>
      </c>
      <c r="R255" s="115" t="s">
        <v>939</v>
      </c>
      <c r="S255" s="115" t="s">
        <v>939</v>
      </c>
      <c r="T255" s="115" t="s">
        <v>939</v>
      </c>
      <c r="U255" s="115" t="s">
        <v>939</v>
      </c>
      <c r="V255" s="118">
        <v>0</v>
      </c>
      <c r="W255" s="119">
        <v>134.78</v>
      </c>
      <c r="X255" s="115">
        <v>128.99</v>
      </c>
      <c r="Y255" s="119">
        <v>154.11000000000001</v>
      </c>
      <c r="Z255" s="119">
        <v>140.58000000000001</v>
      </c>
      <c r="AA255" s="133">
        <v>1</v>
      </c>
      <c r="AB255" s="112">
        <v>124.78</v>
      </c>
      <c r="AC255" s="113">
        <v>124.78</v>
      </c>
      <c r="AD255" s="112">
        <v>136.28</v>
      </c>
      <c r="AE255" s="113">
        <v>126.99</v>
      </c>
      <c r="AF255" s="134">
        <v>1</v>
      </c>
    </row>
    <row r="256" spans="1:32" ht="15.75" customHeight="1" x14ac:dyDescent="0.25">
      <c r="A256" s="115" t="s">
        <v>945</v>
      </c>
      <c r="B256" s="115" t="s">
        <v>505</v>
      </c>
      <c r="C256" s="116">
        <v>292080</v>
      </c>
      <c r="D256" s="117" t="s">
        <v>509</v>
      </c>
      <c r="E256" s="115" t="e">
        <f>#N/A</f>
        <v>#N/A</v>
      </c>
      <c r="F256" s="115" t="e">
        <f>#N/A</f>
        <v>#N/A</v>
      </c>
      <c r="G256" s="115" t="e">
        <f>#N/A</f>
        <v>#N/A</v>
      </c>
      <c r="H256" s="115" t="e">
        <f>#N/A</f>
        <v>#N/A</v>
      </c>
      <c r="I256" s="115" t="e">
        <f>#N/A</f>
        <v>#N/A</v>
      </c>
      <c r="J256" s="115" t="e">
        <f>#N/A</f>
        <v>#N/A</v>
      </c>
      <c r="K256" s="115" t="e">
        <f>#N/A</f>
        <v>#N/A</v>
      </c>
      <c r="L256" s="115" t="e">
        <f>#N/A</f>
        <v>#N/A</v>
      </c>
      <c r="M256" s="115" t="e">
        <f>#N/A</f>
        <v>#N/A</v>
      </c>
      <c r="N256" s="209">
        <v>51.88</v>
      </c>
      <c r="O256" s="209">
        <v>88.72</v>
      </c>
      <c r="P256" s="209">
        <v>94.74</v>
      </c>
      <c r="Q256" s="209">
        <v>69.17</v>
      </c>
      <c r="R256" s="115" t="s">
        <v>939</v>
      </c>
      <c r="S256" s="115" t="s">
        <v>939</v>
      </c>
      <c r="T256" s="115" t="s">
        <v>939</v>
      </c>
      <c r="U256" s="115" t="s">
        <v>939</v>
      </c>
      <c r="V256" s="118">
        <v>0</v>
      </c>
      <c r="W256" s="119">
        <v>91.73</v>
      </c>
      <c r="X256" s="115">
        <v>88.72</v>
      </c>
      <c r="Y256" s="119">
        <v>96.99</v>
      </c>
      <c r="Z256" s="119">
        <v>82.71</v>
      </c>
      <c r="AA256" s="120">
        <v>0.25</v>
      </c>
      <c r="AB256" s="112">
        <v>100</v>
      </c>
      <c r="AC256" s="113">
        <v>95.24</v>
      </c>
      <c r="AD256" s="112">
        <v>111.43</v>
      </c>
      <c r="AE256" s="113">
        <v>99.05</v>
      </c>
      <c r="AF256" s="121">
        <v>1</v>
      </c>
    </row>
    <row r="257" spans="1:32" ht="15.75" customHeight="1" x14ac:dyDescent="0.25">
      <c r="A257" s="115" t="s">
        <v>946</v>
      </c>
      <c r="B257" s="115" t="s">
        <v>855</v>
      </c>
      <c r="C257" s="116">
        <v>292090</v>
      </c>
      <c r="D257" s="117" t="s">
        <v>857</v>
      </c>
      <c r="E257" s="115" t="e">
        <f>#N/A</f>
        <v>#N/A</v>
      </c>
      <c r="F257" s="115" t="e">
        <f>#N/A</f>
        <v>#N/A</v>
      </c>
      <c r="G257" s="115" t="e">
        <f>#N/A</f>
        <v>#N/A</v>
      </c>
      <c r="H257" s="115" t="e">
        <f>#N/A</f>
        <v>#N/A</v>
      </c>
      <c r="I257" s="115" t="e">
        <f>#N/A</f>
        <v>#N/A</v>
      </c>
      <c r="J257" s="115" t="e">
        <f>#N/A</f>
        <v>#N/A</v>
      </c>
      <c r="K257" s="115" t="e">
        <f>#N/A</f>
        <v>#N/A</v>
      </c>
      <c r="L257" s="115" t="e">
        <f>#N/A</f>
        <v>#N/A</v>
      </c>
      <c r="M257" s="115" t="e">
        <f>#N/A</f>
        <v>#N/A</v>
      </c>
      <c r="N257" s="209">
        <v>106.86</v>
      </c>
      <c r="O257" s="209">
        <v>106.29</v>
      </c>
      <c r="P257" s="209">
        <v>94.86</v>
      </c>
      <c r="Q257" s="209">
        <v>141.71</v>
      </c>
      <c r="R257" s="115" t="s">
        <v>940</v>
      </c>
      <c r="S257" s="115" t="b">
        <f>TRUE</f>
        <v>1</v>
      </c>
      <c r="T257" s="115" t="s">
        <v>939</v>
      </c>
      <c r="U257" s="115" t="s">
        <v>940</v>
      </c>
      <c r="V257" s="118">
        <v>0.75</v>
      </c>
      <c r="W257" s="119">
        <v>63.43</v>
      </c>
      <c r="X257" s="115">
        <v>58.29</v>
      </c>
      <c r="Y257" s="119">
        <v>92</v>
      </c>
      <c r="Z257" s="119">
        <v>73.709999999999994</v>
      </c>
      <c r="AA257" s="120">
        <v>0</v>
      </c>
      <c r="AB257" s="112">
        <v>54.6</v>
      </c>
      <c r="AC257" s="113">
        <v>55.17</v>
      </c>
      <c r="AD257" s="112">
        <v>51.15</v>
      </c>
      <c r="AE257" s="113">
        <v>58.05</v>
      </c>
      <c r="AF257" s="121">
        <v>0</v>
      </c>
    </row>
    <row r="258" spans="1:32" ht="15.75" customHeight="1" x14ac:dyDescent="0.25">
      <c r="A258" s="115" t="s">
        <v>943</v>
      </c>
      <c r="B258" s="115" t="s">
        <v>613</v>
      </c>
      <c r="C258" s="116">
        <v>292100</v>
      </c>
      <c r="D258" s="117" t="s">
        <v>616</v>
      </c>
      <c r="E258" s="115" t="e">
        <f>#N/A</f>
        <v>#N/A</v>
      </c>
      <c r="F258" s="115" t="e">
        <f>#N/A</f>
        <v>#N/A</v>
      </c>
      <c r="G258" s="115" t="e">
        <f>#N/A</f>
        <v>#N/A</v>
      </c>
      <c r="H258" s="115" t="e">
        <f>#N/A</f>
        <v>#N/A</v>
      </c>
      <c r="I258" s="115" t="e">
        <f>#N/A</f>
        <v>#N/A</v>
      </c>
      <c r="J258" s="115" t="e">
        <f>#N/A</f>
        <v>#N/A</v>
      </c>
      <c r="K258" s="115" t="e">
        <f>#N/A</f>
        <v>#N/A</v>
      </c>
      <c r="L258" s="115" t="e">
        <f>#N/A</f>
        <v>#N/A</v>
      </c>
      <c r="M258" s="115" t="e">
        <f>#N/A</f>
        <v>#N/A</v>
      </c>
      <c r="N258" s="209">
        <v>106.36</v>
      </c>
      <c r="O258" s="209">
        <v>95.1</v>
      </c>
      <c r="P258" s="209">
        <v>103.31</v>
      </c>
      <c r="Q258" s="209">
        <v>155.63</v>
      </c>
      <c r="R258" s="115" t="s">
        <v>940</v>
      </c>
      <c r="S258" s="115" t="b">
        <f>TRUE</f>
        <v>1</v>
      </c>
      <c r="T258" s="115" t="s">
        <v>940</v>
      </c>
      <c r="U258" s="115" t="s">
        <v>940</v>
      </c>
      <c r="V258" s="118">
        <v>1</v>
      </c>
      <c r="W258" s="119">
        <v>121.19</v>
      </c>
      <c r="X258" s="115">
        <v>110.2</v>
      </c>
      <c r="Y258" s="119">
        <v>146.22999999999999</v>
      </c>
      <c r="Z258" s="119">
        <v>142.78</v>
      </c>
      <c r="AA258" s="133">
        <v>1</v>
      </c>
      <c r="AB258" s="112">
        <v>82.75</v>
      </c>
      <c r="AC258" s="113">
        <v>79.75</v>
      </c>
      <c r="AD258" s="112">
        <v>91.13</v>
      </c>
      <c r="AE258" s="113">
        <v>88</v>
      </c>
      <c r="AF258" s="134">
        <v>0</v>
      </c>
    </row>
    <row r="259" spans="1:32" ht="15.75" customHeight="1" x14ac:dyDescent="0.25">
      <c r="A259" s="115" t="s">
        <v>942</v>
      </c>
      <c r="B259" s="115" t="s">
        <v>801</v>
      </c>
      <c r="C259" s="116">
        <v>292105</v>
      </c>
      <c r="D259" s="117" t="s">
        <v>809</v>
      </c>
      <c r="E259" s="115" t="e">
        <f>#N/A</f>
        <v>#N/A</v>
      </c>
      <c r="F259" s="115" t="e">
        <f>#N/A</f>
        <v>#N/A</v>
      </c>
      <c r="G259" s="115" t="e">
        <f>#N/A</f>
        <v>#N/A</v>
      </c>
      <c r="H259" s="115" t="e">
        <f>#N/A</f>
        <v>#N/A</v>
      </c>
      <c r="I259" s="115" t="e">
        <f>#N/A</f>
        <v>#N/A</v>
      </c>
      <c r="J259" s="115" t="e">
        <f>#N/A</f>
        <v>#N/A</v>
      </c>
      <c r="K259" s="115" t="e">
        <f>#N/A</f>
        <v>#N/A</v>
      </c>
      <c r="L259" s="115" t="e">
        <f>#N/A</f>
        <v>#N/A</v>
      </c>
      <c r="M259" s="115" t="e">
        <f>#N/A</f>
        <v>#N/A</v>
      </c>
      <c r="N259" s="209">
        <v>107.38</v>
      </c>
      <c r="O259" s="209">
        <v>93.96</v>
      </c>
      <c r="P259" s="209">
        <v>104.7</v>
      </c>
      <c r="Q259" s="209">
        <v>108.72</v>
      </c>
      <c r="R259" s="115" t="s">
        <v>940</v>
      </c>
      <c r="S259" s="115" t="s">
        <v>939</v>
      </c>
      <c r="T259" s="115" t="s">
        <v>939</v>
      </c>
      <c r="U259" s="115" t="s">
        <v>940</v>
      </c>
      <c r="V259" s="118">
        <v>0.75</v>
      </c>
      <c r="W259" s="119">
        <v>97.99</v>
      </c>
      <c r="X259" s="115">
        <v>100.67</v>
      </c>
      <c r="Y259" s="119">
        <v>103.36</v>
      </c>
      <c r="Z259" s="119">
        <v>115.44</v>
      </c>
      <c r="AA259" s="133">
        <v>1</v>
      </c>
      <c r="AB259" s="112">
        <v>63.58</v>
      </c>
      <c r="AC259" s="113">
        <v>65.430000000000007</v>
      </c>
      <c r="AD259" s="112">
        <v>74.069999999999993</v>
      </c>
      <c r="AE259" s="113">
        <v>70.989999999999995</v>
      </c>
      <c r="AF259" s="134">
        <v>0</v>
      </c>
    </row>
    <row r="260" spans="1:32" ht="15.75" customHeight="1" x14ac:dyDescent="0.25">
      <c r="A260" s="125" t="s">
        <v>952</v>
      </c>
      <c r="B260" s="115" t="s">
        <v>609</v>
      </c>
      <c r="C260" s="57">
        <v>292110</v>
      </c>
      <c r="D260" s="126" t="s">
        <v>605</v>
      </c>
      <c r="E260" s="127" t="e">
        <f>#N/A</f>
        <v>#N/A</v>
      </c>
      <c r="F260" s="127" t="e">
        <f>#N/A</f>
        <v>#N/A</v>
      </c>
      <c r="G260" s="127" t="e">
        <f>#N/A</f>
        <v>#N/A</v>
      </c>
      <c r="H260" s="127" t="e">
        <f>#N/A</f>
        <v>#N/A</v>
      </c>
      <c r="I260" s="127" t="e">
        <f>#N/A</f>
        <v>#N/A</v>
      </c>
      <c r="J260" s="127" t="e">
        <f>#N/A</f>
        <v>#N/A</v>
      </c>
      <c r="K260" s="127" t="e">
        <f>#N/A</f>
        <v>#N/A</v>
      </c>
      <c r="L260" s="127" t="e">
        <f>#N/A</f>
        <v>#N/A</v>
      </c>
      <c r="M260" s="127" t="e">
        <f>#N/A</f>
        <v>#N/A</v>
      </c>
      <c r="N260" s="210">
        <v>104.88</v>
      </c>
      <c r="O260" s="210">
        <v>95.12</v>
      </c>
      <c r="P260" s="210">
        <v>112.89</v>
      </c>
      <c r="Q260" s="210">
        <v>106.97</v>
      </c>
      <c r="R260" s="128" t="s">
        <v>940</v>
      </c>
      <c r="S260" s="128" t="s">
        <v>939</v>
      </c>
      <c r="T260" s="128" t="s">
        <v>940</v>
      </c>
      <c r="U260" s="128" t="s">
        <v>940</v>
      </c>
      <c r="V260" s="129">
        <v>1</v>
      </c>
      <c r="W260" s="122">
        <v>105.23</v>
      </c>
      <c r="X260" s="130">
        <v>104.53</v>
      </c>
      <c r="Y260" s="122">
        <v>103.83</v>
      </c>
      <c r="Z260" s="122">
        <v>117.07</v>
      </c>
      <c r="AA260" s="123">
        <v>1</v>
      </c>
      <c r="AB260" s="112">
        <v>89.29</v>
      </c>
      <c r="AC260" s="113">
        <v>86.69</v>
      </c>
      <c r="AD260" s="112">
        <v>100.65</v>
      </c>
      <c r="AE260" s="113">
        <v>91.88</v>
      </c>
      <c r="AF260" s="124">
        <v>0.25</v>
      </c>
    </row>
    <row r="261" spans="1:32" ht="15.75" customHeight="1" x14ac:dyDescent="0.25">
      <c r="A261" s="115" t="s">
        <v>948</v>
      </c>
      <c r="B261" s="115" t="s">
        <v>571</v>
      </c>
      <c r="C261" s="116">
        <v>292120</v>
      </c>
      <c r="D261" s="117" t="s">
        <v>573</v>
      </c>
      <c r="E261" s="115" t="e">
        <f>#N/A</f>
        <v>#N/A</v>
      </c>
      <c r="F261" s="115" t="e">
        <f>#N/A</f>
        <v>#N/A</v>
      </c>
      <c r="G261" s="115" t="e">
        <f>#N/A</f>
        <v>#N/A</v>
      </c>
      <c r="H261" s="115" t="e">
        <f>#N/A</f>
        <v>#N/A</v>
      </c>
      <c r="I261" s="115" t="e">
        <f>#N/A</f>
        <v>#N/A</v>
      </c>
      <c r="J261" s="115" t="e">
        <f>#N/A</f>
        <v>#N/A</v>
      </c>
      <c r="K261" s="115" t="e">
        <f>#N/A</f>
        <v>#N/A</v>
      </c>
      <c r="L261" s="115" t="e">
        <f>#N/A</f>
        <v>#N/A</v>
      </c>
      <c r="M261" s="115" t="e">
        <f>#N/A</f>
        <v>#N/A</v>
      </c>
      <c r="N261" s="209">
        <v>56.4</v>
      </c>
      <c r="O261" s="209">
        <v>50.74</v>
      </c>
      <c r="P261" s="209">
        <v>63.79</v>
      </c>
      <c r="Q261" s="209">
        <v>57.64</v>
      </c>
      <c r="R261" s="115" t="s">
        <v>939</v>
      </c>
      <c r="S261" s="115" t="s">
        <v>939</v>
      </c>
      <c r="T261" s="115" t="s">
        <v>939</v>
      </c>
      <c r="U261" s="115" t="s">
        <v>939</v>
      </c>
      <c r="V261" s="118">
        <v>0</v>
      </c>
      <c r="W261" s="119">
        <v>80.05</v>
      </c>
      <c r="X261" s="115">
        <v>76.849999999999994</v>
      </c>
      <c r="Y261" s="119">
        <v>77.09</v>
      </c>
      <c r="Z261" s="119">
        <v>69.459999999999994</v>
      </c>
      <c r="AA261" s="120">
        <v>0</v>
      </c>
      <c r="AB261" s="112">
        <v>90.83</v>
      </c>
      <c r="AC261" s="113">
        <v>88.76</v>
      </c>
      <c r="AD261" s="112">
        <v>96.15</v>
      </c>
      <c r="AE261" s="113">
        <v>96.15</v>
      </c>
      <c r="AF261" s="121">
        <v>0.5</v>
      </c>
    </row>
    <row r="262" spans="1:32" ht="15.75" customHeight="1" x14ac:dyDescent="0.25">
      <c r="A262" s="115" t="s">
        <v>943</v>
      </c>
      <c r="B262" s="115" t="s">
        <v>659</v>
      </c>
      <c r="C262" s="116">
        <v>292130</v>
      </c>
      <c r="D262" s="117" t="s">
        <v>651</v>
      </c>
      <c r="E262" s="115" t="e">
        <f>#N/A</f>
        <v>#N/A</v>
      </c>
      <c r="F262" s="115" t="e">
        <f>#N/A</f>
        <v>#N/A</v>
      </c>
      <c r="G262" s="115" t="e">
        <f>#N/A</f>
        <v>#N/A</v>
      </c>
      <c r="H262" s="115" t="e">
        <f>#N/A</f>
        <v>#N/A</v>
      </c>
      <c r="I262" s="115" t="e">
        <f>#N/A</f>
        <v>#N/A</v>
      </c>
      <c r="J262" s="115" t="e">
        <f>#N/A</f>
        <v>#N/A</v>
      </c>
      <c r="K262" s="115" t="e">
        <f>#N/A</f>
        <v>#N/A</v>
      </c>
      <c r="L262" s="115" t="e">
        <f>#N/A</f>
        <v>#N/A</v>
      </c>
      <c r="M262" s="115" t="e">
        <f>#N/A</f>
        <v>#N/A</v>
      </c>
      <c r="N262" s="209">
        <v>4.62</v>
      </c>
      <c r="O262" s="209">
        <v>2.31</v>
      </c>
      <c r="P262" s="209">
        <v>9.23</v>
      </c>
      <c r="Q262" s="209">
        <v>19.23</v>
      </c>
      <c r="R262" s="115" t="s">
        <v>939</v>
      </c>
      <c r="S262" s="115" t="s">
        <v>939</v>
      </c>
      <c r="T262" s="115" t="s">
        <v>939</v>
      </c>
      <c r="U262" s="115" t="s">
        <v>939</v>
      </c>
      <c r="V262" s="118">
        <v>0</v>
      </c>
      <c r="W262" s="119">
        <v>77.69</v>
      </c>
      <c r="X262" s="115">
        <v>76.92</v>
      </c>
      <c r="Y262" s="119">
        <v>82.31</v>
      </c>
      <c r="Z262" s="137">
        <v>81.540000000000006</v>
      </c>
      <c r="AA262" s="133">
        <v>0</v>
      </c>
      <c r="AB262" s="112">
        <v>81.3</v>
      </c>
      <c r="AC262" s="113">
        <v>82.11</v>
      </c>
      <c r="AD262" s="112">
        <v>85.37</v>
      </c>
      <c r="AE262" s="113">
        <v>87.8</v>
      </c>
      <c r="AF262" s="134">
        <v>0</v>
      </c>
    </row>
    <row r="263" spans="1:32" ht="15.75" customHeight="1" x14ac:dyDescent="0.25">
      <c r="A263" s="115" t="s">
        <v>948</v>
      </c>
      <c r="B263" s="115" t="s">
        <v>571</v>
      </c>
      <c r="C263" s="116">
        <v>292140</v>
      </c>
      <c r="D263" s="117" t="s">
        <v>574</v>
      </c>
      <c r="E263" s="115" t="e">
        <f>#N/A</f>
        <v>#N/A</v>
      </c>
      <c r="F263" s="115" t="e">
        <f>#N/A</f>
        <v>#N/A</v>
      </c>
      <c r="G263" s="115" t="e">
        <f>#N/A</f>
        <v>#N/A</v>
      </c>
      <c r="H263" s="115" t="e">
        <f>#N/A</f>
        <v>#N/A</v>
      </c>
      <c r="I263" s="115" t="e">
        <f>#N/A</f>
        <v>#N/A</v>
      </c>
      <c r="J263" s="115" t="e">
        <f>#N/A</f>
        <v>#N/A</v>
      </c>
      <c r="K263" s="115" t="e">
        <f>#N/A</f>
        <v>#N/A</v>
      </c>
      <c r="L263" s="115" t="e">
        <f>#N/A</f>
        <v>#N/A</v>
      </c>
      <c r="M263" s="115" t="e">
        <f>#N/A</f>
        <v>#N/A</v>
      </c>
      <c r="N263" s="209">
        <v>71.290000000000006</v>
      </c>
      <c r="O263" s="209">
        <v>53.11</v>
      </c>
      <c r="P263" s="209">
        <v>80.86</v>
      </c>
      <c r="Q263" s="209">
        <v>76.56</v>
      </c>
      <c r="R263" s="115" t="s">
        <v>939</v>
      </c>
      <c r="S263" s="115" t="s">
        <v>939</v>
      </c>
      <c r="T263" s="115" t="s">
        <v>939</v>
      </c>
      <c r="U263" s="115" t="s">
        <v>939</v>
      </c>
      <c r="V263" s="118">
        <v>0</v>
      </c>
      <c r="W263" s="119">
        <v>89.95</v>
      </c>
      <c r="X263" s="115">
        <v>88.52</v>
      </c>
      <c r="Y263" s="119">
        <v>87.08</v>
      </c>
      <c r="Z263" s="119">
        <v>90.43</v>
      </c>
      <c r="AA263" s="120">
        <v>0</v>
      </c>
      <c r="AB263" s="112">
        <v>96.07</v>
      </c>
      <c r="AC263" s="113">
        <v>92.13</v>
      </c>
      <c r="AD263" s="112">
        <v>91.57</v>
      </c>
      <c r="AE263" s="113">
        <v>110.67</v>
      </c>
      <c r="AF263" s="121">
        <v>0.5</v>
      </c>
    </row>
    <row r="264" spans="1:32" ht="15.75" customHeight="1" x14ac:dyDescent="0.25">
      <c r="A264" s="135" t="s">
        <v>942</v>
      </c>
      <c r="B264" s="115" t="s">
        <v>850</v>
      </c>
      <c r="C264" s="57">
        <v>292145</v>
      </c>
      <c r="D264" s="126" t="s">
        <v>843</v>
      </c>
      <c r="E264" s="127" t="e">
        <f>#N/A</f>
        <v>#N/A</v>
      </c>
      <c r="F264" s="127" t="e">
        <f>#N/A</f>
        <v>#N/A</v>
      </c>
      <c r="G264" s="127" t="e">
        <f>#N/A</f>
        <v>#N/A</v>
      </c>
      <c r="H264" s="127" t="e">
        <f>#N/A</f>
        <v>#N/A</v>
      </c>
      <c r="I264" s="127" t="e">
        <f>#N/A</f>
        <v>#N/A</v>
      </c>
      <c r="J264" s="127" t="e">
        <f>#N/A</f>
        <v>#N/A</v>
      </c>
      <c r="K264" s="127" t="e">
        <f>#N/A</f>
        <v>#N/A</v>
      </c>
      <c r="L264" s="127" t="e">
        <f>#N/A</f>
        <v>#N/A</v>
      </c>
      <c r="M264" s="127" t="e">
        <f>#N/A</f>
        <v>#N/A</v>
      </c>
      <c r="N264" s="210">
        <v>116.3</v>
      </c>
      <c r="O264" s="210">
        <v>93.48</v>
      </c>
      <c r="P264" s="210">
        <v>144.57</v>
      </c>
      <c r="Q264" s="210">
        <v>126.09</v>
      </c>
      <c r="R264" s="128" t="s">
        <v>940</v>
      </c>
      <c r="S264" s="128" t="s">
        <v>939</v>
      </c>
      <c r="T264" s="128" t="s">
        <v>940</v>
      </c>
      <c r="U264" s="128" t="s">
        <v>940</v>
      </c>
      <c r="V264" s="129">
        <v>0.75</v>
      </c>
      <c r="W264" s="119">
        <v>115.22</v>
      </c>
      <c r="X264" s="115">
        <v>116.3</v>
      </c>
      <c r="Y264" s="119">
        <v>118.48</v>
      </c>
      <c r="Z264" s="119">
        <v>128.26</v>
      </c>
      <c r="AA264" s="133">
        <v>1</v>
      </c>
      <c r="AB264" s="112">
        <v>138.37</v>
      </c>
      <c r="AC264" s="113">
        <v>136.05000000000001</v>
      </c>
      <c r="AD264" s="112">
        <v>133.72</v>
      </c>
      <c r="AE264" s="113">
        <v>116.28</v>
      </c>
      <c r="AF264" s="134">
        <v>1</v>
      </c>
    </row>
    <row r="265" spans="1:32" ht="15.75" customHeight="1" x14ac:dyDescent="0.25">
      <c r="A265" s="115" t="s">
        <v>945</v>
      </c>
      <c r="B265" s="115" t="s">
        <v>542</v>
      </c>
      <c r="C265" s="116">
        <v>292150</v>
      </c>
      <c r="D265" s="117" t="s">
        <v>535</v>
      </c>
      <c r="E265" s="115" t="e">
        <f>#N/A</f>
        <v>#N/A</v>
      </c>
      <c r="F265" s="115" t="e">
        <f>#N/A</f>
        <v>#N/A</v>
      </c>
      <c r="G265" s="115" t="e">
        <f>#N/A</f>
        <v>#N/A</v>
      </c>
      <c r="H265" s="115" t="e">
        <f>#N/A</f>
        <v>#N/A</v>
      </c>
      <c r="I265" s="115" t="e">
        <f>#N/A</f>
        <v>#N/A</v>
      </c>
      <c r="J265" s="115" t="e">
        <f>#N/A</f>
        <v>#N/A</v>
      </c>
      <c r="K265" s="115" t="e">
        <f>#N/A</f>
        <v>#N/A</v>
      </c>
      <c r="L265" s="115" t="e">
        <f>#N/A</f>
        <v>#N/A</v>
      </c>
      <c r="M265" s="115" t="e">
        <f>#N/A</f>
        <v>#N/A</v>
      </c>
      <c r="N265" s="209">
        <v>73.930000000000007</v>
      </c>
      <c r="O265" s="209">
        <v>78.2</v>
      </c>
      <c r="P265" s="209">
        <v>83.65</v>
      </c>
      <c r="Q265" s="209">
        <v>87.19</v>
      </c>
      <c r="R265" s="115" t="s">
        <v>939</v>
      </c>
      <c r="S265" s="115" t="s">
        <v>939</v>
      </c>
      <c r="T265" s="115" t="s">
        <v>939</v>
      </c>
      <c r="U265" s="115" t="s">
        <v>939</v>
      </c>
      <c r="V265" s="118">
        <v>0</v>
      </c>
      <c r="W265" s="119">
        <v>62.59</v>
      </c>
      <c r="X265" s="115">
        <v>68.48</v>
      </c>
      <c r="Y265" s="119">
        <v>64.36</v>
      </c>
      <c r="Z265" s="122">
        <v>70.989999999999995</v>
      </c>
      <c r="AA265" s="131">
        <v>0</v>
      </c>
      <c r="AB265" s="112">
        <v>88.27</v>
      </c>
      <c r="AC265" s="113">
        <v>86.88</v>
      </c>
      <c r="AD265" s="112">
        <v>79.010000000000005</v>
      </c>
      <c r="AE265" s="113">
        <v>89.66</v>
      </c>
      <c r="AF265" s="132">
        <v>0</v>
      </c>
    </row>
    <row r="266" spans="1:32" ht="15.75" customHeight="1" x14ac:dyDescent="0.25">
      <c r="A266" s="115" t="s">
        <v>941</v>
      </c>
      <c r="B266" s="115" t="s">
        <v>753</v>
      </c>
      <c r="C266" s="116">
        <v>292160</v>
      </c>
      <c r="D266" s="117" t="s">
        <v>755</v>
      </c>
      <c r="E266" s="115" t="e">
        <f>#N/A</f>
        <v>#N/A</v>
      </c>
      <c r="F266" s="115" t="e">
        <f>#N/A</f>
        <v>#N/A</v>
      </c>
      <c r="G266" s="115" t="e">
        <f>#N/A</f>
        <v>#N/A</v>
      </c>
      <c r="H266" s="115" t="e">
        <f>#N/A</f>
        <v>#N/A</v>
      </c>
      <c r="I266" s="115" t="e">
        <f>#N/A</f>
        <v>#N/A</v>
      </c>
      <c r="J266" s="115" t="e">
        <f>#N/A</f>
        <v>#N/A</v>
      </c>
      <c r="K266" s="115" t="e">
        <f>#N/A</f>
        <v>#N/A</v>
      </c>
      <c r="L266" s="115" t="e">
        <f>#N/A</f>
        <v>#N/A</v>
      </c>
      <c r="M266" s="115" t="e">
        <f>#N/A</f>
        <v>#N/A</v>
      </c>
      <c r="N266" s="209">
        <v>91.84</v>
      </c>
      <c r="O266" s="209">
        <v>94.9</v>
      </c>
      <c r="P266" s="209">
        <v>112.24</v>
      </c>
      <c r="Q266" s="209">
        <v>105.1</v>
      </c>
      <c r="R266" s="115" t="s">
        <v>939</v>
      </c>
      <c r="S266" s="115" t="s">
        <v>939</v>
      </c>
      <c r="T266" s="115" t="s">
        <v>940</v>
      </c>
      <c r="U266" s="115" t="s">
        <v>940</v>
      </c>
      <c r="V266" s="118">
        <v>0.5</v>
      </c>
      <c r="W266" s="119">
        <v>118.37</v>
      </c>
      <c r="X266" s="115">
        <v>122.45</v>
      </c>
      <c r="Y266" s="119">
        <v>128.57</v>
      </c>
      <c r="Z266" s="119">
        <v>104.08</v>
      </c>
      <c r="AA266" s="133">
        <v>1</v>
      </c>
      <c r="AB266" s="112">
        <v>100.91</v>
      </c>
      <c r="AC266" s="113">
        <v>97.27</v>
      </c>
      <c r="AD266" s="112">
        <v>95.45</v>
      </c>
      <c r="AE266" s="113">
        <v>96.36</v>
      </c>
      <c r="AF266" s="134">
        <v>1</v>
      </c>
    </row>
    <row r="267" spans="1:32" ht="15.75" customHeight="1" x14ac:dyDescent="0.25">
      <c r="A267" s="115" t="s">
        <v>948</v>
      </c>
      <c r="B267" s="115" t="s">
        <v>571</v>
      </c>
      <c r="C267" s="116">
        <v>292170</v>
      </c>
      <c r="D267" s="117" t="s">
        <v>575</v>
      </c>
      <c r="E267" s="115" t="e">
        <f>#N/A</f>
        <v>#N/A</v>
      </c>
      <c r="F267" s="115" t="e">
        <f>#N/A</f>
        <v>#N/A</v>
      </c>
      <c r="G267" s="115" t="e">
        <f>#N/A</f>
        <v>#N/A</v>
      </c>
      <c r="H267" s="115" t="e">
        <f>#N/A</f>
        <v>#N/A</v>
      </c>
      <c r="I267" s="115" t="e">
        <f>#N/A</f>
        <v>#N/A</v>
      </c>
      <c r="J267" s="115" t="e">
        <f>#N/A</f>
        <v>#N/A</v>
      </c>
      <c r="K267" s="115" t="e">
        <f>#N/A</f>
        <v>#N/A</v>
      </c>
      <c r="L267" s="115" t="e">
        <f>#N/A</f>
        <v>#N/A</v>
      </c>
      <c r="M267" s="115" t="e">
        <f>#N/A</f>
        <v>#N/A</v>
      </c>
      <c r="N267" s="209">
        <v>77.03</v>
      </c>
      <c r="O267" s="209">
        <v>71.88</v>
      </c>
      <c r="P267" s="209">
        <v>81.78</v>
      </c>
      <c r="Q267" s="209">
        <v>83.96</v>
      </c>
      <c r="R267" s="115" t="s">
        <v>939</v>
      </c>
      <c r="S267" s="115" t="s">
        <v>939</v>
      </c>
      <c r="T267" s="115" t="s">
        <v>939</v>
      </c>
      <c r="U267" s="115" t="s">
        <v>939</v>
      </c>
      <c r="V267" s="118">
        <v>0</v>
      </c>
      <c r="W267" s="119">
        <v>65.540000000000006</v>
      </c>
      <c r="X267" s="115">
        <v>68.510000000000005</v>
      </c>
      <c r="Y267" s="119">
        <v>68.709999999999994</v>
      </c>
      <c r="Z267" s="119">
        <v>72.87</v>
      </c>
      <c r="AA267" s="120">
        <v>0</v>
      </c>
      <c r="AB267" s="112">
        <v>78.239999999999995</v>
      </c>
      <c r="AC267" s="113">
        <v>76.34</v>
      </c>
      <c r="AD267" s="112">
        <v>80.53</v>
      </c>
      <c r="AE267" s="113">
        <v>79.010000000000005</v>
      </c>
      <c r="AF267" s="121">
        <v>0</v>
      </c>
    </row>
    <row r="268" spans="1:32" ht="15.75" customHeight="1" x14ac:dyDescent="0.25">
      <c r="A268" s="115" t="s">
        <v>942</v>
      </c>
      <c r="B268" s="115" t="s">
        <v>801</v>
      </c>
      <c r="C268" s="116">
        <v>292180</v>
      </c>
      <c r="D268" s="117" t="s">
        <v>810</v>
      </c>
      <c r="E268" s="115" t="e">
        <f>#N/A</f>
        <v>#N/A</v>
      </c>
      <c r="F268" s="115" t="e">
        <f>#N/A</f>
        <v>#N/A</v>
      </c>
      <c r="G268" s="115" t="e">
        <f>#N/A</f>
        <v>#N/A</v>
      </c>
      <c r="H268" s="115" t="e">
        <f>#N/A</f>
        <v>#N/A</v>
      </c>
      <c r="I268" s="115" t="e">
        <f>#N/A</f>
        <v>#N/A</v>
      </c>
      <c r="J268" s="115" t="e">
        <f>#N/A</f>
        <v>#N/A</v>
      </c>
      <c r="K268" s="115" t="e">
        <f>#N/A</f>
        <v>#N/A</v>
      </c>
      <c r="L268" s="115" t="e">
        <f>#N/A</f>
        <v>#N/A</v>
      </c>
      <c r="M268" s="115" t="e">
        <f>#N/A</f>
        <v>#N/A</v>
      </c>
      <c r="N268" s="209">
        <v>101</v>
      </c>
      <c r="O268" s="209">
        <v>88</v>
      </c>
      <c r="P268" s="209">
        <v>119</v>
      </c>
      <c r="Q268" s="209">
        <v>140</v>
      </c>
      <c r="R268" s="115" t="s">
        <v>940</v>
      </c>
      <c r="S268" s="115" t="s">
        <v>939</v>
      </c>
      <c r="T268" s="115" t="s">
        <v>940</v>
      </c>
      <c r="U268" s="115" t="s">
        <v>940</v>
      </c>
      <c r="V268" s="118">
        <v>0.75</v>
      </c>
      <c r="W268" s="119">
        <v>102</v>
      </c>
      <c r="X268" s="115">
        <v>93</v>
      </c>
      <c r="Y268" s="119">
        <v>98</v>
      </c>
      <c r="Z268" s="119">
        <v>109</v>
      </c>
      <c r="AA268" s="133">
        <v>0.75</v>
      </c>
      <c r="AB268" s="112">
        <v>106</v>
      </c>
      <c r="AC268" s="113">
        <v>101</v>
      </c>
      <c r="AD268" s="112">
        <v>115</v>
      </c>
      <c r="AE268" s="113">
        <v>118</v>
      </c>
      <c r="AF268" s="134">
        <v>1</v>
      </c>
    </row>
    <row r="269" spans="1:32" ht="15.75" customHeight="1" x14ac:dyDescent="0.25">
      <c r="A269" s="115" t="s">
        <v>945</v>
      </c>
      <c r="B269" s="115" t="s">
        <v>524</v>
      </c>
      <c r="C269" s="116">
        <v>292190</v>
      </c>
      <c r="D269" s="117" t="s">
        <v>520</v>
      </c>
      <c r="E269" s="115" t="e">
        <f>#N/A</f>
        <v>#N/A</v>
      </c>
      <c r="F269" s="115" t="e">
        <f>#N/A</f>
        <v>#N/A</v>
      </c>
      <c r="G269" s="115" t="e">
        <f>#N/A</f>
        <v>#N/A</v>
      </c>
      <c r="H269" s="115" t="e">
        <f>#N/A</f>
        <v>#N/A</v>
      </c>
      <c r="I269" s="115" t="e">
        <f>#N/A</f>
        <v>#N/A</v>
      </c>
      <c r="J269" s="115" t="e">
        <f>#N/A</f>
        <v>#N/A</v>
      </c>
      <c r="K269" s="115" t="e">
        <f>#N/A</f>
        <v>#N/A</v>
      </c>
      <c r="L269" s="115" t="e">
        <f>#N/A</f>
        <v>#N/A</v>
      </c>
      <c r="M269" s="115" t="e">
        <f>#N/A</f>
        <v>#N/A</v>
      </c>
      <c r="N269" s="209">
        <v>51.89</v>
      </c>
      <c r="O269" s="209">
        <v>41.62</v>
      </c>
      <c r="P269" s="209">
        <v>48.11</v>
      </c>
      <c r="Q269" s="209">
        <v>54.59</v>
      </c>
      <c r="R269" s="115" t="s">
        <v>939</v>
      </c>
      <c r="S269" s="115" t="s">
        <v>939</v>
      </c>
      <c r="T269" s="115" t="s">
        <v>939</v>
      </c>
      <c r="U269" s="115" t="s">
        <v>939</v>
      </c>
      <c r="V269" s="118">
        <v>0</v>
      </c>
      <c r="W269" s="119">
        <v>60</v>
      </c>
      <c r="X269" s="115">
        <v>60</v>
      </c>
      <c r="Y269" s="119">
        <v>60</v>
      </c>
      <c r="Z269" s="119">
        <v>60.54</v>
      </c>
      <c r="AA269" s="120">
        <v>0</v>
      </c>
      <c r="AB269" s="112">
        <v>82.05</v>
      </c>
      <c r="AC269" s="113">
        <v>81.41</v>
      </c>
      <c r="AD269" s="112">
        <v>94.23</v>
      </c>
      <c r="AE269" s="113">
        <v>108.33</v>
      </c>
      <c r="AF269" s="121">
        <v>0.25</v>
      </c>
    </row>
    <row r="270" spans="1:32" ht="15.75" customHeight="1" x14ac:dyDescent="0.25">
      <c r="A270" s="125" t="s">
        <v>952</v>
      </c>
      <c r="B270" s="115" t="s">
        <v>609</v>
      </c>
      <c r="C270" s="57">
        <v>292200</v>
      </c>
      <c r="D270" s="126" t="s">
        <v>606</v>
      </c>
      <c r="E270" s="127" t="e">
        <f>#N/A</f>
        <v>#N/A</v>
      </c>
      <c r="F270" s="127" t="e">
        <f>#N/A</f>
        <v>#N/A</v>
      </c>
      <c r="G270" s="127" t="e">
        <f>#N/A</f>
        <v>#N/A</v>
      </c>
      <c r="H270" s="127" t="e">
        <f>#N/A</f>
        <v>#N/A</v>
      </c>
      <c r="I270" s="127" t="e">
        <f>#N/A</f>
        <v>#N/A</v>
      </c>
      <c r="J270" s="127" t="e">
        <f>#N/A</f>
        <v>#N/A</v>
      </c>
      <c r="K270" s="127" t="e">
        <f>#N/A</f>
        <v>#N/A</v>
      </c>
      <c r="L270" s="127" t="e">
        <f>#N/A</f>
        <v>#N/A</v>
      </c>
      <c r="M270" s="127" t="e">
        <f>#N/A</f>
        <v>#N/A</v>
      </c>
      <c r="N270" s="210">
        <v>80.81</v>
      </c>
      <c r="O270" s="210">
        <v>77.36</v>
      </c>
      <c r="P270" s="210">
        <v>83.66</v>
      </c>
      <c r="Q270" s="210">
        <v>98.65</v>
      </c>
      <c r="R270" s="128" t="s">
        <v>939</v>
      </c>
      <c r="S270" s="128" t="s">
        <v>939</v>
      </c>
      <c r="T270" s="128" t="s">
        <v>939</v>
      </c>
      <c r="U270" s="128" t="s">
        <v>940</v>
      </c>
      <c r="V270" s="129">
        <v>0.25</v>
      </c>
      <c r="W270" s="122">
        <v>87.86</v>
      </c>
      <c r="X270" s="130">
        <v>82.31</v>
      </c>
      <c r="Y270" s="122">
        <v>84.56</v>
      </c>
      <c r="Z270" s="122">
        <v>101.95</v>
      </c>
      <c r="AA270" s="131">
        <v>0.25</v>
      </c>
      <c r="AB270" s="112">
        <v>82.33</v>
      </c>
      <c r="AC270" s="113">
        <v>86.51</v>
      </c>
      <c r="AD270" s="112">
        <v>92.56</v>
      </c>
      <c r="AE270" s="113">
        <v>94.26</v>
      </c>
      <c r="AF270" s="132">
        <v>0</v>
      </c>
    </row>
    <row r="271" spans="1:32" ht="15.75" customHeight="1" x14ac:dyDescent="0.25">
      <c r="A271" s="115" t="s">
        <v>948</v>
      </c>
      <c r="B271" s="115" t="s">
        <v>557</v>
      </c>
      <c r="C271" s="116">
        <v>292205</v>
      </c>
      <c r="D271" s="117" t="s">
        <v>562</v>
      </c>
      <c r="E271" s="115" t="e">
        <f>#N/A</f>
        <v>#N/A</v>
      </c>
      <c r="F271" s="115" t="e">
        <f>#N/A</f>
        <v>#N/A</v>
      </c>
      <c r="G271" s="115" t="e">
        <f>#N/A</f>
        <v>#N/A</v>
      </c>
      <c r="H271" s="115" t="e">
        <f>#N/A</f>
        <v>#N/A</v>
      </c>
      <c r="I271" s="115" t="e">
        <f>#N/A</f>
        <v>#N/A</v>
      </c>
      <c r="J271" s="115" t="e">
        <f>#N/A</f>
        <v>#N/A</v>
      </c>
      <c r="K271" s="115" t="e">
        <f>#N/A</f>
        <v>#N/A</v>
      </c>
      <c r="L271" s="115" t="e">
        <f>#N/A</f>
        <v>#N/A</v>
      </c>
      <c r="M271" s="115" t="e">
        <f>#N/A</f>
        <v>#N/A</v>
      </c>
      <c r="N271" s="209">
        <v>48.32</v>
      </c>
      <c r="O271" s="209">
        <v>35.71</v>
      </c>
      <c r="P271" s="209">
        <v>58.82</v>
      </c>
      <c r="Q271" s="209">
        <v>53.78</v>
      </c>
      <c r="R271" s="115" t="s">
        <v>939</v>
      </c>
      <c r="S271" s="115" t="s">
        <v>939</v>
      </c>
      <c r="T271" s="115" t="s">
        <v>939</v>
      </c>
      <c r="U271" s="115" t="s">
        <v>939</v>
      </c>
      <c r="V271" s="118">
        <v>0</v>
      </c>
      <c r="W271" s="119">
        <v>81.93</v>
      </c>
      <c r="X271" s="115">
        <v>78.569999999999993</v>
      </c>
      <c r="Y271" s="119">
        <v>89.5</v>
      </c>
      <c r="Z271" s="119">
        <v>82.77</v>
      </c>
      <c r="AA271" s="120">
        <v>0</v>
      </c>
      <c r="AB271" s="112">
        <v>84.92</v>
      </c>
      <c r="AC271" s="113">
        <v>82.91</v>
      </c>
      <c r="AD271" s="112">
        <v>83.92</v>
      </c>
      <c r="AE271" s="113">
        <v>77.89</v>
      </c>
      <c r="AF271" s="121">
        <v>0</v>
      </c>
    </row>
    <row r="272" spans="1:32" x14ac:dyDescent="0.25">
      <c r="A272" s="115" t="s">
        <v>945</v>
      </c>
      <c r="B272" s="115" t="s">
        <v>479</v>
      </c>
      <c r="C272" s="116">
        <v>292210</v>
      </c>
      <c r="D272" s="117" t="s">
        <v>485</v>
      </c>
      <c r="E272" s="115" t="e">
        <f>#N/A</f>
        <v>#N/A</v>
      </c>
      <c r="F272" s="115" t="e">
        <f>#N/A</f>
        <v>#N/A</v>
      </c>
      <c r="G272" s="115" t="e">
        <f>#N/A</f>
        <v>#N/A</v>
      </c>
      <c r="H272" s="115" t="e">
        <f>#N/A</f>
        <v>#N/A</v>
      </c>
      <c r="I272" s="115" t="e">
        <f>#N/A</f>
        <v>#N/A</v>
      </c>
      <c r="J272" s="115" t="e">
        <f>#N/A</f>
        <v>#N/A</v>
      </c>
      <c r="K272" s="115" t="e">
        <f>#N/A</f>
        <v>#N/A</v>
      </c>
      <c r="L272" s="115" t="e">
        <f>#N/A</f>
        <v>#N/A</v>
      </c>
      <c r="M272" s="115" t="e">
        <f>#N/A</f>
        <v>#N/A</v>
      </c>
      <c r="N272" s="209">
        <v>88.99</v>
      </c>
      <c r="O272" s="209">
        <v>86.24</v>
      </c>
      <c r="P272" s="209">
        <v>93.12</v>
      </c>
      <c r="Q272" s="209">
        <v>95.87</v>
      </c>
      <c r="R272" s="115" t="s">
        <v>939</v>
      </c>
      <c r="S272" s="115" t="s">
        <v>939</v>
      </c>
      <c r="T272" s="115" t="s">
        <v>939</v>
      </c>
      <c r="U272" s="115" t="s">
        <v>939</v>
      </c>
      <c r="V272" s="118">
        <v>0.25</v>
      </c>
      <c r="W272" s="119">
        <v>80.73</v>
      </c>
      <c r="X272" s="115">
        <v>88.99</v>
      </c>
      <c r="Y272" s="119">
        <v>100.46</v>
      </c>
      <c r="Z272" s="119">
        <v>88.53</v>
      </c>
      <c r="AA272" s="120">
        <v>0.25</v>
      </c>
      <c r="AB272" s="112">
        <v>104.83</v>
      </c>
      <c r="AC272" s="113">
        <v>103.38</v>
      </c>
      <c r="AD272" s="112">
        <v>100.48</v>
      </c>
      <c r="AE272" s="113">
        <v>100.48</v>
      </c>
      <c r="AF272" s="121">
        <v>1</v>
      </c>
    </row>
    <row r="273" spans="1:32" ht="15.75" customHeight="1" x14ac:dyDescent="0.25">
      <c r="A273" s="115" t="s">
        <v>943</v>
      </c>
      <c r="B273" s="115" t="s">
        <v>659</v>
      </c>
      <c r="C273" s="116">
        <v>292220</v>
      </c>
      <c r="D273" s="117" t="s">
        <v>652</v>
      </c>
      <c r="E273" s="115" t="e">
        <f>#N/A</f>
        <v>#N/A</v>
      </c>
      <c r="F273" s="115" t="e">
        <f>#N/A</f>
        <v>#N/A</v>
      </c>
      <c r="G273" s="115" t="e">
        <f>#N/A</f>
        <v>#N/A</v>
      </c>
      <c r="H273" s="115" t="e">
        <f>#N/A</f>
        <v>#N/A</v>
      </c>
      <c r="I273" s="115" t="e">
        <f>#N/A</f>
        <v>#N/A</v>
      </c>
      <c r="J273" s="115" t="e">
        <f>#N/A</f>
        <v>#N/A</v>
      </c>
      <c r="K273" s="115" t="e">
        <f>#N/A</f>
        <v>#N/A</v>
      </c>
      <c r="L273" s="115" t="e">
        <f>#N/A</f>
        <v>#N/A</v>
      </c>
      <c r="M273" s="115" t="e">
        <f>#N/A</f>
        <v>#N/A</v>
      </c>
      <c r="N273" s="209">
        <v>98.53</v>
      </c>
      <c r="O273" s="209">
        <v>105.88</v>
      </c>
      <c r="P273" s="209">
        <v>107.35</v>
      </c>
      <c r="Q273" s="209">
        <v>139.71</v>
      </c>
      <c r="R273" s="115" t="s">
        <v>940</v>
      </c>
      <c r="S273" s="115" t="b">
        <f>TRUE</f>
        <v>1</v>
      </c>
      <c r="T273" s="115" t="s">
        <v>940</v>
      </c>
      <c r="U273" s="115" t="s">
        <v>940</v>
      </c>
      <c r="V273" s="118">
        <v>1</v>
      </c>
      <c r="W273" s="119">
        <v>117.65</v>
      </c>
      <c r="X273" s="115">
        <v>117.65</v>
      </c>
      <c r="Y273" s="119">
        <v>135.29</v>
      </c>
      <c r="Z273" s="122">
        <v>126.47</v>
      </c>
      <c r="AA273" s="133">
        <v>1</v>
      </c>
      <c r="AB273" s="112">
        <v>78.489999999999995</v>
      </c>
      <c r="AC273" s="113">
        <v>73.12</v>
      </c>
      <c r="AD273" s="112">
        <v>90.32</v>
      </c>
      <c r="AE273" s="113">
        <v>124.73</v>
      </c>
      <c r="AF273" s="134">
        <v>0.25</v>
      </c>
    </row>
    <row r="274" spans="1:32" ht="15.75" customHeight="1" x14ac:dyDescent="0.25">
      <c r="A274" s="115" t="s">
        <v>941</v>
      </c>
      <c r="B274" s="115" t="s">
        <v>753</v>
      </c>
      <c r="C274" s="116">
        <v>292225</v>
      </c>
      <c r="D274" s="117" t="s">
        <v>756</v>
      </c>
      <c r="E274" s="115" t="e">
        <f>#N/A</f>
        <v>#N/A</v>
      </c>
      <c r="F274" s="115" t="e">
        <f>#N/A</f>
        <v>#N/A</v>
      </c>
      <c r="G274" s="115" t="e">
        <f>#N/A</f>
        <v>#N/A</v>
      </c>
      <c r="H274" s="115" t="e">
        <f>#N/A</f>
        <v>#N/A</v>
      </c>
      <c r="I274" s="115" t="e">
        <f>#N/A</f>
        <v>#N/A</v>
      </c>
      <c r="J274" s="115" t="e">
        <f>#N/A</f>
        <v>#N/A</v>
      </c>
      <c r="K274" s="115" t="e">
        <f>#N/A</f>
        <v>#N/A</v>
      </c>
      <c r="L274" s="115" t="e">
        <f>#N/A</f>
        <v>#N/A</v>
      </c>
      <c r="M274" s="115" t="e">
        <f>#N/A</f>
        <v>#N/A</v>
      </c>
      <c r="N274" s="209">
        <v>103.49</v>
      </c>
      <c r="O274" s="209">
        <v>93.6</v>
      </c>
      <c r="P274" s="209">
        <v>113.95</v>
      </c>
      <c r="Q274" s="209">
        <v>109.88</v>
      </c>
      <c r="R274" s="115" t="s">
        <v>940</v>
      </c>
      <c r="S274" s="115" t="s">
        <v>939</v>
      </c>
      <c r="T274" s="115" t="s">
        <v>940</v>
      </c>
      <c r="U274" s="115" t="s">
        <v>940</v>
      </c>
      <c r="V274" s="118">
        <v>0.75</v>
      </c>
      <c r="W274" s="119">
        <v>102.33</v>
      </c>
      <c r="X274" s="115">
        <v>104.07</v>
      </c>
      <c r="Y274" s="119">
        <v>111.63</v>
      </c>
      <c r="Z274" s="119">
        <v>112.79</v>
      </c>
      <c r="AA274" s="133">
        <v>1</v>
      </c>
      <c r="AB274" s="112">
        <v>121.21</v>
      </c>
      <c r="AC274" s="113">
        <v>121.82</v>
      </c>
      <c r="AD274" s="112">
        <v>126.06</v>
      </c>
      <c r="AE274" s="113">
        <v>107.88</v>
      </c>
      <c r="AF274" s="134">
        <v>1</v>
      </c>
    </row>
    <row r="275" spans="1:32" ht="15.75" customHeight="1" x14ac:dyDescent="0.25">
      <c r="A275" s="115" t="s">
        <v>943</v>
      </c>
      <c r="B275" s="115" t="s">
        <v>623</v>
      </c>
      <c r="C275" s="116">
        <v>292230</v>
      </c>
      <c r="D275" s="117" t="s">
        <v>626</v>
      </c>
      <c r="E275" s="115" t="e">
        <f>#N/A</f>
        <v>#N/A</v>
      </c>
      <c r="F275" s="115" t="e">
        <f>#N/A</f>
        <v>#N/A</v>
      </c>
      <c r="G275" s="115" t="e">
        <f>#N/A</f>
        <v>#N/A</v>
      </c>
      <c r="H275" s="115" t="e">
        <f>#N/A</f>
        <v>#N/A</v>
      </c>
      <c r="I275" s="115" t="e">
        <f>#N/A</f>
        <v>#N/A</v>
      </c>
      <c r="J275" s="115" t="e">
        <f>#N/A</f>
        <v>#N/A</v>
      </c>
      <c r="K275" s="115" t="e">
        <f>#N/A</f>
        <v>#N/A</v>
      </c>
      <c r="L275" s="115" t="e">
        <f>#N/A</f>
        <v>#N/A</v>
      </c>
      <c r="M275" s="115" t="e">
        <f>#N/A</f>
        <v>#N/A</v>
      </c>
      <c r="N275" s="209">
        <v>105.14</v>
      </c>
      <c r="O275" s="209">
        <v>95.77</v>
      </c>
      <c r="P275" s="209">
        <v>112.39</v>
      </c>
      <c r="Q275" s="209">
        <v>111.18</v>
      </c>
      <c r="R275" s="115" t="s">
        <v>940</v>
      </c>
      <c r="S275" s="115" t="s">
        <v>939</v>
      </c>
      <c r="T275" s="115" t="s">
        <v>940</v>
      </c>
      <c r="U275" s="115" t="s">
        <v>940</v>
      </c>
      <c r="V275" s="118">
        <v>1</v>
      </c>
      <c r="W275" s="119">
        <v>104.83</v>
      </c>
      <c r="X275" s="115">
        <v>106.95</v>
      </c>
      <c r="Y275" s="119">
        <v>116.01</v>
      </c>
      <c r="Z275" s="119">
        <v>109.06</v>
      </c>
      <c r="AA275" s="133">
        <v>1</v>
      </c>
      <c r="AB275" s="112">
        <v>85.34</v>
      </c>
      <c r="AC275" s="113">
        <v>94.13</v>
      </c>
      <c r="AD275" s="112">
        <v>103.52</v>
      </c>
      <c r="AE275" s="113">
        <v>108.5</v>
      </c>
      <c r="AF275" s="134">
        <v>0.5</v>
      </c>
    </row>
    <row r="276" spans="1:32" ht="15.75" customHeight="1" x14ac:dyDescent="0.25">
      <c r="A276" s="115" t="s">
        <v>943</v>
      </c>
      <c r="B276" s="115" t="s">
        <v>659</v>
      </c>
      <c r="C276" s="116">
        <v>292240</v>
      </c>
      <c r="D276" s="117" t="s">
        <v>653</v>
      </c>
      <c r="E276" s="115" t="e">
        <f>#N/A</f>
        <v>#N/A</v>
      </c>
      <c r="F276" s="115" t="e">
        <f>#N/A</f>
        <v>#N/A</v>
      </c>
      <c r="G276" s="115" t="e">
        <f>#N/A</f>
        <v>#N/A</v>
      </c>
      <c r="H276" s="115" t="e">
        <f>#N/A</f>
        <v>#N/A</v>
      </c>
      <c r="I276" s="115" t="e">
        <f>#N/A</f>
        <v>#N/A</v>
      </c>
      <c r="J276" s="115" t="e">
        <f>#N/A</f>
        <v>#N/A</v>
      </c>
      <c r="K276" s="115" t="e">
        <f>#N/A</f>
        <v>#N/A</v>
      </c>
      <c r="L276" s="115" t="e">
        <f>#N/A</f>
        <v>#N/A</v>
      </c>
      <c r="M276" s="115" t="e">
        <f>#N/A</f>
        <v>#N/A</v>
      </c>
      <c r="N276" s="209">
        <v>104.85</v>
      </c>
      <c r="O276" s="209">
        <v>83.21</v>
      </c>
      <c r="P276" s="209">
        <v>109.7</v>
      </c>
      <c r="Q276" s="209">
        <v>91.79</v>
      </c>
      <c r="R276" s="115" t="s">
        <v>940</v>
      </c>
      <c r="S276" s="115" t="s">
        <v>939</v>
      </c>
      <c r="T276" s="115" t="s">
        <v>940</v>
      </c>
      <c r="U276" s="115" t="s">
        <v>939</v>
      </c>
      <c r="V276" s="118">
        <v>0.5</v>
      </c>
      <c r="W276" s="119">
        <v>125.75</v>
      </c>
      <c r="X276" s="115">
        <v>121.27</v>
      </c>
      <c r="Y276" s="119">
        <v>125.75</v>
      </c>
      <c r="Z276" s="122">
        <v>115.67</v>
      </c>
      <c r="AA276" s="133">
        <v>1</v>
      </c>
      <c r="AB276" s="112">
        <v>75.86</v>
      </c>
      <c r="AC276" s="113">
        <v>77.12</v>
      </c>
      <c r="AD276" s="112">
        <v>80.88</v>
      </c>
      <c r="AE276" s="113">
        <v>88.09</v>
      </c>
      <c r="AF276" s="134">
        <v>0</v>
      </c>
    </row>
    <row r="277" spans="1:32" ht="15.75" customHeight="1" x14ac:dyDescent="0.25">
      <c r="A277" s="115" t="s">
        <v>943</v>
      </c>
      <c r="B277" s="115" t="s">
        <v>659</v>
      </c>
      <c r="C277" s="116">
        <v>292250</v>
      </c>
      <c r="D277" s="117" t="s">
        <v>654</v>
      </c>
      <c r="E277" s="115" t="e">
        <f>#N/A</f>
        <v>#N/A</v>
      </c>
      <c r="F277" s="115" t="e">
        <f>#N/A</f>
        <v>#N/A</v>
      </c>
      <c r="G277" s="115" t="e">
        <f>#N/A</f>
        <v>#N/A</v>
      </c>
      <c r="H277" s="115" t="e">
        <f>#N/A</f>
        <v>#N/A</v>
      </c>
      <c r="I277" s="115" t="e">
        <f>#N/A</f>
        <v>#N/A</v>
      </c>
      <c r="J277" s="115" t="e">
        <f>#N/A</f>
        <v>#N/A</v>
      </c>
      <c r="K277" s="115" t="e">
        <f>#N/A</f>
        <v>#N/A</v>
      </c>
      <c r="L277" s="115" t="e">
        <f>#N/A</f>
        <v>#N/A</v>
      </c>
      <c r="M277" s="115" t="e">
        <f>#N/A</f>
        <v>#N/A</v>
      </c>
      <c r="N277" s="209">
        <v>65.400000000000006</v>
      </c>
      <c r="O277" s="209">
        <v>63.81</v>
      </c>
      <c r="P277" s="209">
        <v>79.37</v>
      </c>
      <c r="Q277" s="209">
        <v>83.81</v>
      </c>
      <c r="R277" s="115" t="s">
        <v>939</v>
      </c>
      <c r="S277" s="115" t="s">
        <v>939</v>
      </c>
      <c r="T277" s="115" t="s">
        <v>939</v>
      </c>
      <c r="U277" s="115" t="s">
        <v>939</v>
      </c>
      <c r="V277" s="118">
        <v>0</v>
      </c>
      <c r="W277" s="119">
        <v>81.59</v>
      </c>
      <c r="X277" s="115">
        <v>82.86</v>
      </c>
      <c r="Y277" s="119">
        <v>86.03</v>
      </c>
      <c r="Z277" s="122">
        <v>97.46</v>
      </c>
      <c r="AA277" s="120">
        <v>0.25</v>
      </c>
      <c r="AB277" s="112">
        <v>78.27</v>
      </c>
      <c r="AC277" s="113">
        <v>74.37</v>
      </c>
      <c r="AD277" s="112">
        <v>83.29</v>
      </c>
      <c r="AE277" s="113">
        <v>76.319999999999993</v>
      </c>
      <c r="AF277" s="121">
        <v>0</v>
      </c>
    </row>
    <row r="278" spans="1:32" ht="15.75" customHeight="1" x14ac:dyDescent="0.25">
      <c r="A278" s="135" t="s">
        <v>946</v>
      </c>
      <c r="B278" s="115" t="s">
        <v>921</v>
      </c>
      <c r="C278" s="57">
        <v>292260</v>
      </c>
      <c r="D278" s="126" t="s">
        <v>916</v>
      </c>
      <c r="E278" s="127" t="e">
        <f>#N/A</f>
        <v>#N/A</v>
      </c>
      <c r="F278" s="127" t="e">
        <f>#N/A</f>
        <v>#N/A</v>
      </c>
      <c r="G278" s="127" t="e">
        <f>#N/A</f>
        <v>#N/A</v>
      </c>
      <c r="H278" s="127" t="e">
        <f>#N/A</f>
        <v>#N/A</v>
      </c>
      <c r="I278" s="127" t="e">
        <f>#N/A</f>
        <v>#N/A</v>
      </c>
      <c r="J278" s="127" t="e">
        <f>#N/A</f>
        <v>#N/A</v>
      </c>
      <c r="K278" s="127" t="e">
        <f>#N/A</f>
        <v>#N/A</v>
      </c>
      <c r="L278" s="127" t="e">
        <f>#N/A</f>
        <v>#N/A</v>
      </c>
      <c r="M278" s="127" t="e">
        <f>#N/A</f>
        <v>#N/A</v>
      </c>
      <c r="N278" s="210">
        <v>64.13</v>
      </c>
      <c r="O278" s="210">
        <v>58.7</v>
      </c>
      <c r="P278" s="210">
        <v>57.61</v>
      </c>
      <c r="Q278" s="210">
        <v>64.67</v>
      </c>
      <c r="R278" s="128" t="s">
        <v>939</v>
      </c>
      <c r="S278" s="128" t="s">
        <v>939</v>
      </c>
      <c r="T278" s="128" t="s">
        <v>939</v>
      </c>
      <c r="U278" s="128" t="s">
        <v>939</v>
      </c>
      <c r="V278" s="129">
        <v>0</v>
      </c>
      <c r="W278" s="119">
        <v>40.76</v>
      </c>
      <c r="X278" s="115">
        <v>35.869999999999997</v>
      </c>
      <c r="Y278" s="119">
        <v>36.96</v>
      </c>
      <c r="Z278" s="119">
        <v>52.72</v>
      </c>
      <c r="AA278" s="120">
        <v>0</v>
      </c>
      <c r="AB278" s="112">
        <v>57.3</v>
      </c>
      <c r="AC278" s="113">
        <v>66.849999999999994</v>
      </c>
      <c r="AD278" s="112">
        <v>78.09</v>
      </c>
      <c r="AE278" s="113">
        <v>65.17</v>
      </c>
      <c r="AF278" s="121">
        <v>0</v>
      </c>
    </row>
    <row r="279" spans="1:32" ht="15.75" customHeight="1" x14ac:dyDescent="0.25">
      <c r="A279" s="115" t="s">
        <v>945</v>
      </c>
      <c r="B279" s="115" t="s">
        <v>542</v>
      </c>
      <c r="C279" s="116">
        <v>292265</v>
      </c>
      <c r="D279" s="117" t="s">
        <v>536</v>
      </c>
      <c r="E279" s="115" t="e">
        <f>#N/A</f>
        <v>#N/A</v>
      </c>
      <c r="F279" s="115" t="e">
        <f>#N/A</f>
        <v>#N/A</v>
      </c>
      <c r="G279" s="115" t="e">
        <f>#N/A</f>
        <v>#N/A</v>
      </c>
      <c r="H279" s="115" t="e">
        <f>#N/A</f>
        <v>#N/A</v>
      </c>
      <c r="I279" s="115" t="e">
        <f>#N/A</f>
        <v>#N/A</v>
      </c>
      <c r="J279" s="115" t="e">
        <f>#N/A</f>
        <v>#N/A</v>
      </c>
      <c r="K279" s="115" t="e">
        <f>#N/A</f>
        <v>#N/A</v>
      </c>
      <c r="L279" s="115" t="e">
        <f>#N/A</f>
        <v>#N/A</v>
      </c>
      <c r="M279" s="115" t="e">
        <f>#N/A</f>
        <v>#N/A</v>
      </c>
      <c r="N279" s="209">
        <v>85.33</v>
      </c>
      <c r="O279" s="209">
        <v>70.67</v>
      </c>
      <c r="P279" s="209">
        <v>91.33</v>
      </c>
      <c r="Q279" s="209">
        <v>81.33</v>
      </c>
      <c r="R279" s="115" t="s">
        <v>939</v>
      </c>
      <c r="S279" s="115" t="s">
        <v>939</v>
      </c>
      <c r="T279" s="115" t="s">
        <v>939</v>
      </c>
      <c r="U279" s="115" t="s">
        <v>939</v>
      </c>
      <c r="V279" s="118">
        <v>0</v>
      </c>
      <c r="W279" s="119">
        <v>117.33</v>
      </c>
      <c r="X279" s="115">
        <v>116</v>
      </c>
      <c r="Y279" s="119">
        <v>123.33</v>
      </c>
      <c r="Z279" s="122">
        <v>108</v>
      </c>
      <c r="AA279" s="123">
        <v>1</v>
      </c>
      <c r="AB279" s="112">
        <v>78.45</v>
      </c>
      <c r="AC279" s="113">
        <v>72.930000000000007</v>
      </c>
      <c r="AD279" s="112">
        <v>86.74</v>
      </c>
      <c r="AE279" s="113">
        <v>70.17</v>
      </c>
      <c r="AF279" s="124">
        <v>0</v>
      </c>
    </row>
    <row r="280" spans="1:32" ht="15.75" customHeight="1" x14ac:dyDescent="0.25">
      <c r="A280" s="115" t="s">
        <v>942</v>
      </c>
      <c r="B280" s="115" t="s">
        <v>824</v>
      </c>
      <c r="C280" s="116">
        <v>292270</v>
      </c>
      <c r="D280" s="117" t="s">
        <v>829</v>
      </c>
      <c r="E280" s="115" t="e">
        <f>#N/A</f>
        <v>#N/A</v>
      </c>
      <c r="F280" s="115" t="e">
        <f>#N/A</f>
        <v>#N/A</v>
      </c>
      <c r="G280" s="115" t="e">
        <f>#N/A</f>
        <v>#N/A</v>
      </c>
      <c r="H280" s="115" t="e">
        <f>#N/A</f>
        <v>#N/A</v>
      </c>
      <c r="I280" s="115" t="e">
        <f>#N/A</f>
        <v>#N/A</v>
      </c>
      <c r="J280" s="115" t="e">
        <f>#N/A</f>
        <v>#N/A</v>
      </c>
      <c r="K280" s="115" t="e">
        <f>#N/A</f>
        <v>#N/A</v>
      </c>
      <c r="L280" s="115" t="e">
        <f>#N/A</f>
        <v>#N/A</v>
      </c>
      <c r="M280" s="115" t="e">
        <f>#N/A</f>
        <v>#N/A</v>
      </c>
      <c r="N280" s="209">
        <v>18.97</v>
      </c>
      <c r="O280" s="209">
        <v>17.440000000000001</v>
      </c>
      <c r="P280" s="209">
        <v>17.95</v>
      </c>
      <c r="Q280" s="209">
        <v>28.21</v>
      </c>
      <c r="R280" s="115" t="s">
        <v>940</v>
      </c>
      <c r="S280" s="115" t="s">
        <v>939</v>
      </c>
      <c r="T280" s="115" t="s">
        <v>940</v>
      </c>
      <c r="U280" s="115" t="s">
        <v>940</v>
      </c>
      <c r="V280" s="118">
        <v>0</v>
      </c>
      <c r="W280" s="119">
        <v>61.03</v>
      </c>
      <c r="X280" s="115">
        <v>56.92</v>
      </c>
      <c r="Y280" s="119">
        <v>64.099999999999994</v>
      </c>
      <c r="Z280" s="119">
        <v>70.77</v>
      </c>
      <c r="AA280" s="120">
        <v>0</v>
      </c>
      <c r="AB280" s="112">
        <v>64.14</v>
      </c>
      <c r="AC280" s="113">
        <v>80</v>
      </c>
      <c r="AD280" s="112">
        <v>92.41</v>
      </c>
      <c r="AE280" s="113">
        <v>88.28</v>
      </c>
      <c r="AF280" s="121">
        <v>0</v>
      </c>
    </row>
    <row r="281" spans="1:32" x14ac:dyDescent="0.25">
      <c r="A281" s="115" t="s">
        <v>945</v>
      </c>
      <c r="B281" s="115" t="s">
        <v>479</v>
      </c>
      <c r="C281" s="116">
        <v>292273</v>
      </c>
      <c r="D281" s="117" t="s">
        <v>486</v>
      </c>
      <c r="E281" s="115" t="e">
        <f>#N/A</f>
        <v>#N/A</v>
      </c>
      <c r="F281" s="115" t="e">
        <f>#N/A</f>
        <v>#N/A</v>
      </c>
      <c r="G281" s="115" t="e">
        <f>#N/A</f>
        <v>#N/A</v>
      </c>
      <c r="H281" s="115" t="e">
        <f>#N/A</f>
        <v>#N/A</v>
      </c>
      <c r="I281" s="115" t="e">
        <f>#N/A</f>
        <v>#N/A</v>
      </c>
      <c r="J281" s="115" t="e">
        <f>#N/A</f>
        <v>#N/A</v>
      </c>
      <c r="K281" s="115" t="e">
        <f>#N/A</f>
        <v>#N/A</v>
      </c>
      <c r="L281" s="115" t="e">
        <f>#N/A</f>
        <v>#N/A</v>
      </c>
      <c r="M281" s="115" t="e">
        <f>#N/A</f>
        <v>#N/A</v>
      </c>
      <c r="N281" s="209">
        <v>80.37</v>
      </c>
      <c r="O281" s="209">
        <v>93.46</v>
      </c>
      <c r="P281" s="209">
        <v>89.72</v>
      </c>
      <c r="Q281" s="209">
        <v>114.95</v>
      </c>
      <c r="R281" s="115" t="s">
        <v>939</v>
      </c>
      <c r="S281" s="115" t="s">
        <v>939</v>
      </c>
      <c r="T281" s="115" t="s">
        <v>939</v>
      </c>
      <c r="U281" s="115" t="s">
        <v>940</v>
      </c>
      <c r="V281" s="118">
        <v>0.25</v>
      </c>
      <c r="W281" s="119">
        <v>72.900000000000006</v>
      </c>
      <c r="X281" s="115">
        <v>75.7</v>
      </c>
      <c r="Y281" s="119">
        <v>114.02</v>
      </c>
      <c r="Z281" s="119">
        <v>114.95</v>
      </c>
      <c r="AA281" s="133">
        <v>0.5</v>
      </c>
      <c r="AB281" s="112">
        <v>78.89</v>
      </c>
      <c r="AC281" s="113">
        <v>75.56</v>
      </c>
      <c r="AD281" s="112">
        <v>74.44</v>
      </c>
      <c r="AE281" s="113">
        <v>161.11000000000001</v>
      </c>
      <c r="AF281" s="134">
        <v>0.25</v>
      </c>
    </row>
    <row r="282" spans="1:32" ht="15.75" customHeight="1" x14ac:dyDescent="0.25">
      <c r="A282" s="135" t="s">
        <v>946</v>
      </c>
      <c r="B282" s="115" t="s">
        <v>921</v>
      </c>
      <c r="C282" s="57">
        <v>292275</v>
      </c>
      <c r="D282" s="126" t="s">
        <v>917</v>
      </c>
      <c r="E282" s="127" t="e">
        <f>#N/A</f>
        <v>#N/A</v>
      </c>
      <c r="F282" s="127" t="e">
        <f>#N/A</f>
        <v>#N/A</v>
      </c>
      <c r="G282" s="127" t="e">
        <f>#N/A</f>
        <v>#N/A</v>
      </c>
      <c r="H282" s="127" t="e">
        <f>#N/A</f>
        <v>#N/A</v>
      </c>
      <c r="I282" s="127" t="e">
        <f>#N/A</f>
        <v>#N/A</v>
      </c>
      <c r="J282" s="127" t="e">
        <f>#N/A</f>
        <v>#N/A</v>
      </c>
      <c r="K282" s="127" t="e">
        <f>#N/A</f>
        <v>#N/A</v>
      </c>
      <c r="L282" s="127" t="e">
        <f>#N/A</f>
        <v>#N/A</v>
      </c>
      <c r="M282" s="127" t="e">
        <f>#N/A</f>
        <v>#N/A</v>
      </c>
      <c r="N282" s="210">
        <v>89.86</v>
      </c>
      <c r="O282" s="210">
        <v>94.2</v>
      </c>
      <c r="P282" s="210">
        <v>110.14</v>
      </c>
      <c r="Q282" s="210">
        <v>88.41</v>
      </c>
      <c r="R282" s="128" t="s">
        <v>939</v>
      </c>
      <c r="S282" s="128" t="s">
        <v>939</v>
      </c>
      <c r="T282" s="128" t="s">
        <v>939</v>
      </c>
      <c r="U282" s="128" t="s">
        <v>939</v>
      </c>
      <c r="V282" s="129">
        <v>0.25</v>
      </c>
      <c r="W282" s="119">
        <v>128.99</v>
      </c>
      <c r="X282" s="115">
        <v>126.09</v>
      </c>
      <c r="Y282" s="119">
        <v>147.83000000000001</v>
      </c>
      <c r="Z282" s="119">
        <v>121.74</v>
      </c>
      <c r="AA282" s="133">
        <v>1</v>
      </c>
      <c r="AB282" s="112">
        <v>123.29</v>
      </c>
      <c r="AC282" s="113">
        <v>120.55</v>
      </c>
      <c r="AD282" s="112">
        <v>138.36000000000001</v>
      </c>
      <c r="AE282" s="113">
        <v>141.1</v>
      </c>
      <c r="AF282" s="134">
        <v>1</v>
      </c>
    </row>
    <row r="283" spans="1:32" ht="15.75" customHeight="1" x14ac:dyDescent="0.25">
      <c r="A283" s="115" t="s">
        <v>946</v>
      </c>
      <c r="B283" s="115" t="s">
        <v>902</v>
      </c>
      <c r="C283" s="116">
        <v>292280</v>
      </c>
      <c r="D283" s="117" t="s">
        <v>655</v>
      </c>
      <c r="E283" s="115" t="e">
        <f>#N/A</f>
        <v>#N/A</v>
      </c>
      <c r="F283" s="115" t="e">
        <f>#N/A</f>
        <v>#N/A</v>
      </c>
      <c r="G283" s="115" t="e">
        <f>#N/A</f>
        <v>#N/A</v>
      </c>
      <c r="H283" s="115" t="e">
        <f>#N/A</f>
        <v>#N/A</v>
      </c>
      <c r="I283" s="115" t="e">
        <f>#N/A</f>
        <v>#N/A</v>
      </c>
      <c r="J283" s="115" t="e">
        <f>#N/A</f>
        <v>#N/A</v>
      </c>
      <c r="K283" s="115" t="e">
        <f>#N/A</f>
        <v>#N/A</v>
      </c>
      <c r="L283" s="115" t="e">
        <f>#N/A</f>
        <v>#N/A</v>
      </c>
      <c r="M283" s="115" t="e">
        <f>#N/A</f>
        <v>#N/A</v>
      </c>
      <c r="N283" s="209">
        <v>82.4</v>
      </c>
      <c r="O283" s="209">
        <v>73.599999999999994</v>
      </c>
      <c r="P283" s="209">
        <v>90.4</v>
      </c>
      <c r="Q283" s="209">
        <v>89.6</v>
      </c>
      <c r="R283" s="115" t="s">
        <v>939</v>
      </c>
      <c r="S283" s="115" t="s">
        <v>939</v>
      </c>
      <c r="T283" s="115" t="s">
        <v>939</v>
      </c>
      <c r="U283" s="115" t="s">
        <v>939</v>
      </c>
      <c r="V283" s="118">
        <v>0</v>
      </c>
      <c r="W283" s="119">
        <v>93.6</v>
      </c>
      <c r="X283" s="115">
        <v>97.6</v>
      </c>
      <c r="Y283" s="119">
        <v>98.4</v>
      </c>
      <c r="Z283" s="122">
        <v>92</v>
      </c>
      <c r="AA283" s="120">
        <v>0.5</v>
      </c>
      <c r="AB283" s="112">
        <v>87.88</v>
      </c>
      <c r="AC283" s="113">
        <v>89.39</v>
      </c>
      <c r="AD283" s="112">
        <v>87.12</v>
      </c>
      <c r="AE283" s="113">
        <v>72.73</v>
      </c>
      <c r="AF283" s="121">
        <v>0</v>
      </c>
    </row>
    <row r="284" spans="1:32" ht="15.75" customHeight="1" x14ac:dyDescent="0.25">
      <c r="A284" s="115" t="s">
        <v>945</v>
      </c>
      <c r="B284" s="115" t="s">
        <v>505</v>
      </c>
      <c r="C284" s="116">
        <v>292285</v>
      </c>
      <c r="D284" s="117" t="s">
        <v>510</v>
      </c>
      <c r="E284" s="115" t="e">
        <f>#N/A</f>
        <v>#N/A</v>
      </c>
      <c r="F284" s="115" t="e">
        <f>#N/A</f>
        <v>#N/A</v>
      </c>
      <c r="G284" s="115" t="e">
        <f>#N/A</f>
        <v>#N/A</v>
      </c>
      <c r="H284" s="115" t="e">
        <f>#N/A</f>
        <v>#N/A</v>
      </c>
      <c r="I284" s="115" t="e">
        <f>#N/A</f>
        <v>#N/A</v>
      </c>
      <c r="J284" s="115" t="e">
        <f>#N/A</f>
        <v>#N/A</v>
      </c>
      <c r="K284" s="115" t="e">
        <f>#N/A</f>
        <v>#N/A</v>
      </c>
      <c r="L284" s="115" t="e">
        <f>#N/A</f>
        <v>#N/A</v>
      </c>
      <c r="M284" s="115" t="e">
        <f>#N/A</f>
        <v>#N/A</v>
      </c>
      <c r="N284" s="209">
        <v>110.34</v>
      </c>
      <c r="O284" s="209">
        <v>91.95</v>
      </c>
      <c r="P284" s="209">
        <v>121.84</v>
      </c>
      <c r="Q284" s="209">
        <v>118.39</v>
      </c>
      <c r="R284" s="115" t="s">
        <v>940</v>
      </c>
      <c r="S284" s="115" t="s">
        <v>939</v>
      </c>
      <c r="T284" s="115" t="s">
        <v>940</v>
      </c>
      <c r="U284" s="115" t="s">
        <v>940</v>
      </c>
      <c r="V284" s="118">
        <v>0.75</v>
      </c>
      <c r="W284" s="119">
        <v>127.59</v>
      </c>
      <c r="X284" s="115">
        <v>126.44</v>
      </c>
      <c r="Y284" s="119">
        <v>127.59</v>
      </c>
      <c r="Z284" s="119">
        <v>135.63</v>
      </c>
      <c r="AA284" s="120">
        <v>1</v>
      </c>
      <c r="AB284" s="112">
        <v>98.04</v>
      </c>
      <c r="AC284" s="113">
        <v>99.02</v>
      </c>
      <c r="AD284" s="112">
        <v>102.94</v>
      </c>
      <c r="AE284" s="113">
        <v>107.84</v>
      </c>
      <c r="AF284" s="121">
        <v>1</v>
      </c>
    </row>
    <row r="285" spans="1:32" ht="15.75" customHeight="1" x14ac:dyDescent="0.25">
      <c r="A285" s="115" t="s">
        <v>938</v>
      </c>
      <c r="B285" s="115" t="s">
        <v>698</v>
      </c>
      <c r="C285" s="116">
        <v>292290</v>
      </c>
      <c r="D285" s="117" t="s">
        <v>693</v>
      </c>
      <c r="E285" s="115" t="e">
        <f>#N/A</f>
        <v>#N/A</v>
      </c>
      <c r="F285" s="115" t="e">
        <f>#N/A</f>
        <v>#N/A</v>
      </c>
      <c r="G285" s="115" t="e">
        <f>#N/A</f>
        <v>#N/A</v>
      </c>
      <c r="H285" s="115" t="e">
        <f>#N/A</f>
        <v>#N/A</v>
      </c>
      <c r="I285" s="115" t="e">
        <f>#N/A</f>
        <v>#N/A</v>
      </c>
      <c r="J285" s="115" t="e">
        <f>#N/A</f>
        <v>#N/A</v>
      </c>
      <c r="K285" s="115" t="e">
        <f>#N/A</f>
        <v>#N/A</v>
      </c>
      <c r="L285" s="115" t="e">
        <f>#N/A</f>
        <v>#N/A</v>
      </c>
      <c r="M285" s="115" t="e">
        <f>#N/A</f>
        <v>#N/A</v>
      </c>
      <c r="N285" s="209">
        <v>50.87</v>
      </c>
      <c r="O285" s="209">
        <v>49.42</v>
      </c>
      <c r="P285" s="209">
        <v>56.94</v>
      </c>
      <c r="Q285" s="209">
        <v>64.45</v>
      </c>
      <c r="R285" s="115" t="s">
        <v>939</v>
      </c>
      <c r="S285" s="115" t="s">
        <v>939</v>
      </c>
      <c r="T285" s="115" t="s">
        <v>939</v>
      </c>
      <c r="U285" s="115" t="s">
        <v>939</v>
      </c>
      <c r="V285" s="118">
        <v>0</v>
      </c>
      <c r="W285" s="119">
        <v>85.84</v>
      </c>
      <c r="X285" s="115">
        <v>86.13</v>
      </c>
      <c r="Y285" s="119">
        <v>97.4</v>
      </c>
      <c r="Z285" s="119">
        <v>91.62</v>
      </c>
      <c r="AA285" s="120">
        <v>0.25</v>
      </c>
      <c r="AB285" s="112">
        <v>93.53</v>
      </c>
      <c r="AC285" s="113">
        <v>92.23</v>
      </c>
      <c r="AD285" s="112">
        <v>99.68</v>
      </c>
      <c r="AE285" s="113">
        <v>107.12</v>
      </c>
      <c r="AF285" s="121">
        <v>0.5</v>
      </c>
    </row>
    <row r="286" spans="1:32" ht="15.75" customHeight="1" x14ac:dyDescent="0.25">
      <c r="A286" s="125" t="s">
        <v>952</v>
      </c>
      <c r="B286" s="115" t="s">
        <v>609</v>
      </c>
      <c r="C286" s="57">
        <v>292300</v>
      </c>
      <c r="D286" s="126" t="s">
        <v>607</v>
      </c>
      <c r="E286" s="127" t="e">
        <f>#N/A</f>
        <v>#N/A</v>
      </c>
      <c r="F286" s="127" t="e">
        <f>#N/A</f>
        <v>#N/A</v>
      </c>
      <c r="G286" s="127" t="e">
        <f>#N/A</f>
        <v>#N/A</v>
      </c>
      <c r="H286" s="127" t="e">
        <f>#N/A</f>
        <v>#N/A</v>
      </c>
      <c r="I286" s="127" t="e">
        <f>#N/A</f>
        <v>#N/A</v>
      </c>
      <c r="J286" s="127" t="e">
        <f>#N/A</f>
        <v>#N/A</v>
      </c>
      <c r="K286" s="127" t="e">
        <f>#N/A</f>
        <v>#N/A</v>
      </c>
      <c r="L286" s="127" t="e">
        <f>#N/A</f>
        <v>#N/A</v>
      </c>
      <c r="M286" s="127" t="e">
        <f>#N/A</f>
        <v>#N/A</v>
      </c>
      <c r="N286" s="210">
        <v>101.81</v>
      </c>
      <c r="O286" s="210">
        <v>124.55</v>
      </c>
      <c r="P286" s="210">
        <v>123.15</v>
      </c>
      <c r="Q286" s="210">
        <v>93.72</v>
      </c>
      <c r="R286" s="128" t="s">
        <v>939</v>
      </c>
      <c r="S286" s="128" t="s">
        <v>939</v>
      </c>
      <c r="T286" s="128" t="s">
        <v>939</v>
      </c>
      <c r="U286" s="128" t="s">
        <v>939</v>
      </c>
      <c r="V286" s="129">
        <v>0.75</v>
      </c>
      <c r="W286" s="122">
        <v>60.95</v>
      </c>
      <c r="X286" s="130">
        <v>59.97</v>
      </c>
      <c r="Y286" s="122">
        <v>68.62</v>
      </c>
      <c r="Z286" s="122">
        <v>52.86</v>
      </c>
      <c r="AA286" s="131">
        <v>0</v>
      </c>
      <c r="AB286" s="112">
        <v>13.78</v>
      </c>
      <c r="AC286" s="113">
        <v>13.94</v>
      </c>
      <c r="AD286" s="112">
        <v>13.32</v>
      </c>
      <c r="AE286" s="113">
        <v>16.079999999999998</v>
      </c>
      <c r="AF286" s="132">
        <v>0</v>
      </c>
    </row>
    <row r="287" spans="1:32" ht="15.75" customHeight="1" x14ac:dyDescent="0.25">
      <c r="A287" s="115" t="s">
        <v>945</v>
      </c>
      <c r="B287" s="115" t="s">
        <v>524</v>
      </c>
      <c r="C287" s="116">
        <v>292303</v>
      </c>
      <c r="D287" s="117" t="s">
        <v>521</v>
      </c>
      <c r="E287" s="115" t="e">
        <f>#N/A</f>
        <v>#N/A</v>
      </c>
      <c r="F287" s="115" t="e">
        <f>#N/A</f>
        <v>#N/A</v>
      </c>
      <c r="G287" s="115" t="e">
        <f>#N/A</f>
        <v>#N/A</v>
      </c>
      <c r="H287" s="115" t="e">
        <f>#N/A</f>
        <v>#N/A</v>
      </c>
      <c r="I287" s="115" t="e">
        <f>#N/A</f>
        <v>#N/A</v>
      </c>
      <c r="J287" s="115" t="e">
        <f>#N/A</f>
        <v>#N/A</v>
      </c>
      <c r="K287" s="115" t="e">
        <f>#N/A</f>
        <v>#N/A</v>
      </c>
      <c r="L287" s="115" t="e">
        <f>#N/A</f>
        <v>#N/A</v>
      </c>
      <c r="M287" s="115" t="e">
        <f>#N/A</f>
        <v>#N/A</v>
      </c>
      <c r="N287" s="209">
        <v>87.31</v>
      </c>
      <c r="O287" s="209">
        <v>84.33</v>
      </c>
      <c r="P287" s="209">
        <v>102.99</v>
      </c>
      <c r="Q287" s="209">
        <v>90.3</v>
      </c>
      <c r="R287" s="115" t="s">
        <v>939</v>
      </c>
      <c r="S287" s="115" t="s">
        <v>939</v>
      </c>
      <c r="T287" s="115" t="s">
        <v>940</v>
      </c>
      <c r="U287" s="115" t="s">
        <v>939</v>
      </c>
      <c r="V287" s="118">
        <v>0.25</v>
      </c>
      <c r="W287" s="119">
        <v>79.849999999999994</v>
      </c>
      <c r="X287" s="115">
        <v>80.599999999999994</v>
      </c>
      <c r="Y287" s="119">
        <v>90.3</v>
      </c>
      <c r="Z287" s="119">
        <v>98.51</v>
      </c>
      <c r="AA287" s="120">
        <v>0.25</v>
      </c>
      <c r="AB287" s="112">
        <v>89.38</v>
      </c>
      <c r="AC287" s="113">
        <v>92.92</v>
      </c>
      <c r="AD287" s="112">
        <v>79.650000000000006</v>
      </c>
      <c r="AE287" s="113">
        <v>82.3</v>
      </c>
      <c r="AF287" s="121">
        <v>0</v>
      </c>
    </row>
    <row r="288" spans="1:32" ht="15.75" customHeight="1" x14ac:dyDescent="0.25">
      <c r="A288" s="115" t="s">
        <v>938</v>
      </c>
      <c r="B288" s="115" t="s">
        <v>698</v>
      </c>
      <c r="C288" s="116">
        <v>292305</v>
      </c>
      <c r="D288" s="117" t="s">
        <v>694</v>
      </c>
      <c r="E288" s="115" t="e">
        <f>#N/A</f>
        <v>#N/A</v>
      </c>
      <c r="F288" s="115" t="e">
        <f>#N/A</f>
        <v>#N/A</v>
      </c>
      <c r="G288" s="115" t="e">
        <f>#N/A</f>
        <v>#N/A</v>
      </c>
      <c r="H288" s="115" t="e">
        <f>#N/A</f>
        <v>#N/A</v>
      </c>
      <c r="I288" s="115" t="e">
        <f>#N/A</f>
        <v>#N/A</v>
      </c>
      <c r="J288" s="115" t="e">
        <f>#N/A</f>
        <v>#N/A</v>
      </c>
      <c r="K288" s="115" t="e">
        <f>#N/A</f>
        <v>#N/A</v>
      </c>
      <c r="L288" s="115" t="e">
        <f>#N/A</f>
        <v>#N/A</v>
      </c>
      <c r="M288" s="115" t="e">
        <f>#N/A</f>
        <v>#N/A</v>
      </c>
      <c r="N288" s="209">
        <v>127.17</v>
      </c>
      <c r="O288" s="209">
        <v>127.17</v>
      </c>
      <c r="P288" s="209">
        <v>152.16999999999999</v>
      </c>
      <c r="Q288" s="209">
        <v>123.91</v>
      </c>
      <c r="R288" s="115" t="s">
        <v>940</v>
      </c>
      <c r="S288" s="115" t="b">
        <f>TRUE</f>
        <v>1</v>
      </c>
      <c r="T288" s="115" t="s">
        <v>940</v>
      </c>
      <c r="U288" s="115" t="s">
        <v>940</v>
      </c>
      <c r="V288" s="118">
        <v>1</v>
      </c>
      <c r="W288" s="119">
        <v>94.57</v>
      </c>
      <c r="X288" s="115">
        <v>109.78</v>
      </c>
      <c r="Y288" s="119">
        <v>127.17</v>
      </c>
      <c r="Z288" s="119">
        <v>128.26</v>
      </c>
      <c r="AA288" s="120">
        <v>0.75</v>
      </c>
      <c r="AB288" s="112">
        <v>128.69999999999999</v>
      </c>
      <c r="AC288" s="113">
        <v>124.07</v>
      </c>
      <c r="AD288" s="112">
        <v>125.93</v>
      </c>
      <c r="AE288" s="113">
        <v>93.52</v>
      </c>
      <c r="AF288" s="121">
        <v>0.75</v>
      </c>
    </row>
    <row r="289" spans="1:32" ht="15.75" customHeight="1" x14ac:dyDescent="0.25">
      <c r="A289" s="115" t="s">
        <v>938</v>
      </c>
      <c r="B289" s="115" t="s">
        <v>698</v>
      </c>
      <c r="C289" s="116">
        <v>292310</v>
      </c>
      <c r="D289" s="117" t="s">
        <v>695</v>
      </c>
      <c r="E289" s="115" t="e">
        <f>#N/A</f>
        <v>#N/A</v>
      </c>
      <c r="F289" s="115" t="e">
        <f>#N/A</f>
        <v>#N/A</v>
      </c>
      <c r="G289" s="115" t="e">
        <f>#N/A</f>
        <v>#N/A</v>
      </c>
      <c r="H289" s="115" t="e">
        <f>#N/A</f>
        <v>#N/A</v>
      </c>
      <c r="I289" s="115" t="e">
        <f>#N/A</f>
        <v>#N/A</v>
      </c>
      <c r="J289" s="115" t="e">
        <f>#N/A</f>
        <v>#N/A</v>
      </c>
      <c r="K289" s="115" t="e">
        <f>#N/A</f>
        <v>#N/A</v>
      </c>
      <c r="L289" s="115" t="e">
        <f>#N/A</f>
        <v>#N/A</v>
      </c>
      <c r="M289" s="115" t="e">
        <f>#N/A</f>
        <v>#N/A</v>
      </c>
      <c r="N289" s="209">
        <v>48.96</v>
      </c>
      <c r="O289" s="209">
        <v>46.29</v>
      </c>
      <c r="P289" s="209">
        <v>56.38</v>
      </c>
      <c r="Q289" s="209">
        <v>71.81</v>
      </c>
      <c r="R289" s="115" t="s">
        <v>939</v>
      </c>
      <c r="S289" s="115" t="s">
        <v>939</v>
      </c>
      <c r="T289" s="115" t="s">
        <v>939</v>
      </c>
      <c r="U289" s="115" t="s">
        <v>939</v>
      </c>
      <c r="V289" s="118">
        <v>0</v>
      </c>
      <c r="W289" s="119">
        <v>31.45</v>
      </c>
      <c r="X289" s="115">
        <v>45.99</v>
      </c>
      <c r="Y289" s="119">
        <v>30.56</v>
      </c>
      <c r="Z289" s="119">
        <v>36.5</v>
      </c>
      <c r="AA289" s="133">
        <v>0.25</v>
      </c>
      <c r="AB289" s="112">
        <v>57.24</v>
      </c>
      <c r="AC289" s="113">
        <v>58.22</v>
      </c>
      <c r="AD289" s="112">
        <v>65.459999999999994</v>
      </c>
      <c r="AE289" s="113">
        <v>78.290000000000006</v>
      </c>
      <c r="AF289" s="134">
        <v>0</v>
      </c>
    </row>
    <row r="290" spans="1:32" ht="15.75" customHeight="1" x14ac:dyDescent="0.25">
      <c r="A290" s="115" t="s">
        <v>941</v>
      </c>
      <c r="B290" s="115" t="s">
        <v>753</v>
      </c>
      <c r="C290" s="116">
        <v>292320</v>
      </c>
      <c r="D290" s="117" t="s">
        <v>757</v>
      </c>
      <c r="E290" s="115" t="e">
        <f>#N/A</f>
        <v>#N/A</v>
      </c>
      <c r="F290" s="115" t="e">
        <f>#N/A</f>
        <v>#N/A</v>
      </c>
      <c r="G290" s="115" t="e">
        <f>#N/A</f>
        <v>#N/A</v>
      </c>
      <c r="H290" s="115" t="e">
        <f>#N/A</f>
        <v>#N/A</v>
      </c>
      <c r="I290" s="115" t="e">
        <f>#N/A</f>
        <v>#N/A</v>
      </c>
      <c r="J290" s="115" t="e">
        <f>#N/A</f>
        <v>#N/A</v>
      </c>
      <c r="K290" s="115" t="e">
        <f>#N/A</f>
        <v>#N/A</v>
      </c>
      <c r="L290" s="115" t="e">
        <f>#N/A</f>
        <v>#N/A</v>
      </c>
      <c r="M290" s="115" t="e">
        <f>#N/A</f>
        <v>#N/A</v>
      </c>
      <c r="N290" s="209">
        <v>56.1</v>
      </c>
      <c r="O290" s="209">
        <v>56.5</v>
      </c>
      <c r="P290" s="209">
        <v>66.260000000000005</v>
      </c>
      <c r="Q290" s="209">
        <v>64.23</v>
      </c>
      <c r="R290" s="115" t="s">
        <v>939</v>
      </c>
      <c r="S290" s="115" t="s">
        <v>939</v>
      </c>
      <c r="T290" s="115" t="s">
        <v>939</v>
      </c>
      <c r="U290" s="115" t="s">
        <v>939</v>
      </c>
      <c r="V290" s="118">
        <v>0</v>
      </c>
      <c r="W290" s="119">
        <v>119.11</v>
      </c>
      <c r="X290" s="115">
        <v>120.33</v>
      </c>
      <c r="Y290" s="119">
        <v>116.67</v>
      </c>
      <c r="Z290" s="119">
        <v>119.51</v>
      </c>
      <c r="AA290" s="133">
        <v>1</v>
      </c>
      <c r="AB290" s="112">
        <v>111.81</v>
      </c>
      <c r="AC290" s="113">
        <v>109.84</v>
      </c>
      <c r="AD290" s="112">
        <v>114.57</v>
      </c>
      <c r="AE290" s="113">
        <v>104.72</v>
      </c>
      <c r="AF290" s="134">
        <v>1</v>
      </c>
    </row>
    <row r="291" spans="1:32" ht="15.75" customHeight="1" x14ac:dyDescent="0.25">
      <c r="A291" s="115" t="s">
        <v>938</v>
      </c>
      <c r="B291" s="115" t="s">
        <v>667</v>
      </c>
      <c r="C291" s="116">
        <v>292330</v>
      </c>
      <c r="D291" s="117" t="s">
        <v>680</v>
      </c>
      <c r="E291" s="115" t="e">
        <f>#N/A</f>
        <v>#N/A</v>
      </c>
      <c r="F291" s="115" t="e">
        <f>#N/A</f>
        <v>#N/A</v>
      </c>
      <c r="G291" s="115" t="e">
        <f>#N/A</f>
        <v>#N/A</v>
      </c>
      <c r="H291" s="115" t="e">
        <f>#N/A</f>
        <v>#N/A</v>
      </c>
      <c r="I291" s="115" t="e">
        <f>#N/A</f>
        <v>#N/A</v>
      </c>
      <c r="J291" s="115" t="e">
        <f>#N/A</f>
        <v>#N/A</v>
      </c>
      <c r="K291" s="115" t="e">
        <f>#N/A</f>
        <v>#N/A</v>
      </c>
      <c r="L291" s="115" t="e">
        <f>#N/A</f>
        <v>#N/A</v>
      </c>
      <c r="M291" s="115" t="e">
        <f>#N/A</f>
        <v>#N/A</v>
      </c>
      <c r="N291" s="209">
        <v>89.66</v>
      </c>
      <c r="O291" s="209">
        <v>70.11</v>
      </c>
      <c r="P291" s="209">
        <v>95.4</v>
      </c>
      <c r="Q291" s="209">
        <v>73.56</v>
      </c>
      <c r="R291" s="115" t="s">
        <v>939</v>
      </c>
      <c r="S291" s="115" t="s">
        <v>939</v>
      </c>
      <c r="T291" s="115" t="s">
        <v>940</v>
      </c>
      <c r="U291" s="115" t="s">
        <v>939</v>
      </c>
      <c r="V291" s="118">
        <v>0.25</v>
      </c>
      <c r="W291" s="119">
        <v>124.14</v>
      </c>
      <c r="X291" s="115">
        <v>128.74</v>
      </c>
      <c r="Y291" s="119">
        <v>124.14</v>
      </c>
      <c r="Z291" s="119">
        <v>128.74</v>
      </c>
      <c r="AA291" s="133">
        <v>1</v>
      </c>
      <c r="AB291" s="112">
        <v>112.05</v>
      </c>
      <c r="AC291" s="113">
        <v>103.61</v>
      </c>
      <c r="AD291" s="112">
        <v>107.23</v>
      </c>
      <c r="AE291" s="113">
        <v>101.2</v>
      </c>
      <c r="AF291" s="134">
        <v>1</v>
      </c>
    </row>
    <row r="292" spans="1:32" ht="15.75" customHeight="1" x14ac:dyDescent="0.25">
      <c r="A292" s="115" t="s">
        <v>948</v>
      </c>
      <c r="B292" s="115" t="s">
        <v>571</v>
      </c>
      <c r="C292" s="116">
        <v>292335</v>
      </c>
      <c r="D292" s="117" t="s">
        <v>576</v>
      </c>
      <c r="E292" s="115" t="e">
        <f>#N/A</f>
        <v>#N/A</v>
      </c>
      <c r="F292" s="115" t="e">
        <f>#N/A</f>
        <v>#N/A</v>
      </c>
      <c r="G292" s="115" t="e">
        <f>#N/A</f>
        <v>#N/A</v>
      </c>
      <c r="H292" s="115" t="e">
        <f>#N/A</f>
        <v>#N/A</v>
      </c>
      <c r="I292" s="115" t="e">
        <f>#N/A</f>
        <v>#N/A</v>
      </c>
      <c r="J292" s="115" t="e">
        <f>#N/A</f>
        <v>#N/A</v>
      </c>
      <c r="K292" s="115" t="e">
        <f>#N/A</f>
        <v>#N/A</v>
      </c>
      <c r="L292" s="115" t="e">
        <f>#N/A</f>
        <v>#N/A</v>
      </c>
      <c r="M292" s="115" t="e">
        <f>#N/A</f>
        <v>#N/A</v>
      </c>
      <c r="N292" s="209">
        <v>66.67</v>
      </c>
      <c r="O292" s="209">
        <v>66.27</v>
      </c>
      <c r="P292" s="209">
        <v>92.06</v>
      </c>
      <c r="Q292" s="209">
        <v>73.81</v>
      </c>
      <c r="R292" s="115" t="s">
        <v>939</v>
      </c>
      <c r="S292" s="115" t="s">
        <v>939</v>
      </c>
      <c r="T292" s="115" t="s">
        <v>939</v>
      </c>
      <c r="U292" s="115" t="s">
        <v>939</v>
      </c>
      <c r="V292" s="118">
        <v>0</v>
      </c>
      <c r="W292" s="119">
        <v>83.73</v>
      </c>
      <c r="X292" s="115">
        <v>81.75</v>
      </c>
      <c r="Y292" s="119">
        <v>105.16</v>
      </c>
      <c r="Z292" s="119">
        <v>83.33</v>
      </c>
      <c r="AA292" s="120">
        <v>0.25</v>
      </c>
      <c r="AB292" s="112">
        <v>72.760000000000005</v>
      </c>
      <c r="AC292" s="113">
        <v>88.72</v>
      </c>
      <c r="AD292" s="112">
        <v>89.49</v>
      </c>
      <c r="AE292" s="113">
        <v>90.27</v>
      </c>
      <c r="AF292" s="121">
        <v>0</v>
      </c>
    </row>
    <row r="293" spans="1:32" ht="15.75" customHeight="1" x14ac:dyDescent="0.25">
      <c r="A293" s="115" t="s">
        <v>942</v>
      </c>
      <c r="B293" s="115" t="s">
        <v>801</v>
      </c>
      <c r="C293" s="116">
        <v>292340</v>
      </c>
      <c r="D293" s="117" t="s">
        <v>811</v>
      </c>
      <c r="E293" s="115" t="e">
        <f>#N/A</f>
        <v>#N/A</v>
      </c>
      <c r="F293" s="115" t="e">
        <f>#N/A</f>
        <v>#N/A</v>
      </c>
      <c r="G293" s="115" t="e">
        <f>#N/A</f>
        <v>#N/A</v>
      </c>
      <c r="H293" s="115" t="e">
        <f>#N/A</f>
        <v>#N/A</v>
      </c>
      <c r="I293" s="115" t="e">
        <f>#N/A</f>
        <v>#N/A</v>
      </c>
      <c r="J293" s="115" t="e">
        <f>#N/A</f>
        <v>#N/A</v>
      </c>
      <c r="K293" s="115" t="e">
        <f>#N/A</f>
        <v>#N/A</v>
      </c>
      <c r="L293" s="115" t="e">
        <f>#N/A</f>
        <v>#N/A</v>
      </c>
      <c r="M293" s="115" t="e">
        <f>#N/A</f>
        <v>#N/A</v>
      </c>
      <c r="N293" s="209">
        <v>79.55</v>
      </c>
      <c r="O293" s="209">
        <v>75.08</v>
      </c>
      <c r="P293" s="209">
        <v>84.03</v>
      </c>
      <c r="Q293" s="209">
        <v>75.72</v>
      </c>
      <c r="R293" s="115" t="s">
        <v>939</v>
      </c>
      <c r="S293" s="115" t="s">
        <v>939</v>
      </c>
      <c r="T293" s="115" t="s">
        <v>939</v>
      </c>
      <c r="U293" s="115" t="s">
        <v>939</v>
      </c>
      <c r="V293" s="118">
        <v>0</v>
      </c>
      <c r="W293" s="119">
        <v>73.16</v>
      </c>
      <c r="X293" s="115">
        <v>76.040000000000006</v>
      </c>
      <c r="Y293" s="119">
        <v>76.680000000000007</v>
      </c>
      <c r="Z293" s="119">
        <v>79.87</v>
      </c>
      <c r="AA293" s="133">
        <v>0</v>
      </c>
      <c r="AB293" s="112">
        <v>100</v>
      </c>
      <c r="AC293" s="113">
        <v>93.73</v>
      </c>
      <c r="AD293" s="112">
        <v>97.65</v>
      </c>
      <c r="AE293" s="113">
        <v>95.69</v>
      </c>
      <c r="AF293" s="134">
        <v>0.75</v>
      </c>
    </row>
    <row r="294" spans="1:32" ht="15.75" customHeight="1" x14ac:dyDescent="0.25">
      <c r="A294" s="115" t="s">
        <v>945</v>
      </c>
      <c r="B294" s="115" t="s">
        <v>524</v>
      </c>
      <c r="C294" s="116">
        <v>292350</v>
      </c>
      <c r="D294" s="117" t="s">
        <v>522</v>
      </c>
      <c r="E294" s="115" t="e">
        <f>#N/A</f>
        <v>#N/A</v>
      </c>
      <c r="F294" s="115" t="e">
        <f>#N/A</f>
        <v>#N/A</v>
      </c>
      <c r="G294" s="115" t="e">
        <f>#N/A</f>
        <v>#N/A</v>
      </c>
      <c r="H294" s="115" t="e">
        <f>#N/A</f>
        <v>#N/A</v>
      </c>
      <c r="I294" s="115" t="e">
        <f>#N/A</f>
        <v>#N/A</v>
      </c>
      <c r="J294" s="115" t="e">
        <f>#N/A</f>
        <v>#N/A</v>
      </c>
      <c r="K294" s="115" t="e">
        <f>#N/A</f>
        <v>#N/A</v>
      </c>
      <c r="L294" s="115" t="e">
        <f>#N/A</f>
        <v>#N/A</v>
      </c>
      <c r="M294" s="115" t="e">
        <f>#N/A</f>
        <v>#N/A</v>
      </c>
      <c r="N294" s="209">
        <v>84.97</v>
      </c>
      <c r="O294" s="209">
        <v>66.67</v>
      </c>
      <c r="P294" s="209">
        <v>84.97</v>
      </c>
      <c r="Q294" s="209">
        <v>86.93</v>
      </c>
      <c r="R294" s="115" t="s">
        <v>939</v>
      </c>
      <c r="S294" s="115" t="s">
        <v>939</v>
      </c>
      <c r="T294" s="115" t="s">
        <v>939</v>
      </c>
      <c r="U294" s="115" t="s">
        <v>939</v>
      </c>
      <c r="V294" s="118">
        <v>0</v>
      </c>
      <c r="W294" s="119">
        <v>94.77</v>
      </c>
      <c r="X294" s="115">
        <v>93.46</v>
      </c>
      <c r="Y294" s="119">
        <v>96.08</v>
      </c>
      <c r="Z294" s="119">
        <v>73.86</v>
      </c>
      <c r="AA294" s="120">
        <v>0.25</v>
      </c>
      <c r="AB294" s="112">
        <v>82</v>
      </c>
      <c r="AC294" s="113">
        <v>78</v>
      </c>
      <c r="AD294" s="112">
        <v>100</v>
      </c>
      <c r="AE294" s="113">
        <v>98.67</v>
      </c>
      <c r="AF294" s="121">
        <v>0.5</v>
      </c>
    </row>
    <row r="295" spans="1:32" ht="15.75" customHeight="1" x14ac:dyDescent="0.25">
      <c r="A295" s="115" t="s">
        <v>942</v>
      </c>
      <c r="B295" s="115" t="s">
        <v>779</v>
      </c>
      <c r="C295" s="116">
        <v>292360</v>
      </c>
      <c r="D295" s="117" t="s">
        <v>792</v>
      </c>
      <c r="E295" s="115" t="e">
        <f>#N/A</f>
        <v>#N/A</v>
      </c>
      <c r="F295" s="115" t="e">
        <f>#N/A</f>
        <v>#N/A</v>
      </c>
      <c r="G295" s="115" t="e">
        <f>#N/A</f>
        <v>#N/A</v>
      </c>
      <c r="H295" s="115" t="e">
        <f>#N/A</f>
        <v>#N/A</v>
      </c>
      <c r="I295" s="115" t="e">
        <f>#N/A</f>
        <v>#N/A</v>
      </c>
      <c r="J295" s="115" t="e">
        <f>#N/A</f>
        <v>#N/A</v>
      </c>
      <c r="K295" s="115" t="e">
        <f>#N/A</f>
        <v>#N/A</v>
      </c>
      <c r="L295" s="115" t="e">
        <f>#N/A</f>
        <v>#N/A</v>
      </c>
      <c r="M295" s="115" t="e">
        <f>#N/A</f>
        <v>#N/A</v>
      </c>
      <c r="N295" s="209">
        <v>33.07</v>
      </c>
      <c r="O295" s="209">
        <v>29.08</v>
      </c>
      <c r="P295" s="209">
        <v>34.659999999999997</v>
      </c>
      <c r="Q295" s="209">
        <v>45.42</v>
      </c>
      <c r="R295" s="115" t="s">
        <v>939</v>
      </c>
      <c r="S295" s="115" t="s">
        <v>939</v>
      </c>
      <c r="T295" s="115" t="s">
        <v>939</v>
      </c>
      <c r="U295" s="115" t="s">
        <v>939</v>
      </c>
      <c r="V295" s="118">
        <v>0</v>
      </c>
      <c r="W295" s="119">
        <v>75.3</v>
      </c>
      <c r="X295" s="115">
        <v>72.91</v>
      </c>
      <c r="Y295" s="119">
        <v>85.66</v>
      </c>
      <c r="Z295" s="119">
        <v>72.510000000000005</v>
      </c>
      <c r="AA295" s="120">
        <v>0</v>
      </c>
      <c r="AB295" s="112">
        <v>92.68</v>
      </c>
      <c r="AC295" s="113">
        <v>92.2</v>
      </c>
      <c r="AD295" s="112">
        <v>97.56</v>
      </c>
      <c r="AE295" s="113">
        <v>101.46</v>
      </c>
      <c r="AF295" s="121">
        <v>0.5</v>
      </c>
    </row>
    <row r="296" spans="1:32" ht="15.75" customHeight="1" x14ac:dyDescent="0.25">
      <c r="A296" s="115" t="s">
        <v>941</v>
      </c>
      <c r="B296" s="115" t="s">
        <v>753</v>
      </c>
      <c r="C296" s="116">
        <v>292370</v>
      </c>
      <c r="D296" s="117" t="s">
        <v>758</v>
      </c>
      <c r="E296" s="115" t="e">
        <f>#N/A</f>
        <v>#N/A</v>
      </c>
      <c r="F296" s="115" t="e">
        <f>#N/A</f>
        <v>#N/A</v>
      </c>
      <c r="G296" s="115" t="e">
        <f>#N/A</f>
        <v>#N/A</v>
      </c>
      <c r="H296" s="115" t="e">
        <f>#N/A</f>
        <v>#N/A</v>
      </c>
      <c r="I296" s="115" t="e">
        <f>#N/A</f>
        <v>#N/A</v>
      </c>
      <c r="J296" s="115" t="e">
        <f>#N/A</f>
        <v>#N/A</v>
      </c>
      <c r="K296" s="115" t="e">
        <f>#N/A</f>
        <v>#N/A</v>
      </c>
      <c r="L296" s="115" t="e">
        <f>#N/A</f>
        <v>#N/A</v>
      </c>
      <c r="M296" s="115" t="e">
        <f>#N/A</f>
        <v>#N/A</v>
      </c>
      <c r="N296" s="209">
        <v>75.569999999999993</v>
      </c>
      <c r="O296" s="209">
        <v>65.760000000000005</v>
      </c>
      <c r="P296" s="209">
        <v>44.89</v>
      </c>
      <c r="Q296" s="209">
        <v>59.29</v>
      </c>
      <c r="R296" s="115" t="s">
        <v>939</v>
      </c>
      <c r="S296" s="115" t="s">
        <v>939</v>
      </c>
      <c r="T296" s="115" t="s">
        <v>939</v>
      </c>
      <c r="U296" s="115" t="s">
        <v>939</v>
      </c>
      <c r="V296" s="118">
        <v>0</v>
      </c>
      <c r="W296" s="119">
        <v>77.87</v>
      </c>
      <c r="X296" s="115">
        <v>91.23</v>
      </c>
      <c r="Y296" s="119">
        <v>97.91</v>
      </c>
      <c r="Z296" s="119">
        <v>101.04</v>
      </c>
      <c r="AA296" s="120">
        <v>0.5</v>
      </c>
      <c r="AB296" s="112">
        <v>99.78</v>
      </c>
      <c r="AC296" s="113">
        <v>92.36</v>
      </c>
      <c r="AD296" s="112">
        <v>98.03</v>
      </c>
      <c r="AE296" s="113">
        <v>93.01</v>
      </c>
      <c r="AF296" s="121">
        <v>0.5</v>
      </c>
    </row>
    <row r="297" spans="1:32" ht="15.75" customHeight="1" x14ac:dyDescent="0.25">
      <c r="A297" s="115" t="s">
        <v>938</v>
      </c>
      <c r="B297" s="115" t="s">
        <v>698</v>
      </c>
      <c r="C297" s="116">
        <v>292380</v>
      </c>
      <c r="D297" s="117" t="s">
        <v>696</v>
      </c>
      <c r="E297" s="115" t="e">
        <f>#N/A</f>
        <v>#N/A</v>
      </c>
      <c r="F297" s="115" t="e">
        <f>#N/A</f>
        <v>#N/A</v>
      </c>
      <c r="G297" s="115" t="e">
        <f>#N/A</f>
        <v>#N/A</v>
      </c>
      <c r="H297" s="115" t="e">
        <f>#N/A</f>
        <v>#N/A</v>
      </c>
      <c r="I297" s="115" t="e">
        <f>#N/A</f>
        <v>#N/A</v>
      </c>
      <c r="J297" s="115" t="e">
        <f>#N/A</f>
        <v>#N/A</v>
      </c>
      <c r="K297" s="115" t="e">
        <f>#N/A</f>
        <v>#N/A</v>
      </c>
      <c r="L297" s="115" t="e">
        <f>#N/A</f>
        <v>#N/A</v>
      </c>
      <c r="M297" s="115" t="e">
        <f>#N/A</f>
        <v>#N/A</v>
      </c>
      <c r="N297" s="209">
        <v>67.12</v>
      </c>
      <c r="O297" s="209">
        <v>37.26</v>
      </c>
      <c r="P297" s="209">
        <v>78.36</v>
      </c>
      <c r="Q297" s="209">
        <v>75.069999999999993</v>
      </c>
      <c r="R297" s="115" t="s">
        <v>939</v>
      </c>
      <c r="S297" s="115" t="s">
        <v>939</v>
      </c>
      <c r="T297" s="115" t="s">
        <v>939</v>
      </c>
      <c r="U297" s="115" t="s">
        <v>939</v>
      </c>
      <c r="V297" s="118">
        <v>0</v>
      </c>
      <c r="W297" s="119">
        <v>68.77</v>
      </c>
      <c r="X297" s="115">
        <v>70.14</v>
      </c>
      <c r="Y297" s="119">
        <v>66.3</v>
      </c>
      <c r="Z297" s="119">
        <v>76.16</v>
      </c>
      <c r="AA297" s="120">
        <v>0</v>
      </c>
      <c r="AB297" s="112">
        <v>90.41</v>
      </c>
      <c r="AC297" s="113">
        <v>90.77</v>
      </c>
      <c r="AD297" s="112">
        <v>98.89</v>
      </c>
      <c r="AE297" s="113">
        <v>109.59</v>
      </c>
      <c r="AF297" s="121">
        <v>0.5</v>
      </c>
    </row>
    <row r="298" spans="1:32" ht="15.75" customHeight="1" x14ac:dyDescent="0.25">
      <c r="A298" s="115" t="s">
        <v>946</v>
      </c>
      <c r="B298" s="115" t="s">
        <v>872</v>
      </c>
      <c r="C298" s="116">
        <v>292390</v>
      </c>
      <c r="D298" s="117" t="s">
        <v>879</v>
      </c>
      <c r="E298" s="115" t="e">
        <f>#N/A</f>
        <v>#N/A</v>
      </c>
      <c r="F298" s="115" t="e">
        <f>#N/A</f>
        <v>#N/A</v>
      </c>
      <c r="G298" s="115" t="e">
        <f>#N/A</f>
        <v>#N/A</v>
      </c>
      <c r="H298" s="115" t="e">
        <f>#N/A</f>
        <v>#N/A</v>
      </c>
      <c r="I298" s="115" t="e">
        <f>#N/A</f>
        <v>#N/A</v>
      </c>
      <c r="J298" s="115" t="e">
        <f>#N/A</f>
        <v>#N/A</v>
      </c>
      <c r="K298" s="115" t="e">
        <f>#N/A</f>
        <v>#N/A</v>
      </c>
      <c r="L298" s="115" t="e">
        <f>#N/A</f>
        <v>#N/A</v>
      </c>
      <c r="M298" s="115" t="e">
        <f>#N/A</f>
        <v>#N/A</v>
      </c>
      <c r="N298" s="209">
        <v>96</v>
      </c>
      <c r="O298" s="209">
        <v>94</v>
      </c>
      <c r="P298" s="209">
        <v>108</v>
      </c>
      <c r="Q298" s="209">
        <v>102.67</v>
      </c>
      <c r="R298" s="115" t="s">
        <v>939</v>
      </c>
      <c r="S298" s="115" t="s">
        <v>939</v>
      </c>
      <c r="T298" s="115" t="s">
        <v>940</v>
      </c>
      <c r="U298" s="115" t="s">
        <v>940</v>
      </c>
      <c r="V298" s="118">
        <v>0.75</v>
      </c>
      <c r="W298" s="119">
        <v>116</v>
      </c>
      <c r="X298" s="115">
        <v>114</v>
      </c>
      <c r="Y298" s="119">
        <v>118</v>
      </c>
      <c r="Z298" s="119">
        <v>120.67</v>
      </c>
      <c r="AA298" s="133">
        <v>1</v>
      </c>
      <c r="AB298" s="112">
        <v>82.35</v>
      </c>
      <c r="AC298" s="113">
        <v>82.89</v>
      </c>
      <c r="AD298" s="112">
        <v>85.56</v>
      </c>
      <c r="AE298" s="113">
        <v>83.42</v>
      </c>
      <c r="AF298" s="134">
        <v>0</v>
      </c>
    </row>
    <row r="299" spans="1:32" ht="15.75" customHeight="1" x14ac:dyDescent="0.25">
      <c r="A299" s="115" t="s">
        <v>953</v>
      </c>
      <c r="B299" s="115" t="s">
        <v>718</v>
      </c>
      <c r="C299" s="116">
        <v>292400</v>
      </c>
      <c r="D299" s="117" t="s">
        <v>718</v>
      </c>
      <c r="E299" s="115" t="e">
        <f>#N/A</f>
        <v>#N/A</v>
      </c>
      <c r="F299" s="115" t="e">
        <f>#N/A</f>
        <v>#N/A</v>
      </c>
      <c r="G299" s="115" t="e">
        <f>#N/A</f>
        <v>#N/A</v>
      </c>
      <c r="H299" s="115" t="e">
        <f>#N/A</f>
        <v>#N/A</v>
      </c>
      <c r="I299" s="115" t="e">
        <f>#N/A</f>
        <v>#N/A</v>
      </c>
      <c r="J299" s="115" t="e">
        <f>#N/A</f>
        <v>#N/A</v>
      </c>
      <c r="K299" s="115" t="e">
        <f>#N/A</f>
        <v>#N/A</v>
      </c>
      <c r="L299" s="115" t="e">
        <f>#N/A</f>
        <v>#N/A</v>
      </c>
      <c r="M299" s="115" t="e">
        <f>#N/A</f>
        <v>#N/A</v>
      </c>
      <c r="N299" s="209">
        <v>94.19</v>
      </c>
      <c r="O299" s="209">
        <v>90.34</v>
      </c>
      <c r="P299" s="209">
        <v>102.66</v>
      </c>
      <c r="Q299" s="209">
        <v>98.75</v>
      </c>
      <c r="R299" s="115" t="s">
        <v>939</v>
      </c>
      <c r="S299" s="115" t="s">
        <v>939</v>
      </c>
      <c r="T299" s="115" t="s">
        <v>940</v>
      </c>
      <c r="U299" s="115" t="s">
        <v>940</v>
      </c>
      <c r="V299" s="118">
        <v>0.5</v>
      </c>
      <c r="W299" s="119">
        <v>82.04</v>
      </c>
      <c r="X299" s="115">
        <v>79.599999999999994</v>
      </c>
      <c r="Y299" s="119">
        <v>86.76</v>
      </c>
      <c r="Z299" s="119">
        <v>83.99</v>
      </c>
      <c r="AA299" s="133">
        <v>0</v>
      </c>
      <c r="AB299" s="112">
        <v>80.09</v>
      </c>
      <c r="AC299" s="113">
        <v>82.68</v>
      </c>
      <c r="AD299" s="112">
        <v>89.3</v>
      </c>
      <c r="AE299" s="113">
        <v>83.29</v>
      </c>
      <c r="AF299" s="134">
        <v>0</v>
      </c>
    </row>
    <row r="300" spans="1:32" x14ac:dyDescent="0.25">
      <c r="A300" s="115" t="s">
        <v>945</v>
      </c>
      <c r="B300" s="115" t="s">
        <v>479</v>
      </c>
      <c r="C300" s="116">
        <v>292405</v>
      </c>
      <c r="D300" s="117" t="s">
        <v>487</v>
      </c>
      <c r="E300" s="115" t="e">
        <f>#N/A</f>
        <v>#N/A</v>
      </c>
      <c r="F300" s="115" t="e">
        <f>#N/A</f>
        <v>#N/A</v>
      </c>
      <c r="G300" s="115" t="e">
        <f>#N/A</f>
        <v>#N/A</v>
      </c>
      <c r="H300" s="115" t="e">
        <f>#N/A</f>
        <v>#N/A</v>
      </c>
      <c r="I300" s="115" t="e">
        <f>#N/A</f>
        <v>#N/A</v>
      </c>
      <c r="J300" s="115" t="e">
        <f>#N/A</f>
        <v>#N/A</v>
      </c>
      <c r="K300" s="115" t="e">
        <f>#N/A</f>
        <v>#N/A</v>
      </c>
      <c r="L300" s="115" t="e">
        <f>#N/A</f>
        <v>#N/A</v>
      </c>
      <c r="M300" s="115" t="e">
        <f>#N/A</f>
        <v>#N/A</v>
      </c>
      <c r="N300" s="209">
        <v>107.48</v>
      </c>
      <c r="O300" s="209">
        <v>91.84</v>
      </c>
      <c r="P300" s="209">
        <v>101.36</v>
      </c>
      <c r="Q300" s="209">
        <v>97.28</v>
      </c>
      <c r="R300" s="115" t="s">
        <v>940</v>
      </c>
      <c r="S300" s="115" t="s">
        <v>939</v>
      </c>
      <c r="T300" s="115" t="s">
        <v>940</v>
      </c>
      <c r="U300" s="115" t="s">
        <v>940</v>
      </c>
      <c r="V300" s="118">
        <v>0.75</v>
      </c>
      <c r="W300" s="119">
        <v>105.44</v>
      </c>
      <c r="X300" s="115">
        <v>96.6</v>
      </c>
      <c r="Y300" s="119">
        <v>105.44</v>
      </c>
      <c r="Z300" s="119">
        <v>107.48</v>
      </c>
      <c r="AA300" s="133">
        <v>1</v>
      </c>
      <c r="AB300" s="112">
        <v>84.34</v>
      </c>
      <c r="AC300" s="113">
        <v>81.93</v>
      </c>
      <c r="AD300" s="112">
        <v>81.93</v>
      </c>
      <c r="AE300" s="113">
        <v>92.17</v>
      </c>
      <c r="AF300" s="134">
        <v>0</v>
      </c>
    </row>
    <row r="301" spans="1:32" ht="15.75" customHeight="1" x14ac:dyDescent="0.25">
      <c r="A301" s="115" t="s">
        <v>938</v>
      </c>
      <c r="B301" s="115" t="s">
        <v>667</v>
      </c>
      <c r="C301" s="116">
        <v>292410</v>
      </c>
      <c r="D301" s="117" t="s">
        <v>681</v>
      </c>
      <c r="E301" s="115" t="e">
        <f>#N/A</f>
        <v>#N/A</v>
      </c>
      <c r="F301" s="115" t="e">
        <f>#N/A</f>
        <v>#N/A</v>
      </c>
      <c r="G301" s="115" t="e">
        <f>#N/A</f>
        <v>#N/A</v>
      </c>
      <c r="H301" s="115" t="e">
        <f>#N/A</f>
        <v>#N/A</v>
      </c>
      <c r="I301" s="115" t="e">
        <f>#N/A</f>
        <v>#N/A</v>
      </c>
      <c r="J301" s="115" t="e">
        <f>#N/A</f>
        <v>#N/A</v>
      </c>
      <c r="K301" s="115" t="e">
        <f>#N/A</f>
        <v>#N/A</v>
      </c>
      <c r="L301" s="115" t="e">
        <f>#N/A</f>
        <v>#N/A</v>
      </c>
      <c r="M301" s="115" t="e">
        <f>#N/A</f>
        <v>#N/A</v>
      </c>
      <c r="N301" s="209">
        <v>37.880000000000003</v>
      </c>
      <c r="O301" s="209">
        <v>37.880000000000003</v>
      </c>
      <c r="P301" s="209">
        <v>33.33</v>
      </c>
      <c r="Q301" s="209">
        <v>46.97</v>
      </c>
      <c r="R301" s="115" t="s">
        <v>939</v>
      </c>
      <c r="S301" s="115" t="s">
        <v>939</v>
      </c>
      <c r="T301" s="115" t="s">
        <v>939</v>
      </c>
      <c r="U301" s="115" t="s">
        <v>939</v>
      </c>
      <c r="V301" s="118">
        <v>0</v>
      </c>
      <c r="W301" s="119">
        <v>68.180000000000007</v>
      </c>
      <c r="X301" s="115">
        <v>65.150000000000006</v>
      </c>
      <c r="Y301" s="119">
        <v>103.03</v>
      </c>
      <c r="Z301" s="119">
        <v>83.33</v>
      </c>
      <c r="AA301" s="120">
        <v>0.25</v>
      </c>
      <c r="AB301" s="112">
        <v>74.03</v>
      </c>
      <c r="AC301" s="113">
        <v>76.62</v>
      </c>
      <c r="AD301" s="112">
        <v>83.12</v>
      </c>
      <c r="AE301" s="113">
        <v>93.51</v>
      </c>
      <c r="AF301" s="121">
        <v>0</v>
      </c>
    </row>
    <row r="302" spans="1:32" ht="15.75" customHeight="1" x14ac:dyDescent="0.25">
      <c r="A302" s="115" t="s">
        <v>953</v>
      </c>
      <c r="B302" s="115" t="s">
        <v>718</v>
      </c>
      <c r="C302" s="116">
        <v>292420</v>
      </c>
      <c r="D302" s="117" t="s">
        <v>719</v>
      </c>
      <c r="E302" s="115" t="e">
        <f>#N/A</f>
        <v>#N/A</v>
      </c>
      <c r="F302" s="115" t="e">
        <f>#N/A</f>
        <v>#N/A</v>
      </c>
      <c r="G302" s="115" t="e">
        <f>#N/A</f>
        <v>#N/A</v>
      </c>
      <c r="H302" s="115" t="e">
        <f>#N/A</f>
        <v>#N/A</v>
      </c>
      <c r="I302" s="115" t="e">
        <f>#N/A</f>
        <v>#N/A</v>
      </c>
      <c r="J302" s="115" t="e">
        <f>#N/A</f>
        <v>#N/A</v>
      </c>
      <c r="K302" s="115" t="e">
        <f>#N/A</f>
        <v>#N/A</v>
      </c>
      <c r="L302" s="115" t="e">
        <f>#N/A</f>
        <v>#N/A</v>
      </c>
      <c r="M302" s="115" t="e">
        <f>#N/A</f>
        <v>#N/A</v>
      </c>
      <c r="N302" s="209">
        <v>66.06</v>
      </c>
      <c r="O302" s="209">
        <v>84.86</v>
      </c>
      <c r="P302" s="209">
        <v>71.099999999999994</v>
      </c>
      <c r="Q302" s="209">
        <v>76.150000000000006</v>
      </c>
      <c r="R302" s="115" t="s">
        <v>939</v>
      </c>
      <c r="S302" s="115" t="s">
        <v>939</v>
      </c>
      <c r="T302" s="115" t="s">
        <v>939</v>
      </c>
      <c r="U302" s="115" t="s">
        <v>939</v>
      </c>
      <c r="V302" s="118">
        <v>0</v>
      </c>
      <c r="W302" s="119">
        <v>65.14</v>
      </c>
      <c r="X302" s="115">
        <v>97.71</v>
      </c>
      <c r="Y302" s="119">
        <v>67.430000000000007</v>
      </c>
      <c r="Z302" s="119">
        <v>65.599999999999994</v>
      </c>
      <c r="AA302" s="133">
        <v>0.25</v>
      </c>
      <c r="AB302" s="112">
        <v>55.9</v>
      </c>
      <c r="AC302" s="113">
        <v>57.44</v>
      </c>
      <c r="AD302" s="112">
        <v>88.72</v>
      </c>
      <c r="AE302" s="113">
        <v>50.26</v>
      </c>
      <c r="AF302" s="134">
        <v>0</v>
      </c>
    </row>
    <row r="303" spans="1:32" ht="15.75" customHeight="1" x14ac:dyDescent="0.25">
      <c r="A303" s="115" t="s">
        <v>945</v>
      </c>
      <c r="B303" s="115" t="s">
        <v>524</v>
      </c>
      <c r="C303" s="116">
        <v>292430</v>
      </c>
      <c r="D303" s="117" t="s">
        <v>523</v>
      </c>
      <c r="E303" s="115" t="e">
        <f>#N/A</f>
        <v>#N/A</v>
      </c>
      <c r="F303" s="115" t="e">
        <f>#N/A</f>
        <v>#N/A</v>
      </c>
      <c r="G303" s="115" t="e">
        <f>#N/A</f>
        <v>#N/A</v>
      </c>
      <c r="H303" s="115" t="e">
        <f>#N/A</f>
        <v>#N/A</v>
      </c>
      <c r="I303" s="115" t="e">
        <f>#N/A</f>
        <v>#N/A</v>
      </c>
      <c r="J303" s="115" t="e">
        <f>#N/A</f>
        <v>#N/A</v>
      </c>
      <c r="K303" s="115" t="e">
        <f>#N/A</f>
        <v>#N/A</v>
      </c>
      <c r="L303" s="115" t="e">
        <f>#N/A</f>
        <v>#N/A</v>
      </c>
      <c r="M303" s="115" t="e">
        <f>#N/A</f>
        <v>#N/A</v>
      </c>
      <c r="N303" s="209">
        <v>70.37</v>
      </c>
      <c r="O303" s="209">
        <v>42.76</v>
      </c>
      <c r="P303" s="209">
        <v>74.75</v>
      </c>
      <c r="Q303" s="209">
        <v>88.89</v>
      </c>
      <c r="R303" s="115" t="s">
        <v>939</v>
      </c>
      <c r="S303" s="115" t="s">
        <v>939</v>
      </c>
      <c r="T303" s="115" t="s">
        <v>939</v>
      </c>
      <c r="U303" s="115" t="s">
        <v>939</v>
      </c>
      <c r="V303" s="118">
        <v>0</v>
      </c>
      <c r="W303" s="119">
        <v>70.37</v>
      </c>
      <c r="X303" s="115">
        <v>75.08</v>
      </c>
      <c r="Y303" s="119">
        <v>73.400000000000006</v>
      </c>
      <c r="Z303" s="119">
        <v>84.18</v>
      </c>
      <c r="AA303" s="120">
        <v>0</v>
      </c>
      <c r="AB303" s="112">
        <v>75.17</v>
      </c>
      <c r="AC303" s="113">
        <v>70</v>
      </c>
      <c r="AD303" s="112">
        <v>75.86</v>
      </c>
      <c r="AE303" s="113">
        <v>78.28</v>
      </c>
      <c r="AF303" s="121">
        <v>0</v>
      </c>
    </row>
    <row r="304" spans="1:32" ht="15.75" customHeight="1" x14ac:dyDescent="0.25">
      <c r="A304" s="115" t="s">
        <v>953</v>
      </c>
      <c r="B304" s="115" t="s">
        <v>706</v>
      </c>
      <c r="C304" s="116">
        <v>292440</v>
      </c>
      <c r="D304" s="117" t="s">
        <v>707</v>
      </c>
      <c r="E304" s="115" t="e">
        <f>#N/A</f>
        <v>#N/A</v>
      </c>
      <c r="F304" s="115" t="e">
        <f>#N/A</f>
        <v>#N/A</v>
      </c>
      <c r="G304" s="115" t="e">
        <f>#N/A</f>
        <v>#N/A</v>
      </c>
      <c r="H304" s="115" t="e">
        <f>#N/A</f>
        <v>#N/A</v>
      </c>
      <c r="I304" s="115" t="e">
        <f>#N/A</f>
        <v>#N/A</v>
      </c>
      <c r="J304" s="115" t="e">
        <f>#N/A</f>
        <v>#N/A</v>
      </c>
      <c r="K304" s="115" t="e">
        <f>#N/A</f>
        <v>#N/A</v>
      </c>
      <c r="L304" s="115" t="e">
        <f>#N/A</f>
        <v>#N/A</v>
      </c>
      <c r="M304" s="115" t="e">
        <f>#N/A</f>
        <v>#N/A</v>
      </c>
      <c r="N304" s="209">
        <v>102.85</v>
      </c>
      <c r="O304" s="209">
        <v>104.28</v>
      </c>
      <c r="P304" s="209">
        <v>103.57</v>
      </c>
      <c r="Q304" s="209">
        <v>99.82</v>
      </c>
      <c r="R304" s="115" t="s">
        <v>939</v>
      </c>
      <c r="S304" s="115" t="s">
        <v>939</v>
      </c>
      <c r="T304" s="115" t="s">
        <v>939</v>
      </c>
      <c r="U304" s="115" t="s">
        <v>939</v>
      </c>
      <c r="V304" s="118">
        <v>1</v>
      </c>
      <c r="W304" s="119">
        <v>50.8</v>
      </c>
      <c r="X304" s="115">
        <v>64.88</v>
      </c>
      <c r="Y304" s="119">
        <v>68.98</v>
      </c>
      <c r="Z304" s="119">
        <v>76.11</v>
      </c>
      <c r="AA304" s="120">
        <v>0</v>
      </c>
      <c r="AB304" s="112">
        <v>81.260000000000005</v>
      </c>
      <c r="AC304" s="113">
        <v>93.51</v>
      </c>
      <c r="AD304" s="112">
        <v>101.44</v>
      </c>
      <c r="AE304" s="113">
        <v>89.01</v>
      </c>
      <c r="AF304" s="121">
        <v>0.25</v>
      </c>
    </row>
    <row r="305" spans="1:32" ht="15.75" customHeight="1" x14ac:dyDescent="0.25">
      <c r="A305" s="115" t="s">
        <v>942</v>
      </c>
      <c r="B305" s="115" t="s">
        <v>801</v>
      </c>
      <c r="C305" s="116">
        <v>292450</v>
      </c>
      <c r="D305" s="117" t="s">
        <v>812</v>
      </c>
      <c r="E305" s="115" t="e">
        <f>#N/A</f>
        <v>#N/A</v>
      </c>
      <c r="F305" s="115" t="e">
        <f>#N/A</f>
        <v>#N/A</v>
      </c>
      <c r="G305" s="115" t="e">
        <f>#N/A</f>
        <v>#N/A</v>
      </c>
      <c r="H305" s="115" t="e">
        <f>#N/A</f>
        <v>#N/A</v>
      </c>
      <c r="I305" s="115" t="e">
        <f>#N/A</f>
        <v>#N/A</v>
      </c>
      <c r="J305" s="115" t="e">
        <f>#N/A</f>
        <v>#N/A</v>
      </c>
      <c r="K305" s="115" t="e">
        <f>#N/A</f>
        <v>#N/A</v>
      </c>
      <c r="L305" s="115" t="e">
        <f>#N/A</f>
        <v>#N/A</v>
      </c>
      <c r="M305" s="115" t="e">
        <f>#N/A</f>
        <v>#N/A</v>
      </c>
      <c r="N305" s="209">
        <v>82.76</v>
      </c>
      <c r="O305" s="209">
        <v>76.849999999999994</v>
      </c>
      <c r="P305" s="209">
        <v>85.22</v>
      </c>
      <c r="Q305" s="209">
        <v>78.33</v>
      </c>
      <c r="R305" s="115" t="s">
        <v>939</v>
      </c>
      <c r="S305" s="115" t="s">
        <v>939</v>
      </c>
      <c r="T305" s="115" t="s">
        <v>939</v>
      </c>
      <c r="U305" s="115" t="s">
        <v>939</v>
      </c>
      <c r="V305" s="118">
        <v>0</v>
      </c>
      <c r="W305" s="119">
        <v>74.38</v>
      </c>
      <c r="X305" s="115">
        <v>75.86</v>
      </c>
      <c r="Y305" s="119">
        <v>76.349999999999994</v>
      </c>
      <c r="Z305" s="119">
        <v>84.73</v>
      </c>
      <c r="AA305" s="120">
        <v>0</v>
      </c>
      <c r="AB305" s="112">
        <v>93.94</v>
      </c>
      <c r="AC305" s="113">
        <v>93.33</v>
      </c>
      <c r="AD305" s="112">
        <v>98.18</v>
      </c>
      <c r="AE305" s="113">
        <v>90.3</v>
      </c>
      <c r="AF305" s="121">
        <v>0.25</v>
      </c>
    </row>
    <row r="306" spans="1:32" ht="15.75" customHeight="1" x14ac:dyDescent="0.25">
      <c r="A306" s="115" t="s">
        <v>953</v>
      </c>
      <c r="B306" s="115" t="s">
        <v>731</v>
      </c>
      <c r="C306" s="116">
        <v>292460</v>
      </c>
      <c r="D306" s="117" t="s">
        <v>729</v>
      </c>
      <c r="E306" s="115" t="e">
        <f>#N/A</f>
        <v>#N/A</v>
      </c>
      <c r="F306" s="115" t="e">
        <f>#N/A</f>
        <v>#N/A</v>
      </c>
      <c r="G306" s="115" t="e">
        <f>#N/A</f>
        <v>#N/A</v>
      </c>
      <c r="H306" s="115" t="e">
        <f>#N/A</f>
        <v>#N/A</v>
      </c>
      <c r="I306" s="115" t="e">
        <f>#N/A</f>
        <v>#N/A</v>
      </c>
      <c r="J306" s="115" t="e">
        <f>#N/A</f>
        <v>#N/A</v>
      </c>
      <c r="K306" s="115" t="e">
        <f>#N/A</f>
        <v>#N/A</v>
      </c>
      <c r="L306" s="115" t="e">
        <f>#N/A</f>
        <v>#N/A</v>
      </c>
      <c r="M306" s="115" t="e">
        <f>#N/A</f>
        <v>#N/A</v>
      </c>
      <c r="N306" s="209">
        <v>59.93</v>
      </c>
      <c r="O306" s="209">
        <v>50.81</v>
      </c>
      <c r="P306" s="209">
        <v>63.84</v>
      </c>
      <c r="Q306" s="209">
        <v>61.56</v>
      </c>
      <c r="R306" s="115" t="s">
        <v>939</v>
      </c>
      <c r="S306" s="115" t="s">
        <v>939</v>
      </c>
      <c r="T306" s="115" t="s">
        <v>939</v>
      </c>
      <c r="U306" s="115" t="s">
        <v>939</v>
      </c>
      <c r="V306" s="118">
        <v>0</v>
      </c>
      <c r="W306" s="119">
        <v>71.010000000000005</v>
      </c>
      <c r="X306" s="115">
        <v>67.75</v>
      </c>
      <c r="Y306" s="119">
        <v>82.74</v>
      </c>
      <c r="Z306" s="119">
        <v>88.6</v>
      </c>
      <c r="AA306" s="120">
        <v>0</v>
      </c>
      <c r="AB306" s="112">
        <v>54.8</v>
      </c>
      <c r="AC306" s="113">
        <v>73.31</v>
      </c>
      <c r="AD306" s="112">
        <v>82.21</v>
      </c>
      <c r="AE306" s="113">
        <v>83.99</v>
      </c>
      <c r="AF306" s="121">
        <v>0</v>
      </c>
    </row>
    <row r="307" spans="1:32" x14ac:dyDescent="0.25">
      <c r="A307" s="115" t="s">
        <v>945</v>
      </c>
      <c r="B307" s="115" t="s">
        <v>479</v>
      </c>
      <c r="C307" s="116">
        <v>292465</v>
      </c>
      <c r="D307" s="117" t="s">
        <v>488</v>
      </c>
      <c r="E307" s="115" t="e">
        <f>#N/A</f>
        <v>#N/A</v>
      </c>
      <c r="F307" s="115" t="e">
        <f>#N/A</f>
        <v>#N/A</v>
      </c>
      <c r="G307" s="115" t="e">
        <f>#N/A</f>
        <v>#N/A</v>
      </c>
      <c r="H307" s="115" t="e">
        <f>#N/A</f>
        <v>#N/A</v>
      </c>
      <c r="I307" s="115" t="e">
        <f>#N/A</f>
        <v>#N/A</v>
      </c>
      <c r="J307" s="115" t="e">
        <f>#N/A</f>
        <v>#N/A</v>
      </c>
      <c r="K307" s="115" t="e">
        <f>#N/A</f>
        <v>#N/A</v>
      </c>
      <c r="L307" s="115" t="e">
        <f>#N/A</f>
        <v>#N/A</v>
      </c>
      <c r="M307" s="115" t="e">
        <f>#N/A</f>
        <v>#N/A</v>
      </c>
      <c r="N307" s="209">
        <v>107.69</v>
      </c>
      <c r="O307" s="209">
        <v>103.3</v>
      </c>
      <c r="P307" s="209">
        <v>107.69</v>
      </c>
      <c r="Q307" s="209">
        <v>112.09</v>
      </c>
      <c r="R307" s="115" t="s">
        <v>940</v>
      </c>
      <c r="S307" s="115" t="b">
        <f>TRUE</f>
        <v>1</v>
      </c>
      <c r="T307" s="115" t="s">
        <v>940</v>
      </c>
      <c r="U307" s="115" t="s">
        <v>940</v>
      </c>
      <c r="V307" s="118">
        <v>1</v>
      </c>
      <c r="W307" s="119">
        <v>100</v>
      </c>
      <c r="X307" s="115">
        <v>98.9</v>
      </c>
      <c r="Y307" s="119">
        <v>98.9</v>
      </c>
      <c r="Z307" s="119">
        <v>117.58</v>
      </c>
      <c r="AA307" s="133">
        <v>1</v>
      </c>
      <c r="AB307" s="112">
        <v>113.27</v>
      </c>
      <c r="AC307" s="113">
        <v>113.27</v>
      </c>
      <c r="AD307" s="112">
        <v>116.33</v>
      </c>
      <c r="AE307" s="113">
        <v>104.08</v>
      </c>
      <c r="AF307" s="134">
        <v>1</v>
      </c>
    </row>
    <row r="308" spans="1:32" ht="15.75" customHeight="1" x14ac:dyDescent="0.25">
      <c r="A308" s="135" t="s">
        <v>946</v>
      </c>
      <c r="B308" s="115" t="s">
        <v>921</v>
      </c>
      <c r="C308" s="57">
        <v>292467</v>
      </c>
      <c r="D308" s="126" t="s">
        <v>957</v>
      </c>
      <c r="E308" s="127" t="e">
        <f>#N/A</f>
        <v>#N/A</v>
      </c>
      <c r="F308" s="127" t="e">
        <f>#N/A</f>
        <v>#N/A</v>
      </c>
      <c r="G308" s="127" t="e">
        <f>#N/A</f>
        <v>#N/A</v>
      </c>
      <c r="H308" s="127" t="e">
        <f>#N/A</f>
        <v>#N/A</v>
      </c>
      <c r="I308" s="127" t="e">
        <f>#N/A</f>
        <v>#N/A</v>
      </c>
      <c r="J308" s="127" t="e">
        <f>#N/A</f>
        <v>#N/A</v>
      </c>
      <c r="K308" s="127" t="e">
        <f>#N/A</f>
        <v>#N/A</v>
      </c>
      <c r="L308" s="127" t="e">
        <f>#N/A</f>
        <v>#N/A</v>
      </c>
      <c r="M308" s="127" t="e">
        <f>#N/A</f>
        <v>#N/A</v>
      </c>
      <c r="N308" s="210">
        <v>62.5</v>
      </c>
      <c r="O308" s="210">
        <v>65.38</v>
      </c>
      <c r="P308" s="210">
        <v>66.349999999999994</v>
      </c>
      <c r="Q308" s="210">
        <v>79.81</v>
      </c>
      <c r="R308" s="128" t="s">
        <v>939</v>
      </c>
      <c r="S308" s="128" t="s">
        <v>939</v>
      </c>
      <c r="T308" s="128" t="s">
        <v>939</v>
      </c>
      <c r="U308" s="128" t="s">
        <v>939</v>
      </c>
      <c r="V308" s="129">
        <v>0</v>
      </c>
      <c r="W308" s="119">
        <v>58.65</v>
      </c>
      <c r="X308" s="115">
        <v>51.92</v>
      </c>
      <c r="Y308" s="119">
        <v>72.12</v>
      </c>
      <c r="Z308" s="119">
        <v>71.150000000000006</v>
      </c>
      <c r="AA308" s="120">
        <v>0</v>
      </c>
      <c r="AB308" s="112">
        <v>51.35</v>
      </c>
      <c r="AC308" s="113">
        <v>49.55</v>
      </c>
      <c r="AD308" s="112">
        <v>54.95</v>
      </c>
      <c r="AE308" s="113">
        <v>60.36</v>
      </c>
      <c r="AF308" s="121">
        <v>0</v>
      </c>
    </row>
    <row r="309" spans="1:32" ht="15.75" customHeight="1" x14ac:dyDescent="0.25">
      <c r="A309" s="135" t="s">
        <v>942</v>
      </c>
      <c r="B309" s="115" t="s">
        <v>850</v>
      </c>
      <c r="C309" s="57">
        <v>292470</v>
      </c>
      <c r="D309" s="126" t="s">
        <v>844</v>
      </c>
      <c r="E309" s="127" t="e">
        <f>#N/A</f>
        <v>#N/A</v>
      </c>
      <c r="F309" s="127" t="e">
        <f>#N/A</f>
        <v>#N/A</v>
      </c>
      <c r="G309" s="127" t="e">
        <f>#N/A</f>
        <v>#N/A</v>
      </c>
      <c r="H309" s="127" t="e">
        <f>#N/A</f>
        <v>#N/A</v>
      </c>
      <c r="I309" s="127" t="e">
        <f>#N/A</f>
        <v>#N/A</v>
      </c>
      <c r="J309" s="127" t="e">
        <f>#N/A</f>
        <v>#N/A</v>
      </c>
      <c r="K309" s="127" t="e">
        <f>#N/A</f>
        <v>#N/A</v>
      </c>
      <c r="L309" s="127" t="e">
        <f>#N/A</f>
        <v>#N/A</v>
      </c>
      <c r="M309" s="127" t="e">
        <f>#N/A</f>
        <v>#N/A</v>
      </c>
      <c r="N309" s="210">
        <v>54.1</v>
      </c>
      <c r="O309" s="210">
        <v>49.18</v>
      </c>
      <c r="P309" s="210">
        <v>69.67</v>
      </c>
      <c r="Q309" s="210">
        <v>61.48</v>
      </c>
      <c r="R309" s="128" t="s">
        <v>939</v>
      </c>
      <c r="S309" s="128" t="s">
        <v>939</v>
      </c>
      <c r="T309" s="128" t="s">
        <v>939</v>
      </c>
      <c r="U309" s="128" t="s">
        <v>939</v>
      </c>
      <c r="V309" s="129">
        <v>0</v>
      </c>
      <c r="W309" s="119">
        <v>75.41</v>
      </c>
      <c r="X309" s="115">
        <v>74.59</v>
      </c>
      <c r="Y309" s="119">
        <v>89.34</v>
      </c>
      <c r="Z309" s="119">
        <v>82.79</v>
      </c>
      <c r="AA309" s="120">
        <v>0</v>
      </c>
      <c r="AB309" s="112">
        <v>97.12</v>
      </c>
      <c r="AC309" s="113">
        <v>96.15</v>
      </c>
      <c r="AD309" s="112">
        <v>99.04</v>
      </c>
      <c r="AE309" s="113">
        <v>92.31</v>
      </c>
      <c r="AF309" s="121">
        <v>0.75</v>
      </c>
    </row>
    <row r="310" spans="1:32" ht="15.75" customHeight="1" x14ac:dyDescent="0.25">
      <c r="A310" s="115" t="s">
        <v>948</v>
      </c>
      <c r="B310" s="115" t="s">
        <v>571</v>
      </c>
      <c r="C310" s="116">
        <v>292480</v>
      </c>
      <c r="D310" s="117" t="s">
        <v>577</v>
      </c>
      <c r="E310" s="115" t="e">
        <f>#N/A</f>
        <v>#N/A</v>
      </c>
      <c r="F310" s="115" t="e">
        <f>#N/A</f>
        <v>#N/A</v>
      </c>
      <c r="G310" s="115" t="e">
        <f>#N/A</f>
        <v>#N/A</v>
      </c>
      <c r="H310" s="115" t="e">
        <f>#N/A</f>
        <v>#N/A</v>
      </c>
      <c r="I310" s="115" t="e">
        <f>#N/A</f>
        <v>#N/A</v>
      </c>
      <c r="J310" s="115" t="e">
        <f>#N/A</f>
        <v>#N/A</v>
      </c>
      <c r="K310" s="115" t="e">
        <f>#N/A</f>
        <v>#N/A</v>
      </c>
      <c r="L310" s="115" t="e">
        <f>#N/A</f>
        <v>#N/A</v>
      </c>
      <c r="M310" s="115" t="e">
        <f>#N/A</f>
        <v>#N/A</v>
      </c>
      <c r="N310" s="209">
        <v>95.19</v>
      </c>
      <c r="O310" s="209">
        <v>86.54</v>
      </c>
      <c r="P310" s="209">
        <v>118.27</v>
      </c>
      <c r="Q310" s="209">
        <v>111.54</v>
      </c>
      <c r="R310" s="115" t="s">
        <v>940</v>
      </c>
      <c r="S310" s="115" t="s">
        <v>939</v>
      </c>
      <c r="T310" s="115" t="s">
        <v>940</v>
      </c>
      <c r="U310" s="115" t="s">
        <v>940</v>
      </c>
      <c r="V310" s="118">
        <v>0.75</v>
      </c>
      <c r="W310" s="119">
        <v>117.31</v>
      </c>
      <c r="X310" s="115">
        <v>114.9</v>
      </c>
      <c r="Y310" s="119">
        <v>117.79</v>
      </c>
      <c r="Z310" s="119">
        <v>125.48</v>
      </c>
      <c r="AA310" s="120">
        <v>1</v>
      </c>
      <c r="AB310" s="112">
        <v>82.48</v>
      </c>
      <c r="AC310" s="113">
        <v>82.48</v>
      </c>
      <c r="AD310" s="112">
        <v>89.74</v>
      </c>
      <c r="AE310" s="113">
        <v>88.03</v>
      </c>
      <c r="AF310" s="121">
        <v>0</v>
      </c>
    </row>
    <row r="311" spans="1:32" ht="15.75" customHeight="1" x14ac:dyDescent="0.25">
      <c r="A311" s="115" t="s">
        <v>946</v>
      </c>
      <c r="B311" s="115" t="s">
        <v>902</v>
      </c>
      <c r="C311" s="116">
        <v>292490</v>
      </c>
      <c r="D311" s="117" t="s">
        <v>908</v>
      </c>
      <c r="E311" s="115" t="e">
        <f>#N/A</f>
        <v>#N/A</v>
      </c>
      <c r="F311" s="115" t="e">
        <f>#N/A</f>
        <v>#N/A</v>
      </c>
      <c r="G311" s="115" t="e">
        <f>#N/A</f>
        <v>#N/A</v>
      </c>
      <c r="H311" s="115" t="e">
        <f>#N/A</f>
        <v>#N/A</v>
      </c>
      <c r="I311" s="115" t="e">
        <f>#N/A</f>
        <v>#N/A</v>
      </c>
      <c r="J311" s="115" t="e">
        <f>#N/A</f>
        <v>#N/A</v>
      </c>
      <c r="K311" s="115" t="e">
        <f>#N/A</f>
        <v>#N/A</v>
      </c>
      <c r="L311" s="115" t="e">
        <f>#N/A</f>
        <v>#N/A</v>
      </c>
      <c r="M311" s="115" t="e">
        <f>#N/A</f>
        <v>#N/A</v>
      </c>
      <c r="N311" s="209">
        <v>102.38</v>
      </c>
      <c r="O311" s="209">
        <v>86.9</v>
      </c>
      <c r="P311" s="209">
        <v>125</v>
      </c>
      <c r="Q311" s="209">
        <v>128.57</v>
      </c>
      <c r="R311" s="115" t="s">
        <v>939</v>
      </c>
      <c r="S311" s="115" t="s">
        <v>939</v>
      </c>
      <c r="T311" s="115" t="s">
        <v>939</v>
      </c>
      <c r="U311" s="115" t="s">
        <v>939</v>
      </c>
      <c r="V311" s="118">
        <v>0.75</v>
      </c>
      <c r="W311" s="119">
        <v>94.05</v>
      </c>
      <c r="X311" s="115">
        <v>94.05</v>
      </c>
      <c r="Y311" s="119">
        <v>96.43</v>
      </c>
      <c r="Z311" s="119">
        <v>109.52</v>
      </c>
      <c r="AA311" s="133">
        <v>0.5</v>
      </c>
      <c r="AB311" s="112">
        <v>54.46</v>
      </c>
      <c r="AC311" s="113">
        <v>52.48</v>
      </c>
      <c r="AD311" s="112">
        <v>66.34</v>
      </c>
      <c r="AE311" s="113">
        <v>67.33</v>
      </c>
      <c r="AF311" s="134">
        <v>0</v>
      </c>
    </row>
    <row r="312" spans="1:32" ht="15.75" customHeight="1" x14ac:dyDescent="0.25">
      <c r="A312" s="135" t="s">
        <v>942</v>
      </c>
      <c r="B312" s="115" t="s">
        <v>850</v>
      </c>
      <c r="C312" s="57">
        <v>292500</v>
      </c>
      <c r="D312" s="126" t="s">
        <v>845</v>
      </c>
      <c r="E312" s="127" t="e">
        <f>#N/A</f>
        <v>#N/A</v>
      </c>
      <c r="F312" s="127" t="e">
        <f>#N/A</f>
        <v>#N/A</v>
      </c>
      <c r="G312" s="127" t="e">
        <f>#N/A</f>
        <v>#N/A</v>
      </c>
      <c r="H312" s="127" t="e">
        <f>#N/A</f>
        <v>#N/A</v>
      </c>
      <c r="I312" s="127" t="e">
        <f>#N/A</f>
        <v>#N/A</v>
      </c>
      <c r="J312" s="127" t="e">
        <f>#N/A</f>
        <v>#N/A</v>
      </c>
      <c r="K312" s="127" t="e">
        <f>#N/A</f>
        <v>#N/A</v>
      </c>
      <c r="L312" s="127" t="e">
        <f>#N/A</f>
        <v>#N/A</v>
      </c>
      <c r="M312" s="127" t="e">
        <f>#N/A</f>
        <v>#N/A</v>
      </c>
      <c r="N312" s="210">
        <v>23.66</v>
      </c>
      <c r="O312" s="210">
        <v>19.559999999999999</v>
      </c>
      <c r="P312" s="210">
        <v>30.28</v>
      </c>
      <c r="Q312" s="210">
        <v>36.590000000000003</v>
      </c>
      <c r="R312" s="128" t="s">
        <v>939</v>
      </c>
      <c r="S312" s="128" t="s">
        <v>939</v>
      </c>
      <c r="T312" s="128" t="s">
        <v>939</v>
      </c>
      <c r="U312" s="128" t="s">
        <v>939</v>
      </c>
      <c r="V312" s="129">
        <v>0</v>
      </c>
      <c r="W312" s="119">
        <v>40.06</v>
      </c>
      <c r="X312" s="115">
        <v>37.85</v>
      </c>
      <c r="Y312" s="119">
        <v>52.68</v>
      </c>
      <c r="Z312" s="119">
        <v>59.62</v>
      </c>
      <c r="AA312" s="120">
        <v>0</v>
      </c>
      <c r="AB312" s="112">
        <v>73.17</v>
      </c>
      <c r="AC312" s="113">
        <v>73.52</v>
      </c>
      <c r="AD312" s="112">
        <v>71.78</v>
      </c>
      <c r="AE312" s="113">
        <v>78.75</v>
      </c>
      <c r="AF312" s="121">
        <v>0</v>
      </c>
    </row>
    <row r="313" spans="1:32" ht="15.75" customHeight="1" x14ac:dyDescent="0.25">
      <c r="A313" s="135" t="s">
        <v>942</v>
      </c>
      <c r="B313" s="115" t="s">
        <v>850</v>
      </c>
      <c r="C313" s="57">
        <v>292510</v>
      </c>
      <c r="D313" s="126" t="s">
        <v>846</v>
      </c>
      <c r="E313" s="127" t="e">
        <f>#N/A</f>
        <v>#N/A</v>
      </c>
      <c r="F313" s="127" t="e">
        <f>#N/A</f>
        <v>#N/A</v>
      </c>
      <c r="G313" s="127" t="e">
        <f>#N/A</f>
        <v>#N/A</v>
      </c>
      <c r="H313" s="127" t="e">
        <f>#N/A</f>
        <v>#N/A</v>
      </c>
      <c r="I313" s="127" t="e">
        <f>#N/A</f>
        <v>#N/A</v>
      </c>
      <c r="J313" s="127" t="e">
        <f>#N/A</f>
        <v>#N/A</v>
      </c>
      <c r="K313" s="127" t="e">
        <f>#N/A</f>
        <v>#N/A</v>
      </c>
      <c r="L313" s="127" t="e">
        <f>#N/A</f>
        <v>#N/A</v>
      </c>
      <c r="M313" s="127" t="e">
        <f>#N/A</f>
        <v>#N/A</v>
      </c>
      <c r="N313" s="210">
        <v>65.819999999999993</v>
      </c>
      <c r="O313" s="210">
        <v>55.77</v>
      </c>
      <c r="P313" s="210">
        <v>68.22</v>
      </c>
      <c r="Q313" s="210">
        <v>78.11</v>
      </c>
      <c r="R313" s="128" t="s">
        <v>939</v>
      </c>
      <c r="S313" s="128" t="s">
        <v>939</v>
      </c>
      <c r="T313" s="128" t="s">
        <v>939</v>
      </c>
      <c r="U313" s="128" t="s">
        <v>939</v>
      </c>
      <c r="V313" s="129">
        <v>0</v>
      </c>
      <c r="W313" s="119">
        <v>80.510000000000005</v>
      </c>
      <c r="X313" s="115">
        <v>80.959999999999994</v>
      </c>
      <c r="Y313" s="119">
        <v>79.760000000000005</v>
      </c>
      <c r="Z313" s="119">
        <v>78.56</v>
      </c>
      <c r="AA313" s="120">
        <v>0</v>
      </c>
      <c r="AB313" s="112">
        <v>98.88</v>
      </c>
      <c r="AC313" s="113">
        <v>98.41</v>
      </c>
      <c r="AD313" s="112">
        <v>101.12</v>
      </c>
      <c r="AE313" s="113">
        <v>96.33</v>
      </c>
      <c r="AF313" s="121">
        <v>1</v>
      </c>
    </row>
    <row r="314" spans="1:32" ht="15.75" customHeight="1" x14ac:dyDescent="0.25">
      <c r="A314" s="115" t="s">
        <v>943</v>
      </c>
      <c r="B314" s="115" t="s">
        <v>613</v>
      </c>
      <c r="C314" s="116">
        <v>292520</v>
      </c>
      <c r="D314" s="117" t="s">
        <v>617</v>
      </c>
      <c r="E314" s="115" t="e">
        <f>#N/A</f>
        <v>#N/A</v>
      </c>
      <c r="F314" s="115" t="e">
        <f>#N/A</f>
        <v>#N/A</v>
      </c>
      <c r="G314" s="115" t="e">
        <f>#N/A</f>
        <v>#N/A</v>
      </c>
      <c r="H314" s="115" t="e">
        <f>#N/A</f>
        <v>#N/A</v>
      </c>
      <c r="I314" s="115" t="e">
        <f>#N/A</f>
        <v>#N/A</v>
      </c>
      <c r="J314" s="115" t="e">
        <f>#N/A</f>
        <v>#N/A</v>
      </c>
      <c r="K314" s="115" t="e">
        <f>#N/A</f>
        <v>#N/A</v>
      </c>
      <c r="L314" s="115" t="e">
        <f>#N/A</f>
        <v>#N/A</v>
      </c>
      <c r="M314" s="115" t="e">
        <f>#N/A</f>
        <v>#N/A</v>
      </c>
      <c r="N314" s="209">
        <v>86.6</v>
      </c>
      <c r="O314" s="209">
        <v>81.17</v>
      </c>
      <c r="P314" s="209">
        <v>98.45</v>
      </c>
      <c r="Q314" s="209">
        <v>92.43</v>
      </c>
      <c r="R314" s="115" t="s">
        <v>939</v>
      </c>
      <c r="S314" s="115" t="s">
        <v>939</v>
      </c>
      <c r="T314" s="115" t="s">
        <v>939</v>
      </c>
      <c r="U314" s="115" t="s">
        <v>939</v>
      </c>
      <c r="V314" s="118">
        <v>0.25</v>
      </c>
      <c r="W314" s="119">
        <v>91.26</v>
      </c>
      <c r="X314" s="115">
        <v>92.23</v>
      </c>
      <c r="Y314" s="119">
        <v>93.98</v>
      </c>
      <c r="Z314" s="119">
        <v>101.75</v>
      </c>
      <c r="AA314" s="133">
        <v>0.25</v>
      </c>
      <c r="AB314" s="112">
        <v>78.56</v>
      </c>
      <c r="AC314" s="113">
        <v>76.849999999999994</v>
      </c>
      <c r="AD314" s="112">
        <v>76.66</v>
      </c>
      <c r="AE314" s="113">
        <v>78.56</v>
      </c>
      <c r="AF314" s="134">
        <v>0</v>
      </c>
    </row>
    <row r="315" spans="1:32" ht="15.75" customHeight="1" x14ac:dyDescent="0.25">
      <c r="A315" s="115" t="s">
        <v>953</v>
      </c>
      <c r="B315" s="115" t="s">
        <v>731</v>
      </c>
      <c r="C315" s="116">
        <v>292525</v>
      </c>
      <c r="D315" s="117" t="s">
        <v>730</v>
      </c>
      <c r="E315" s="115" t="e">
        <f>#N/A</f>
        <v>#N/A</v>
      </c>
      <c r="F315" s="115" t="e">
        <f>#N/A</f>
        <v>#N/A</v>
      </c>
      <c r="G315" s="115" t="e">
        <f>#N/A</f>
        <v>#N/A</v>
      </c>
      <c r="H315" s="115" t="e">
        <f>#N/A</f>
        <v>#N/A</v>
      </c>
      <c r="I315" s="115" t="e">
        <f>#N/A</f>
        <v>#N/A</v>
      </c>
      <c r="J315" s="115" t="e">
        <f>#N/A</f>
        <v>#N/A</v>
      </c>
      <c r="K315" s="115" t="e">
        <f>#N/A</f>
        <v>#N/A</v>
      </c>
      <c r="L315" s="115" t="e">
        <f>#N/A</f>
        <v>#N/A</v>
      </c>
      <c r="M315" s="115" t="e">
        <f>#N/A</f>
        <v>#N/A</v>
      </c>
      <c r="N315" s="209">
        <v>83.33</v>
      </c>
      <c r="O315" s="209">
        <v>73.02</v>
      </c>
      <c r="P315" s="209">
        <v>83.73</v>
      </c>
      <c r="Q315" s="209">
        <v>86.11</v>
      </c>
      <c r="R315" s="115" t="s">
        <v>939</v>
      </c>
      <c r="S315" s="115" t="s">
        <v>939</v>
      </c>
      <c r="T315" s="115" t="s">
        <v>939</v>
      </c>
      <c r="U315" s="115" t="s">
        <v>939</v>
      </c>
      <c r="V315" s="118">
        <v>0</v>
      </c>
      <c r="W315" s="119">
        <v>51.59</v>
      </c>
      <c r="X315" s="115">
        <v>78.569999999999993</v>
      </c>
      <c r="Y315" s="119">
        <v>92.46</v>
      </c>
      <c r="Z315" s="119">
        <v>84.13</v>
      </c>
      <c r="AA315" s="120">
        <v>0</v>
      </c>
      <c r="AB315" s="112">
        <v>28.86</v>
      </c>
      <c r="AC315" s="113">
        <v>73.98</v>
      </c>
      <c r="AD315" s="112">
        <v>82.52</v>
      </c>
      <c r="AE315" s="113">
        <v>77.64</v>
      </c>
      <c r="AF315" s="121">
        <v>0</v>
      </c>
    </row>
    <row r="316" spans="1:32" ht="15.75" customHeight="1" x14ac:dyDescent="0.25">
      <c r="A316" s="115" t="s">
        <v>952</v>
      </c>
      <c r="B316" s="115" t="s">
        <v>595</v>
      </c>
      <c r="C316" s="116">
        <v>292530</v>
      </c>
      <c r="D316" s="117" t="s">
        <v>595</v>
      </c>
      <c r="E316" s="115" t="e">
        <f>#N/A</f>
        <v>#N/A</v>
      </c>
      <c r="F316" s="115" t="e">
        <f>#N/A</f>
        <v>#N/A</v>
      </c>
      <c r="G316" s="115" t="e">
        <f>#N/A</f>
        <v>#N/A</v>
      </c>
      <c r="H316" s="115" t="e">
        <f>#N/A</f>
        <v>#N/A</v>
      </c>
      <c r="I316" s="115" t="e">
        <f>#N/A</f>
        <v>#N/A</v>
      </c>
      <c r="J316" s="115" t="e">
        <f>#N/A</f>
        <v>#N/A</v>
      </c>
      <c r="K316" s="115" t="e">
        <f>#N/A</f>
        <v>#N/A</v>
      </c>
      <c r="L316" s="115" t="e">
        <f>#N/A</f>
        <v>#N/A</v>
      </c>
      <c r="M316" s="115" t="e">
        <f>#N/A</f>
        <v>#N/A</v>
      </c>
      <c r="N316" s="209">
        <v>90.79</v>
      </c>
      <c r="O316" s="209">
        <v>86.97</v>
      </c>
      <c r="P316" s="209">
        <v>93.13</v>
      </c>
      <c r="Q316" s="209">
        <v>97.07</v>
      </c>
      <c r="R316" s="115" t="s">
        <v>939</v>
      </c>
      <c r="S316" s="115" t="s">
        <v>939</v>
      </c>
      <c r="T316" s="115" t="s">
        <v>939</v>
      </c>
      <c r="U316" s="115" t="s">
        <v>940</v>
      </c>
      <c r="V316" s="118">
        <v>0.25</v>
      </c>
      <c r="W316" s="119">
        <v>77.760000000000005</v>
      </c>
      <c r="X316" s="115">
        <v>87.67</v>
      </c>
      <c r="Y316" s="119">
        <v>100.66</v>
      </c>
      <c r="Z316" s="119">
        <v>92.04</v>
      </c>
      <c r="AA316" s="120">
        <v>0.25</v>
      </c>
      <c r="AB316" s="112">
        <v>93.78</v>
      </c>
      <c r="AC316" s="113">
        <v>90.86</v>
      </c>
      <c r="AD316" s="112">
        <v>94.32</v>
      </c>
      <c r="AE316" s="113">
        <v>92.69</v>
      </c>
      <c r="AF316" s="121">
        <v>0</v>
      </c>
    </row>
    <row r="317" spans="1:32" ht="15.75" customHeight="1" x14ac:dyDescent="0.25">
      <c r="A317" s="115" t="s">
        <v>942</v>
      </c>
      <c r="B317" s="115" t="s">
        <v>824</v>
      </c>
      <c r="C317" s="116">
        <v>292540</v>
      </c>
      <c r="D317" s="117" t="s">
        <v>830</v>
      </c>
      <c r="E317" s="115" t="e">
        <f>#N/A</f>
        <v>#N/A</v>
      </c>
      <c r="F317" s="115" t="e">
        <f>#N/A</f>
        <v>#N/A</v>
      </c>
      <c r="G317" s="115" t="e">
        <f>#N/A</f>
        <v>#N/A</v>
      </c>
      <c r="H317" s="115" t="e">
        <f>#N/A</f>
        <v>#N/A</v>
      </c>
      <c r="I317" s="115" t="e">
        <f>#N/A</f>
        <v>#N/A</v>
      </c>
      <c r="J317" s="115" t="e">
        <f>#N/A</f>
        <v>#N/A</v>
      </c>
      <c r="K317" s="115" t="e">
        <f>#N/A</f>
        <v>#N/A</v>
      </c>
      <c r="L317" s="115" t="e">
        <f>#N/A</f>
        <v>#N/A</v>
      </c>
      <c r="M317" s="115" t="e">
        <f>#N/A</f>
        <v>#N/A</v>
      </c>
      <c r="N317" s="209">
        <v>59.35</v>
      </c>
      <c r="O317" s="209">
        <v>54.47</v>
      </c>
      <c r="P317" s="209">
        <v>57.72</v>
      </c>
      <c r="Q317" s="209">
        <v>63.41</v>
      </c>
      <c r="R317" s="115" t="s">
        <v>940</v>
      </c>
      <c r="S317" s="115" t="b">
        <f>TRUE</f>
        <v>1</v>
      </c>
      <c r="T317" s="115" t="s">
        <v>940</v>
      </c>
      <c r="U317" s="115" t="s">
        <v>940</v>
      </c>
      <c r="V317" s="118">
        <v>0</v>
      </c>
      <c r="W317" s="119">
        <v>106.5</v>
      </c>
      <c r="X317" s="115">
        <v>147.97</v>
      </c>
      <c r="Y317" s="119">
        <v>125.2</v>
      </c>
      <c r="Z317" s="119">
        <v>113.82</v>
      </c>
      <c r="AA317" s="120">
        <v>1</v>
      </c>
      <c r="AB317" s="112">
        <v>60</v>
      </c>
      <c r="AC317" s="113">
        <v>198.18</v>
      </c>
      <c r="AD317" s="112">
        <v>116.36</v>
      </c>
      <c r="AE317" s="113">
        <v>43.64</v>
      </c>
      <c r="AF317" s="121">
        <v>0.5</v>
      </c>
    </row>
    <row r="318" spans="1:32" ht="15.75" customHeight="1" x14ac:dyDescent="0.25">
      <c r="A318" s="125" t="s">
        <v>952</v>
      </c>
      <c r="B318" s="115" t="s">
        <v>609</v>
      </c>
      <c r="C318" s="57">
        <v>292550</v>
      </c>
      <c r="D318" s="126" t="s">
        <v>608</v>
      </c>
      <c r="E318" s="127" t="e">
        <f>#N/A</f>
        <v>#N/A</v>
      </c>
      <c r="F318" s="127" t="e">
        <f>#N/A</f>
        <v>#N/A</v>
      </c>
      <c r="G318" s="127" t="e">
        <f>#N/A</f>
        <v>#N/A</v>
      </c>
      <c r="H318" s="127" t="e">
        <f>#N/A</f>
        <v>#N/A</v>
      </c>
      <c r="I318" s="127" t="e">
        <f>#N/A</f>
        <v>#N/A</v>
      </c>
      <c r="J318" s="127" t="e">
        <f>#N/A</f>
        <v>#N/A</v>
      </c>
      <c r="K318" s="127" t="e">
        <f>#N/A</f>
        <v>#N/A</v>
      </c>
      <c r="L318" s="127" t="e">
        <f>#N/A</f>
        <v>#N/A</v>
      </c>
      <c r="M318" s="127" t="e">
        <f>#N/A</f>
        <v>#N/A</v>
      </c>
      <c r="N318" s="210">
        <v>64.37</v>
      </c>
      <c r="O318" s="210">
        <v>76.900000000000006</v>
      </c>
      <c r="P318" s="210">
        <v>79.12</v>
      </c>
      <c r="Q318" s="210">
        <v>106.39</v>
      </c>
      <c r="R318" s="128" t="s">
        <v>939</v>
      </c>
      <c r="S318" s="128" t="s">
        <v>939</v>
      </c>
      <c r="T318" s="128" t="s">
        <v>939</v>
      </c>
      <c r="U318" s="128" t="s">
        <v>940</v>
      </c>
      <c r="V318" s="129">
        <v>0.25</v>
      </c>
      <c r="W318" s="122">
        <v>52.33</v>
      </c>
      <c r="X318" s="130">
        <v>52.33</v>
      </c>
      <c r="Y318" s="122">
        <v>56.27</v>
      </c>
      <c r="Z318" s="122">
        <v>59.21</v>
      </c>
      <c r="AA318" s="131">
        <v>0</v>
      </c>
      <c r="AB318" s="112">
        <v>59.29</v>
      </c>
      <c r="AC318" s="113">
        <v>60</v>
      </c>
      <c r="AD318" s="112">
        <v>70.95</v>
      </c>
      <c r="AE318" s="113">
        <v>57.62</v>
      </c>
      <c r="AF318" s="132">
        <v>0</v>
      </c>
    </row>
    <row r="319" spans="1:32" ht="15.75" customHeight="1" x14ac:dyDescent="0.25">
      <c r="A319" s="115" t="s">
        <v>948</v>
      </c>
      <c r="B319" s="115" t="s">
        <v>557</v>
      </c>
      <c r="C319" s="116">
        <v>292560</v>
      </c>
      <c r="D319" s="117" t="s">
        <v>563</v>
      </c>
      <c r="E319" s="115" t="e">
        <f>#N/A</f>
        <v>#N/A</v>
      </c>
      <c r="F319" s="115" t="e">
        <f>#N/A</f>
        <v>#N/A</v>
      </c>
      <c r="G319" s="115" t="e">
        <f>#N/A</f>
        <v>#N/A</v>
      </c>
      <c r="H319" s="115" t="e">
        <f>#N/A</f>
        <v>#N/A</v>
      </c>
      <c r="I319" s="115" t="e">
        <f>#N/A</f>
        <v>#N/A</v>
      </c>
      <c r="J319" s="115" t="e">
        <f>#N/A</f>
        <v>#N/A</v>
      </c>
      <c r="K319" s="115" t="e">
        <f>#N/A</f>
        <v>#N/A</v>
      </c>
      <c r="L319" s="115" t="e">
        <f>#N/A</f>
        <v>#N/A</v>
      </c>
      <c r="M319" s="115" t="e">
        <f>#N/A</f>
        <v>#N/A</v>
      </c>
      <c r="N319" s="209">
        <v>98.22</v>
      </c>
      <c r="O319" s="209">
        <v>95.86</v>
      </c>
      <c r="P319" s="209">
        <v>86.98</v>
      </c>
      <c r="Q319" s="209">
        <v>85.21</v>
      </c>
      <c r="R319" s="115" t="s">
        <v>939</v>
      </c>
      <c r="S319" s="115" t="s">
        <v>939</v>
      </c>
      <c r="T319" s="115" t="s">
        <v>939</v>
      </c>
      <c r="U319" s="115" t="s">
        <v>939</v>
      </c>
      <c r="V319" s="118">
        <v>0.5</v>
      </c>
      <c r="W319" s="119">
        <v>78.11</v>
      </c>
      <c r="X319" s="115">
        <v>79.290000000000006</v>
      </c>
      <c r="Y319" s="119">
        <v>93.49</v>
      </c>
      <c r="Z319" s="119">
        <v>86.39</v>
      </c>
      <c r="AA319" s="120">
        <v>0</v>
      </c>
      <c r="AB319" s="112">
        <v>108.59</v>
      </c>
      <c r="AC319" s="113">
        <v>109.2</v>
      </c>
      <c r="AD319" s="112">
        <v>107.36</v>
      </c>
      <c r="AE319" s="113">
        <v>103.07</v>
      </c>
      <c r="AF319" s="121">
        <v>1</v>
      </c>
    </row>
    <row r="320" spans="1:32" ht="15.75" customHeight="1" x14ac:dyDescent="0.25">
      <c r="A320" s="135" t="s">
        <v>942</v>
      </c>
      <c r="B320" s="115" t="s">
        <v>850</v>
      </c>
      <c r="C320" s="57">
        <v>292570</v>
      </c>
      <c r="D320" s="126" t="s">
        <v>847</v>
      </c>
      <c r="E320" s="127" t="e">
        <f>#N/A</f>
        <v>#N/A</v>
      </c>
      <c r="F320" s="127" t="e">
        <f>#N/A</f>
        <v>#N/A</v>
      </c>
      <c r="G320" s="127" t="e">
        <f>#N/A</f>
        <v>#N/A</v>
      </c>
      <c r="H320" s="127" t="e">
        <f>#N/A</f>
        <v>#N/A</v>
      </c>
      <c r="I320" s="127" t="e">
        <f>#N/A</f>
        <v>#N/A</v>
      </c>
      <c r="J320" s="127" t="e">
        <f>#N/A</f>
        <v>#N/A</v>
      </c>
      <c r="K320" s="127" t="e">
        <f>#N/A</f>
        <v>#N/A</v>
      </c>
      <c r="L320" s="127" t="e">
        <f>#N/A</f>
        <v>#N/A</v>
      </c>
      <c r="M320" s="127" t="e">
        <f>#N/A</f>
        <v>#N/A</v>
      </c>
      <c r="N320" s="210">
        <v>65.849999999999994</v>
      </c>
      <c r="O320" s="210">
        <v>59.35</v>
      </c>
      <c r="P320" s="210">
        <v>75.61</v>
      </c>
      <c r="Q320" s="210">
        <v>70.73</v>
      </c>
      <c r="R320" s="128" t="s">
        <v>939</v>
      </c>
      <c r="S320" s="128" t="s">
        <v>939</v>
      </c>
      <c r="T320" s="128" t="s">
        <v>939</v>
      </c>
      <c r="U320" s="128" t="s">
        <v>939</v>
      </c>
      <c r="V320" s="129">
        <v>0</v>
      </c>
      <c r="W320" s="119">
        <v>88.62</v>
      </c>
      <c r="X320" s="115">
        <v>91.06</v>
      </c>
      <c r="Y320" s="119">
        <v>86.99</v>
      </c>
      <c r="Z320" s="119">
        <v>92.68</v>
      </c>
      <c r="AA320" s="120">
        <v>0</v>
      </c>
      <c r="AB320" s="112">
        <v>83.23</v>
      </c>
      <c r="AC320" s="113">
        <v>83.23</v>
      </c>
      <c r="AD320" s="112">
        <v>78.260000000000005</v>
      </c>
      <c r="AE320" s="113">
        <v>104.35</v>
      </c>
      <c r="AF320" s="121">
        <v>0.25</v>
      </c>
    </row>
    <row r="321" spans="1:32" ht="15.75" customHeight="1" x14ac:dyDescent="0.25">
      <c r="A321" s="115" t="s">
        <v>943</v>
      </c>
      <c r="B321" s="115" t="s">
        <v>659</v>
      </c>
      <c r="C321" s="116">
        <v>292575</v>
      </c>
      <c r="D321" s="117" t="s">
        <v>656</v>
      </c>
      <c r="E321" s="115" t="e">
        <f>#N/A</f>
        <v>#N/A</v>
      </c>
      <c r="F321" s="115" t="e">
        <f>#N/A</f>
        <v>#N/A</v>
      </c>
      <c r="G321" s="115" t="e">
        <f>#N/A</f>
        <v>#N/A</v>
      </c>
      <c r="H321" s="115" t="e">
        <f>#N/A</f>
        <v>#N/A</v>
      </c>
      <c r="I321" s="115" t="e">
        <f>#N/A</f>
        <v>#N/A</v>
      </c>
      <c r="J321" s="115" t="e">
        <f>#N/A</f>
        <v>#N/A</v>
      </c>
      <c r="K321" s="115" t="e">
        <f>#N/A</f>
        <v>#N/A</v>
      </c>
      <c r="L321" s="115" t="e">
        <f>#N/A</f>
        <v>#N/A</v>
      </c>
      <c r="M321" s="115" t="e">
        <f>#N/A</f>
        <v>#N/A</v>
      </c>
      <c r="N321" s="209">
        <v>117.95</v>
      </c>
      <c r="O321" s="209">
        <v>107.37</v>
      </c>
      <c r="P321" s="209">
        <v>131.41</v>
      </c>
      <c r="Q321" s="209">
        <v>118.27</v>
      </c>
      <c r="R321" s="115" t="s">
        <v>940</v>
      </c>
      <c r="S321" s="115" t="b">
        <f>TRUE</f>
        <v>1</v>
      </c>
      <c r="T321" s="115" t="s">
        <v>940</v>
      </c>
      <c r="U321" s="115" t="s">
        <v>940</v>
      </c>
      <c r="V321" s="118">
        <v>1</v>
      </c>
      <c r="W321" s="119">
        <v>94.23</v>
      </c>
      <c r="X321" s="115">
        <v>99.04</v>
      </c>
      <c r="Y321" s="119">
        <v>113.14</v>
      </c>
      <c r="Z321" s="122">
        <v>118.59</v>
      </c>
      <c r="AA321" s="133">
        <v>0.75</v>
      </c>
      <c r="AB321" s="112">
        <v>63.66</v>
      </c>
      <c r="AC321" s="113">
        <v>88.22</v>
      </c>
      <c r="AD321" s="112">
        <v>94.99</v>
      </c>
      <c r="AE321" s="113">
        <v>94.49</v>
      </c>
      <c r="AF321" s="134">
        <v>0</v>
      </c>
    </row>
    <row r="322" spans="1:32" ht="15.75" customHeight="1" x14ac:dyDescent="0.25">
      <c r="A322" s="115" t="s">
        <v>945</v>
      </c>
      <c r="B322" s="115" t="s">
        <v>542</v>
      </c>
      <c r="C322" s="116">
        <v>292580</v>
      </c>
      <c r="D322" s="117" t="s">
        <v>537</v>
      </c>
      <c r="E322" s="115" t="e">
        <f>#N/A</f>
        <v>#N/A</v>
      </c>
      <c r="F322" s="115" t="e">
        <f>#N/A</f>
        <v>#N/A</v>
      </c>
      <c r="G322" s="115" t="e">
        <f>#N/A</f>
        <v>#N/A</v>
      </c>
      <c r="H322" s="115" t="e">
        <f>#N/A</f>
        <v>#N/A</v>
      </c>
      <c r="I322" s="115" t="e">
        <f>#N/A</f>
        <v>#N/A</v>
      </c>
      <c r="J322" s="115" t="e">
        <f>#N/A</f>
        <v>#N/A</v>
      </c>
      <c r="K322" s="115" t="e">
        <f>#N/A</f>
        <v>#N/A</v>
      </c>
      <c r="L322" s="115" t="e">
        <f>#N/A</f>
        <v>#N/A</v>
      </c>
      <c r="M322" s="115" t="e">
        <f>#N/A</f>
        <v>#N/A</v>
      </c>
      <c r="N322" s="209">
        <v>93.52</v>
      </c>
      <c r="O322" s="209">
        <v>96.3</v>
      </c>
      <c r="P322" s="209">
        <v>92.59</v>
      </c>
      <c r="Q322" s="209">
        <v>99.38</v>
      </c>
      <c r="R322" s="115" t="s">
        <v>939</v>
      </c>
      <c r="S322" s="115" t="s">
        <v>939</v>
      </c>
      <c r="T322" s="115" t="s">
        <v>939</v>
      </c>
      <c r="U322" s="115" t="s">
        <v>940</v>
      </c>
      <c r="V322" s="118">
        <v>0.5</v>
      </c>
      <c r="W322" s="119">
        <v>79.94</v>
      </c>
      <c r="X322" s="115">
        <v>80.86</v>
      </c>
      <c r="Y322" s="119">
        <v>95.37</v>
      </c>
      <c r="Z322" s="122">
        <v>91.67</v>
      </c>
      <c r="AA322" s="131">
        <v>0.25</v>
      </c>
      <c r="AB322" s="112">
        <v>76.36</v>
      </c>
      <c r="AC322" s="113">
        <v>77.88</v>
      </c>
      <c r="AD322" s="112">
        <v>82.42</v>
      </c>
      <c r="AE322" s="113">
        <v>75.760000000000005</v>
      </c>
      <c r="AF322" s="132">
        <v>0</v>
      </c>
    </row>
    <row r="323" spans="1:32" ht="15.75" customHeight="1" x14ac:dyDescent="0.25">
      <c r="A323" s="115" t="s">
        <v>945</v>
      </c>
      <c r="B323" s="115" t="s">
        <v>542</v>
      </c>
      <c r="C323" s="116">
        <v>292590</v>
      </c>
      <c r="D323" s="117" t="s">
        <v>538</v>
      </c>
      <c r="E323" s="115" t="e">
        <f>#N/A</f>
        <v>#N/A</v>
      </c>
      <c r="F323" s="115" t="e">
        <f>#N/A</f>
        <v>#N/A</v>
      </c>
      <c r="G323" s="115" t="e">
        <f>#N/A</f>
        <v>#N/A</v>
      </c>
      <c r="H323" s="115" t="e">
        <f>#N/A</f>
        <v>#N/A</v>
      </c>
      <c r="I323" s="115" t="e">
        <f>#N/A</f>
        <v>#N/A</v>
      </c>
      <c r="J323" s="115" t="e">
        <f>#N/A</f>
        <v>#N/A</v>
      </c>
      <c r="K323" s="115" t="e">
        <f>#N/A</f>
        <v>#N/A</v>
      </c>
      <c r="L323" s="115" t="e">
        <f>#N/A</f>
        <v>#N/A</v>
      </c>
      <c r="M323" s="115" t="e">
        <f>#N/A</f>
        <v>#N/A</v>
      </c>
      <c r="N323" s="209">
        <v>98.37</v>
      </c>
      <c r="O323" s="209">
        <v>64.05</v>
      </c>
      <c r="P323" s="209">
        <v>95.42</v>
      </c>
      <c r="Q323" s="209">
        <v>94.12</v>
      </c>
      <c r="R323" s="115" t="s">
        <v>939</v>
      </c>
      <c r="S323" s="115" t="s">
        <v>939</v>
      </c>
      <c r="T323" s="115" t="s">
        <v>939</v>
      </c>
      <c r="U323" s="115" t="s">
        <v>939</v>
      </c>
      <c r="V323" s="118">
        <v>0.5</v>
      </c>
      <c r="W323" s="119">
        <v>79.739999999999995</v>
      </c>
      <c r="X323" s="115">
        <v>77.45</v>
      </c>
      <c r="Y323" s="119">
        <v>114.71</v>
      </c>
      <c r="Z323" s="122">
        <v>83.33</v>
      </c>
      <c r="AA323" s="131">
        <v>0.25</v>
      </c>
      <c r="AB323" s="112">
        <v>105.16</v>
      </c>
      <c r="AC323" s="113">
        <v>107.1</v>
      </c>
      <c r="AD323" s="112">
        <v>110.65</v>
      </c>
      <c r="AE323" s="113">
        <v>156.77000000000001</v>
      </c>
      <c r="AF323" s="132">
        <v>1</v>
      </c>
    </row>
    <row r="324" spans="1:32" ht="15.75" customHeight="1" x14ac:dyDescent="0.25">
      <c r="A324" s="115" t="s">
        <v>948</v>
      </c>
      <c r="B324" s="115" t="s">
        <v>571</v>
      </c>
      <c r="C324" s="116">
        <v>292593</v>
      </c>
      <c r="D324" s="117" t="s">
        <v>578</v>
      </c>
      <c r="E324" s="115" t="e">
        <f>#N/A</f>
        <v>#N/A</v>
      </c>
      <c r="F324" s="115" t="e">
        <f>#N/A</f>
        <v>#N/A</v>
      </c>
      <c r="G324" s="115" t="e">
        <f>#N/A</f>
        <v>#N/A</v>
      </c>
      <c r="H324" s="115" t="e">
        <f>#N/A</f>
        <v>#N/A</v>
      </c>
      <c r="I324" s="115" t="e">
        <f>#N/A</f>
        <v>#N/A</v>
      </c>
      <c r="J324" s="115" t="e">
        <f>#N/A</f>
        <v>#N/A</v>
      </c>
      <c r="K324" s="115" t="e">
        <f>#N/A</f>
        <v>#N/A</v>
      </c>
      <c r="L324" s="115" t="e">
        <f>#N/A</f>
        <v>#N/A</v>
      </c>
      <c r="M324" s="115" t="e">
        <f>#N/A</f>
        <v>#N/A</v>
      </c>
      <c r="N324" s="209">
        <v>114.81</v>
      </c>
      <c r="O324" s="209">
        <v>106.48</v>
      </c>
      <c r="P324" s="209">
        <v>122.22</v>
      </c>
      <c r="Q324" s="209">
        <v>119.44</v>
      </c>
      <c r="R324" s="115" t="s">
        <v>940</v>
      </c>
      <c r="S324" s="115" t="b">
        <f>TRUE</f>
        <v>1</v>
      </c>
      <c r="T324" s="115" t="s">
        <v>940</v>
      </c>
      <c r="U324" s="115" t="s">
        <v>940</v>
      </c>
      <c r="V324" s="118">
        <v>1</v>
      </c>
      <c r="W324" s="119">
        <v>82.41</v>
      </c>
      <c r="X324" s="115">
        <v>85.19</v>
      </c>
      <c r="Y324" s="119">
        <v>85.19</v>
      </c>
      <c r="Z324" s="119">
        <v>102.78</v>
      </c>
      <c r="AA324" s="120">
        <v>0.25</v>
      </c>
      <c r="AB324" s="112">
        <v>100.9</v>
      </c>
      <c r="AC324" s="113">
        <v>100</v>
      </c>
      <c r="AD324" s="112">
        <v>109.01</v>
      </c>
      <c r="AE324" s="113">
        <v>87.39</v>
      </c>
      <c r="AF324" s="121">
        <v>0.75</v>
      </c>
    </row>
    <row r="325" spans="1:32" x14ac:dyDescent="0.25">
      <c r="A325" s="115" t="s">
        <v>945</v>
      </c>
      <c r="B325" s="115" t="s">
        <v>479</v>
      </c>
      <c r="C325" s="116">
        <v>292595</v>
      </c>
      <c r="D325" s="117" t="s">
        <v>489</v>
      </c>
      <c r="E325" s="115" t="e">
        <f>#N/A</f>
        <v>#N/A</v>
      </c>
      <c r="F325" s="115" t="e">
        <f>#N/A</f>
        <v>#N/A</v>
      </c>
      <c r="G325" s="115" t="e">
        <f>#N/A</f>
        <v>#N/A</v>
      </c>
      <c r="H325" s="115" t="e">
        <f>#N/A</f>
        <v>#N/A</v>
      </c>
      <c r="I325" s="115" t="e">
        <f>#N/A</f>
        <v>#N/A</v>
      </c>
      <c r="J325" s="115" t="e">
        <f>#N/A</f>
        <v>#N/A</v>
      </c>
      <c r="K325" s="115" t="e">
        <f>#N/A</f>
        <v>#N/A</v>
      </c>
      <c r="L325" s="115" t="e">
        <f>#N/A</f>
        <v>#N/A</v>
      </c>
      <c r="M325" s="115" t="e">
        <f>#N/A</f>
        <v>#N/A</v>
      </c>
      <c r="N325" s="209">
        <v>102.56</v>
      </c>
      <c r="O325" s="209">
        <v>84.62</v>
      </c>
      <c r="P325" s="209">
        <v>114.29</v>
      </c>
      <c r="Q325" s="209">
        <v>173.26</v>
      </c>
      <c r="R325" s="115" t="s">
        <v>939</v>
      </c>
      <c r="S325" s="115" t="s">
        <v>939</v>
      </c>
      <c r="T325" s="115" t="s">
        <v>940</v>
      </c>
      <c r="U325" s="115" t="s">
        <v>940</v>
      </c>
      <c r="V325" s="118">
        <v>0.75</v>
      </c>
      <c r="W325" s="119">
        <v>109.16</v>
      </c>
      <c r="X325" s="115">
        <v>106.59</v>
      </c>
      <c r="Y325" s="119">
        <v>118.68</v>
      </c>
      <c r="Z325" s="119">
        <v>132.97</v>
      </c>
      <c r="AA325" s="133">
        <v>1</v>
      </c>
      <c r="AB325" s="112">
        <v>101.07</v>
      </c>
      <c r="AC325" s="113">
        <v>100.36</v>
      </c>
      <c r="AD325" s="112">
        <v>99.64</v>
      </c>
      <c r="AE325" s="113">
        <v>92.86</v>
      </c>
      <c r="AF325" s="134">
        <v>0.75</v>
      </c>
    </row>
    <row r="326" spans="1:32" ht="15.75" customHeight="1" x14ac:dyDescent="0.25">
      <c r="A326" s="115" t="s">
        <v>953</v>
      </c>
      <c r="B326" s="115" t="s">
        <v>706</v>
      </c>
      <c r="C326" s="116">
        <v>292600</v>
      </c>
      <c r="D326" s="117" t="s">
        <v>708</v>
      </c>
      <c r="E326" s="115" t="e">
        <f>#N/A</f>
        <v>#N/A</v>
      </c>
      <c r="F326" s="115" t="e">
        <f>#N/A</f>
        <v>#N/A</v>
      </c>
      <c r="G326" s="115" t="e">
        <f>#N/A</f>
        <v>#N/A</v>
      </c>
      <c r="H326" s="115" t="e">
        <f>#N/A</f>
        <v>#N/A</v>
      </c>
      <c r="I326" s="115" t="e">
        <f>#N/A</f>
        <v>#N/A</v>
      </c>
      <c r="J326" s="115" t="e">
        <f>#N/A</f>
        <v>#N/A</v>
      </c>
      <c r="K326" s="115" t="e">
        <f>#N/A</f>
        <v>#N/A</v>
      </c>
      <c r="L326" s="115" t="e">
        <f>#N/A</f>
        <v>#N/A</v>
      </c>
      <c r="M326" s="115" t="e">
        <f>#N/A</f>
        <v>#N/A</v>
      </c>
      <c r="N326" s="209">
        <v>27.9</v>
      </c>
      <c r="O326" s="209">
        <v>34.69</v>
      </c>
      <c r="P326" s="209">
        <v>32.28</v>
      </c>
      <c r="Q326" s="209">
        <v>33.18</v>
      </c>
      <c r="R326" s="115" t="s">
        <v>939</v>
      </c>
      <c r="S326" s="115" t="s">
        <v>939</v>
      </c>
      <c r="T326" s="115" t="s">
        <v>939</v>
      </c>
      <c r="U326" s="115" t="s">
        <v>939</v>
      </c>
      <c r="V326" s="118">
        <v>0</v>
      </c>
      <c r="W326" s="119">
        <v>62.75</v>
      </c>
      <c r="X326" s="115">
        <v>70.14</v>
      </c>
      <c r="Y326" s="119">
        <v>82.81</v>
      </c>
      <c r="Z326" s="119">
        <v>75.41</v>
      </c>
      <c r="AA326" s="120">
        <v>0</v>
      </c>
      <c r="AB326" s="112">
        <v>79.319999999999993</v>
      </c>
      <c r="AC326" s="113">
        <v>75.069999999999993</v>
      </c>
      <c r="AD326" s="112">
        <v>77.760000000000005</v>
      </c>
      <c r="AE326" s="113">
        <v>75.209999999999994</v>
      </c>
      <c r="AF326" s="121">
        <v>0</v>
      </c>
    </row>
    <row r="327" spans="1:32" ht="15.75" customHeight="1" x14ac:dyDescent="0.25">
      <c r="A327" s="115" t="s">
        <v>945</v>
      </c>
      <c r="B327" s="115" t="s">
        <v>542</v>
      </c>
      <c r="C327" s="116">
        <v>292610</v>
      </c>
      <c r="D327" s="117" t="s">
        <v>539</v>
      </c>
      <c r="E327" s="115" t="e">
        <f>#N/A</f>
        <v>#N/A</v>
      </c>
      <c r="F327" s="115" t="e">
        <f>#N/A</f>
        <v>#N/A</v>
      </c>
      <c r="G327" s="115" t="e">
        <f>#N/A</f>
        <v>#N/A</v>
      </c>
      <c r="H327" s="115" t="e">
        <f>#N/A</f>
        <v>#N/A</v>
      </c>
      <c r="I327" s="115" t="e">
        <f>#N/A</f>
        <v>#N/A</v>
      </c>
      <c r="J327" s="115" t="e">
        <f>#N/A</f>
        <v>#N/A</v>
      </c>
      <c r="K327" s="115" t="e">
        <f>#N/A</f>
        <v>#N/A</v>
      </c>
      <c r="L327" s="115" t="e">
        <f>#N/A</f>
        <v>#N/A</v>
      </c>
      <c r="M327" s="115" t="e">
        <f>#N/A</f>
        <v>#N/A</v>
      </c>
      <c r="N327" s="209">
        <v>65.37</v>
      </c>
      <c r="O327" s="209">
        <v>65.37</v>
      </c>
      <c r="P327" s="209">
        <v>79.510000000000005</v>
      </c>
      <c r="Q327" s="209">
        <v>67.8</v>
      </c>
      <c r="R327" s="115" t="s">
        <v>939</v>
      </c>
      <c r="S327" s="115" t="s">
        <v>939</v>
      </c>
      <c r="T327" s="115" t="s">
        <v>939</v>
      </c>
      <c r="U327" s="115" t="s">
        <v>939</v>
      </c>
      <c r="V327" s="118">
        <v>0</v>
      </c>
      <c r="W327" s="119">
        <v>141.94999999999999</v>
      </c>
      <c r="X327" s="115">
        <v>141.94999999999999</v>
      </c>
      <c r="Y327" s="119">
        <v>138.54</v>
      </c>
      <c r="Z327" s="122">
        <v>142.93</v>
      </c>
      <c r="AA327" s="131">
        <v>1</v>
      </c>
      <c r="AB327" s="112">
        <v>57.07</v>
      </c>
      <c r="AC327" s="113">
        <v>61.78</v>
      </c>
      <c r="AD327" s="112">
        <v>61.78</v>
      </c>
      <c r="AE327" s="113">
        <v>61.78</v>
      </c>
      <c r="AF327" s="132">
        <v>0</v>
      </c>
    </row>
    <row r="328" spans="1:32" ht="15.75" customHeight="1" x14ac:dyDescent="0.25">
      <c r="A328" s="115" t="s">
        <v>941</v>
      </c>
      <c r="B328" s="115" t="s">
        <v>736</v>
      </c>
      <c r="C328" s="116">
        <v>292620</v>
      </c>
      <c r="D328" s="117" t="s">
        <v>744</v>
      </c>
      <c r="E328" s="115" t="e">
        <f>#N/A</f>
        <v>#N/A</v>
      </c>
      <c r="F328" s="115" t="e">
        <f>#N/A</f>
        <v>#N/A</v>
      </c>
      <c r="G328" s="115" t="e">
        <f>#N/A</f>
        <v>#N/A</v>
      </c>
      <c r="H328" s="115" t="e">
        <f>#N/A</f>
        <v>#N/A</v>
      </c>
      <c r="I328" s="115" t="e">
        <f>#N/A</f>
        <v>#N/A</v>
      </c>
      <c r="J328" s="115" t="e">
        <f>#N/A</f>
        <v>#N/A</v>
      </c>
      <c r="K328" s="115" t="e">
        <f>#N/A</f>
        <v>#N/A</v>
      </c>
      <c r="L328" s="115" t="e">
        <f>#N/A</f>
        <v>#N/A</v>
      </c>
      <c r="M328" s="115" t="e">
        <f>#N/A</f>
        <v>#N/A</v>
      </c>
      <c r="N328" s="209">
        <v>105.1</v>
      </c>
      <c r="O328" s="209">
        <v>90.14</v>
      </c>
      <c r="P328" s="209">
        <v>137.07</v>
      </c>
      <c r="Q328" s="209">
        <v>162.24</v>
      </c>
      <c r="R328" s="115" t="s">
        <v>939</v>
      </c>
      <c r="S328" s="115" t="s">
        <v>939</v>
      </c>
      <c r="T328" s="115" t="s">
        <v>939</v>
      </c>
      <c r="U328" s="115" t="s">
        <v>939</v>
      </c>
      <c r="V328" s="118">
        <v>0.75</v>
      </c>
      <c r="W328" s="119">
        <v>81.63</v>
      </c>
      <c r="X328" s="115">
        <v>72.45</v>
      </c>
      <c r="Y328" s="119">
        <v>94.56</v>
      </c>
      <c r="Z328" s="119">
        <v>107.82</v>
      </c>
      <c r="AA328" s="120">
        <v>0.25</v>
      </c>
      <c r="AB328" s="112">
        <v>99.6</v>
      </c>
      <c r="AC328" s="113">
        <v>100.4</v>
      </c>
      <c r="AD328" s="112">
        <v>100</v>
      </c>
      <c r="AE328" s="113">
        <v>105.6</v>
      </c>
      <c r="AF328" s="121">
        <v>1</v>
      </c>
    </row>
    <row r="329" spans="1:32" x14ac:dyDescent="0.25">
      <c r="A329" s="115" t="s">
        <v>945</v>
      </c>
      <c r="B329" s="115" t="s">
        <v>479</v>
      </c>
      <c r="C329" s="116">
        <v>292630</v>
      </c>
      <c r="D329" s="117" t="s">
        <v>490</v>
      </c>
      <c r="E329" s="115" t="e">
        <f>#N/A</f>
        <v>#N/A</v>
      </c>
      <c r="F329" s="115" t="e">
        <f>#N/A</f>
        <v>#N/A</v>
      </c>
      <c r="G329" s="115" t="e">
        <f>#N/A</f>
        <v>#N/A</v>
      </c>
      <c r="H329" s="115" t="e">
        <f>#N/A</f>
        <v>#N/A</v>
      </c>
      <c r="I329" s="115" t="e">
        <f>#N/A</f>
        <v>#N/A</v>
      </c>
      <c r="J329" s="115" t="e">
        <f>#N/A</f>
        <v>#N/A</v>
      </c>
      <c r="K329" s="115" t="e">
        <f>#N/A</f>
        <v>#N/A</v>
      </c>
      <c r="L329" s="115" t="e">
        <f>#N/A</f>
        <v>#N/A</v>
      </c>
      <c r="M329" s="115" t="e">
        <f>#N/A</f>
        <v>#N/A</v>
      </c>
      <c r="N329" s="209">
        <v>89.03</v>
      </c>
      <c r="O329" s="209">
        <v>71.680000000000007</v>
      </c>
      <c r="P329" s="209">
        <v>102.04</v>
      </c>
      <c r="Q329" s="209">
        <v>107.91</v>
      </c>
      <c r="R329" s="115" t="s">
        <v>939</v>
      </c>
      <c r="S329" s="115" t="s">
        <v>939</v>
      </c>
      <c r="T329" s="115" t="s">
        <v>940</v>
      </c>
      <c r="U329" s="115" t="s">
        <v>940</v>
      </c>
      <c r="V329" s="118">
        <v>0.5</v>
      </c>
      <c r="W329" s="119">
        <v>80.36</v>
      </c>
      <c r="X329" s="115">
        <v>76.28</v>
      </c>
      <c r="Y329" s="119">
        <v>79.849999999999994</v>
      </c>
      <c r="Z329" s="119">
        <v>89.54</v>
      </c>
      <c r="AA329" s="120">
        <v>0</v>
      </c>
      <c r="AB329" s="112">
        <v>88.16</v>
      </c>
      <c r="AC329" s="113">
        <v>87.66</v>
      </c>
      <c r="AD329" s="112">
        <v>89.17</v>
      </c>
      <c r="AE329" s="113">
        <v>90.68</v>
      </c>
      <c r="AF329" s="121">
        <v>0</v>
      </c>
    </row>
    <row r="330" spans="1:32" ht="15.75" customHeight="1" x14ac:dyDescent="0.25">
      <c r="A330" s="115" t="s">
        <v>942</v>
      </c>
      <c r="B330" s="115" t="s">
        <v>801</v>
      </c>
      <c r="C330" s="116">
        <v>292640</v>
      </c>
      <c r="D330" s="117" t="s">
        <v>813</v>
      </c>
      <c r="E330" s="115" t="e">
        <f>#N/A</f>
        <v>#N/A</v>
      </c>
      <c r="F330" s="115" t="e">
        <f>#N/A</f>
        <v>#N/A</v>
      </c>
      <c r="G330" s="115" t="e">
        <f>#N/A</f>
        <v>#N/A</v>
      </c>
      <c r="H330" s="115" t="e">
        <f>#N/A</f>
        <v>#N/A</v>
      </c>
      <c r="I330" s="115" t="e">
        <f>#N/A</f>
        <v>#N/A</v>
      </c>
      <c r="J330" s="115" t="e">
        <f>#N/A</f>
        <v>#N/A</v>
      </c>
      <c r="K330" s="115" t="e">
        <f>#N/A</f>
        <v>#N/A</v>
      </c>
      <c r="L330" s="115" t="e">
        <f>#N/A</f>
        <v>#N/A</v>
      </c>
      <c r="M330" s="115" t="e">
        <f>#N/A</f>
        <v>#N/A</v>
      </c>
      <c r="N330" s="209">
        <v>73.150000000000006</v>
      </c>
      <c r="O330" s="209">
        <v>54.36</v>
      </c>
      <c r="P330" s="209">
        <v>83.89</v>
      </c>
      <c r="Q330" s="209">
        <v>93.29</v>
      </c>
      <c r="R330" s="115" t="s">
        <v>939</v>
      </c>
      <c r="S330" s="115" t="s">
        <v>939</v>
      </c>
      <c r="T330" s="115" t="s">
        <v>939</v>
      </c>
      <c r="U330" s="115" t="s">
        <v>939</v>
      </c>
      <c r="V330" s="118">
        <v>0</v>
      </c>
      <c r="W330" s="119">
        <v>88.37</v>
      </c>
      <c r="X330" s="115">
        <v>84.79</v>
      </c>
      <c r="Y330" s="119">
        <v>95.3</v>
      </c>
      <c r="Z330" s="119">
        <v>102.46</v>
      </c>
      <c r="AA330" s="120">
        <v>0.5</v>
      </c>
      <c r="AB330" s="112">
        <v>68.38</v>
      </c>
      <c r="AC330" s="113">
        <v>70.69</v>
      </c>
      <c r="AD330" s="112">
        <v>66.069999999999993</v>
      </c>
      <c r="AE330" s="113">
        <v>103.08</v>
      </c>
      <c r="AF330" s="121">
        <v>0.25</v>
      </c>
    </row>
    <row r="331" spans="1:32" ht="15.75" customHeight="1" x14ac:dyDescent="0.25">
      <c r="A331" s="115" t="s">
        <v>938</v>
      </c>
      <c r="B331" s="115" t="s">
        <v>698</v>
      </c>
      <c r="C331" s="116">
        <v>292650</v>
      </c>
      <c r="D331" s="117" t="s">
        <v>697</v>
      </c>
      <c r="E331" s="115" t="e">
        <f>#N/A</f>
        <v>#N/A</v>
      </c>
      <c r="F331" s="115" t="e">
        <f>#N/A</f>
        <v>#N/A</v>
      </c>
      <c r="G331" s="115" t="e">
        <f>#N/A</f>
        <v>#N/A</v>
      </c>
      <c r="H331" s="115" t="e">
        <f>#N/A</f>
        <v>#N/A</v>
      </c>
      <c r="I331" s="115" t="e">
        <f>#N/A</f>
        <v>#N/A</v>
      </c>
      <c r="J331" s="115" t="e">
        <f>#N/A</f>
        <v>#N/A</v>
      </c>
      <c r="K331" s="115" t="e">
        <f>#N/A</f>
        <v>#N/A</v>
      </c>
      <c r="L331" s="115" t="e">
        <f>#N/A</f>
        <v>#N/A</v>
      </c>
      <c r="M331" s="115" t="e">
        <f>#N/A</f>
        <v>#N/A</v>
      </c>
      <c r="N331" s="209">
        <v>67.48</v>
      </c>
      <c r="O331" s="209">
        <v>65.53</v>
      </c>
      <c r="P331" s="209">
        <v>83.98</v>
      </c>
      <c r="Q331" s="209">
        <v>66.02</v>
      </c>
      <c r="R331" s="115" t="s">
        <v>939</v>
      </c>
      <c r="S331" s="115" t="s">
        <v>939</v>
      </c>
      <c r="T331" s="115" t="s">
        <v>939</v>
      </c>
      <c r="U331" s="115" t="s">
        <v>939</v>
      </c>
      <c r="V331" s="118">
        <v>0</v>
      </c>
      <c r="W331" s="119">
        <v>77.67</v>
      </c>
      <c r="X331" s="115">
        <v>76.7</v>
      </c>
      <c r="Y331" s="119">
        <v>80.58</v>
      </c>
      <c r="Z331" s="119">
        <v>89.32</v>
      </c>
      <c r="AA331" s="120">
        <v>0</v>
      </c>
      <c r="AB331" s="112">
        <v>88.71</v>
      </c>
      <c r="AC331" s="113">
        <v>83.87</v>
      </c>
      <c r="AD331" s="112">
        <v>97.31</v>
      </c>
      <c r="AE331" s="113">
        <v>87.1</v>
      </c>
      <c r="AF331" s="121">
        <v>0.25</v>
      </c>
    </row>
    <row r="332" spans="1:32" ht="15.75" customHeight="1" x14ac:dyDescent="0.25">
      <c r="A332" s="115" t="s">
        <v>938</v>
      </c>
      <c r="B332" s="115" t="s">
        <v>698</v>
      </c>
      <c r="C332" s="116">
        <v>292660</v>
      </c>
      <c r="D332" s="117" t="s">
        <v>698</v>
      </c>
      <c r="E332" s="115" t="e">
        <f>#N/A</f>
        <v>#N/A</v>
      </c>
      <c r="F332" s="115" t="e">
        <f>#N/A</f>
        <v>#N/A</v>
      </c>
      <c r="G332" s="115" t="e">
        <f>#N/A</f>
        <v>#N/A</v>
      </c>
      <c r="H332" s="115" t="e">
        <f>#N/A</f>
        <v>#N/A</v>
      </c>
      <c r="I332" s="115" t="e">
        <f>#N/A</f>
        <v>#N/A</v>
      </c>
      <c r="J332" s="115" t="e">
        <f>#N/A</f>
        <v>#N/A</v>
      </c>
      <c r="K332" s="115" t="e">
        <f>#N/A</f>
        <v>#N/A</v>
      </c>
      <c r="L332" s="115" t="e">
        <f>#N/A</f>
        <v>#N/A</v>
      </c>
      <c r="M332" s="115" t="e">
        <f>#N/A</f>
        <v>#N/A</v>
      </c>
      <c r="N332" s="209">
        <v>2</v>
      </c>
      <c r="O332" s="209">
        <v>0.63</v>
      </c>
      <c r="P332" s="209">
        <v>1.5</v>
      </c>
      <c r="Q332" s="209">
        <v>2.5</v>
      </c>
      <c r="R332" s="115" t="s">
        <v>939</v>
      </c>
      <c r="S332" s="115" t="s">
        <v>939</v>
      </c>
      <c r="T332" s="115" t="s">
        <v>939</v>
      </c>
      <c r="U332" s="115" t="s">
        <v>939</v>
      </c>
      <c r="V332" s="118">
        <v>0</v>
      </c>
      <c r="W332" s="119">
        <v>76.47</v>
      </c>
      <c r="X332" s="115">
        <v>98.5</v>
      </c>
      <c r="Y332" s="119">
        <v>89.74</v>
      </c>
      <c r="Z332" s="119">
        <v>110.39</v>
      </c>
      <c r="AA332" s="120">
        <v>0.5</v>
      </c>
      <c r="AB332" s="112">
        <v>70.45</v>
      </c>
      <c r="AC332" s="113">
        <v>87.18</v>
      </c>
      <c r="AD332" s="112">
        <v>70.849999999999994</v>
      </c>
      <c r="AE332" s="113">
        <v>77.599999999999994</v>
      </c>
      <c r="AF332" s="121">
        <v>0</v>
      </c>
    </row>
    <row r="333" spans="1:32" ht="15.75" customHeight="1" x14ac:dyDescent="0.25">
      <c r="A333" s="135" t="s">
        <v>942</v>
      </c>
      <c r="B333" s="115" t="s">
        <v>850</v>
      </c>
      <c r="C333" s="57">
        <v>292665</v>
      </c>
      <c r="D333" s="126" t="s">
        <v>848</v>
      </c>
      <c r="E333" s="127" t="e">
        <f>#N/A</f>
        <v>#N/A</v>
      </c>
      <c r="F333" s="127" t="e">
        <f>#N/A</f>
        <v>#N/A</v>
      </c>
      <c r="G333" s="127" t="e">
        <f>#N/A</f>
        <v>#N/A</v>
      </c>
      <c r="H333" s="127" t="e">
        <f>#N/A</f>
        <v>#N/A</v>
      </c>
      <c r="I333" s="127" t="e">
        <f>#N/A</f>
        <v>#N/A</v>
      </c>
      <c r="J333" s="127" t="e">
        <f>#N/A</f>
        <v>#N/A</v>
      </c>
      <c r="K333" s="127" t="e">
        <f>#N/A</f>
        <v>#N/A</v>
      </c>
      <c r="L333" s="127" t="e">
        <f>#N/A</f>
        <v>#N/A</v>
      </c>
      <c r="M333" s="127" t="e">
        <f>#N/A</f>
        <v>#N/A</v>
      </c>
      <c r="N333" s="210">
        <v>90</v>
      </c>
      <c r="O333" s="210">
        <v>58.33</v>
      </c>
      <c r="P333" s="210">
        <v>125</v>
      </c>
      <c r="Q333" s="210">
        <v>136.66999999999999</v>
      </c>
      <c r="R333" s="128" t="s">
        <v>939</v>
      </c>
      <c r="S333" s="128" t="s">
        <v>939</v>
      </c>
      <c r="T333" s="128" t="s">
        <v>940</v>
      </c>
      <c r="U333" s="128" t="s">
        <v>940</v>
      </c>
      <c r="V333" s="129">
        <v>0.5</v>
      </c>
      <c r="W333" s="119">
        <v>78.33</v>
      </c>
      <c r="X333" s="115">
        <v>75</v>
      </c>
      <c r="Y333" s="119">
        <v>90</v>
      </c>
      <c r="Z333" s="119">
        <v>86.67</v>
      </c>
      <c r="AA333" s="120">
        <v>0</v>
      </c>
      <c r="AB333" s="112">
        <v>59.52</v>
      </c>
      <c r="AC333" s="113">
        <v>61.9</v>
      </c>
      <c r="AD333" s="112">
        <v>77.38</v>
      </c>
      <c r="AE333" s="113">
        <v>65.48</v>
      </c>
      <c r="AF333" s="121">
        <v>0</v>
      </c>
    </row>
    <row r="334" spans="1:32" ht="15.75" customHeight="1" x14ac:dyDescent="0.25">
      <c r="A334" s="115" t="s">
        <v>942</v>
      </c>
      <c r="B334" s="115" t="s">
        <v>779</v>
      </c>
      <c r="C334" s="116">
        <v>292670</v>
      </c>
      <c r="D334" s="117" t="s">
        <v>793</v>
      </c>
      <c r="E334" s="115" t="e">
        <f>#N/A</f>
        <v>#N/A</v>
      </c>
      <c r="F334" s="115" t="e">
        <f>#N/A</f>
        <v>#N/A</v>
      </c>
      <c r="G334" s="115" t="e">
        <f>#N/A</f>
        <v>#N/A</v>
      </c>
      <c r="H334" s="115" t="e">
        <f>#N/A</f>
        <v>#N/A</v>
      </c>
      <c r="I334" s="115" t="e">
        <f>#N/A</f>
        <v>#N/A</v>
      </c>
      <c r="J334" s="115" t="e">
        <f>#N/A</f>
        <v>#N/A</v>
      </c>
      <c r="K334" s="115" t="e">
        <f>#N/A</f>
        <v>#N/A</v>
      </c>
      <c r="L334" s="115" t="e">
        <f>#N/A</f>
        <v>#N/A</v>
      </c>
      <c r="M334" s="115" t="e">
        <f>#N/A</f>
        <v>#N/A</v>
      </c>
      <c r="N334" s="209">
        <v>78.290000000000006</v>
      </c>
      <c r="O334" s="209">
        <v>81.58</v>
      </c>
      <c r="P334" s="209">
        <v>100</v>
      </c>
      <c r="Q334" s="209">
        <v>110.53</v>
      </c>
      <c r="R334" s="115" t="s">
        <v>939</v>
      </c>
      <c r="S334" s="115" t="s">
        <v>939</v>
      </c>
      <c r="T334" s="115" t="s">
        <v>940</v>
      </c>
      <c r="U334" s="115" t="s">
        <v>940</v>
      </c>
      <c r="V334" s="118">
        <v>0.5</v>
      </c>
      <c r="W334" s="119">
        <v>88.16</v>
      </c>
      <c r="X334" s="115">
        <v>90.13</v>
      </c>
      <c r="Y334" s="119">
        <v>94.74</v>
      </c>
      <c r="Z334" s="119">
        <v>84.21</v>
      </c>
      <c r="AA334" s="120">
        <v>0</v>
      </c>
      <c r="AB334" s="112">
        <v>74.38</v>
      </c>
      <c r="AC334" s="113">
        <v>74.38</v>
      </c>
      <c r="AD334" s="112">
        <v>63.13</v>
      </c>
      <c r="AE334" s="113">
        <v>81.88</v>
      </c>
      <c r="AF334" s="121">
        <v>0</v>
      </c>
    </row>
    <row r="335" spans="1:32" ht="15.75" customHeight="1" x14ac:dyDescent="0.25">
      <c r="A335" s="115" t="s">
        <v>942</v>
      </c>
      <c r="B335" s="115" t="s">
        <v>801</v>
      </c>
      <c r="C335" s="116">
        <v>292680</v>
      </c>
      <c r="D335" s="117" t="s">
        <v>814</v>
      </c>
      <c r="E335" s="115" t="e">
        <f>#N/A</f>
        <v>#N/A</v>
      </c>
      <c r="F335" s="115" t="e">
        <f>#N/A</f>
        <v>#N/A</v>
      </c>
      <c r="G335" s="115" t="e">
        <f>#N/A</f>
        <v>#N/A</v>
      </c>
      <c r="H335" s="115" t="e">
        <f>#N/A</f>
        <v>#N/A</v>
      </c>
      <c r="I335" s="115" t="e">
        <f>#N/A</f>
        <v>#N/A</v>
      </c>
      <c r="J335" s="115" t="e">
        <f>#N/A</f>
        <v>#N/A</v>
      </c>
      <c r="K335" s="115" t="e">
        <f>#N/A</f>
        <v>#N/A</v>
      </c>
      <c r="L335" s="115" t="e">
        <f>#N/A</f>
        <v>#N/A</v>
      </c>
      <c r="M335" s="115" t="e">
        <f>#N/A</f>
        <v>#N/A</v>
      </c>
      <c r="N335" s="209">
        <v>90.44</v>
      </c>
      <c r="O335" s="209">
        <v>80.150000000000006</v>
      </c>
      <c r="P335" s="209">
        <v>92.65</v>
      </c>
      <c r="Q335" s="209">
        <v>62.5</v>
      </c>
      <c r="R335" s="115" t="s">
        <v>939</v>
      </c>
      <c r="S335" s="115" t="s">
        <v>939</v>
      </c>
      <c r="T335" s="115" t="s">
        <v>939</v>
      </c>
      <c r="U335" s="115" t="s">
        <v>939</v>
      </c>
      <c r="V335" s="118">
        <v>0</v>
      </c>
      <c r="W335" s="119">
        <v>91.91</v>
      </c>
      <c r="X335" s="115">
        <v>89.71</v>
      </c>
      <c r="Y335" s="119">
        <v>105.88</v>
      </c>
      <c r="Z335" s="119">
        <v>111.03</v>
      </c>
      <c r="AA335" s="133">
        <v>0.5</v>
      </c>
      <c r="AB335" s="112">
        <v>89.92</v>
      </c>
      <c r="AC335" s="113">
        <v>89.15</v>
      </c>
      <c r="AD335" s="112">
        <v>100.78</v>
      </c>
      <c r="AE335" s="113">
        <v>88.37</v>
      </c>
      <c r="AF335" s="134">
        <v>0.25</v>
      </c>
    </row>
    <row r="336" spans="1:32" ht="15.75" customHeight="1" x14ac:dyDescent="0.25">
      <c r="A336" s="115" t="s">
        <v>942</v>
      </c>
      <c r="B336" s="115" t="s">
        <v>779</v>
      </c>
      <c r="C336" s="116">
        <v>292690</v>
      </c>
      <c r="D336" s="117" t="s">
        <v>794</v>
      </c>
      <c r="E336" s="115" t="e">
        <f>#N/A</f>
        <v>#N/A</v>
      </c>
      <c r="F336" s="115" t="e">
        <f>#N/A</f>
        <v>#N/A</v>
      </c>
      <c r="G336" s="115" t="e">
        <f>#N/A</f>
        <v>#N/A</v>
      </c>
      <c r="H336" s="115" t="e">
        <f>#N/A</f>
        <v>#N/A</v>
      </c>
      <c r="I336" s="115" t="e">
        <f>#N/A</f>
        <v>#N/A</v>
      </c>
      <c r="J336" s="115" t="e">
        <f>#N/A</f>
        <v>#N/A</v>
      </c>
      <c r="K336" s="115" t="e">
        <f>#N/A</f>
        <v>#N/A</v>
      </c>
      <c r="L336" s="115" t="e">
        <f>#N/A</f>
        <v>#N/A</v>
      </c>
      <c r="M336" s="115" t="e">
        <f>#N/A</f>
        <v>#N/A</v>
      </c>
      <c r="N336" s="209">
        <v>80.8</v>
      </c>
      <c r="O336" s="209">
        <v>79.2</v>
      </c>
      <c r="P336" s="209">
        <v>76.8</v>
      </c>
      <c r="Q336" s="209">
        <v>74.400000000000006</v>
      </c>
      <c r="R336" s="115" t="s">
        <v>939</v>
      </c>
      <c r="S336" s="115" t="s">
        <v>939</v>
      </c>
      <c r="T336" s="115" t="s">
        <v>939</v>
      </c>
      <c r="U336" s="115" t="s">
        <v>939</v>
      </c>
      <c r="V336" s="118">
        <v>0</v>
      </c>
      <c r="W336" s="119">
        <v>59.2</v>
      </c>
      <c r="X336" s="115">
        <v>60.8</v>
      </c>
      <c r="Y336" s="119">
        <v>70.400000000000006</v>
      </c>
      <c r="Z336" s="119">
        <v>79.2</v>
      </c>
      <c r="AA336" s="120">
        <v>0</v>
      </c>
      <c r="AB336" s="112">
        <v>74.77</v>
      </c>
      <c r="AC336" s="113">
        <v>71.959999999999994</v>
      </c>
      <c r="AD336" s="112">
        <v>71.959999999999994</v>
      </c>
      <c r="AE336" s="113">
        <v>94.39</v>
      </c>
      <c r="AF336" s="121">
        <v>0</v>
      </c>
    </row>
    <row r="337" spans="1:32" ht="15.75" customHeight="1" x14ac:dyDescent="0.25">
      <c r="A337" s="115" t="s">
        <v>938</v>
      </c>
      <c r="B337" s="115" t="s">
        <v>667</v>
      </c>
      <c r="C337" s="116">
        <v>292700</v>
      </c>
      <c r="D337" s="117" t="s">
        <v>682</v>
      </c>
      <c r="E337" s="115" t="e">
        <f>#N/A</f>
        <v>#N/A</v>
      </c>
      <c r="F337" s="115" t="e">
        <f>#N/A</f>
        <v>#N/A</v>
      </c>
      <c r="G337" s="115" t="e">
        <f>#N/A</f>
        <v>#N/A</v>
      </c>
      <c r="H337" s="115" t="e">
        <f>#N/A</f>
        <v>#N/A</v>
      </c>
      <c r="I337" s="115" t="e">
        <f>#N/A</f>
        <v>#N/A</v>
      </c>
      <c r="J337" s="115" t="e">
        <f>#N/A</f>
        <v>#N/A</v>
      </c>
      <c r="K337" s="115" t="e">
        <f>#N/A</f>
        <v>#N/A</v>
      </c>
      <c r="L337" s="115" t="e">
        <f>#N/A</f>
        <v>#N/A</v>
      </c>
      <c r="M337" s="115" t="e">
        <f>#N/A</f>
        <v>#N/A</v>
      </c>
      <c r="N337" s="209">
        <v>73</v>
      </c>
      <c r="O337" s="209">
        <v>71.48</v>
      </c>
      <c r="P337" s="209">
        <v>70.91</v>
      </c>
      <c r="Q337" s="209">
        <v>74.709999999999994</v>
      </c>
      <c r="R337" s="115" t="s">
        <v>939</v>
      </c>
      <c r="S337" s="115" t="s">
        <v>939</v>
      </c>
      <c r="T337" s="115" t="s">
        <v>939</v>
      </c>
      <c r="U337" s="115" t="s">
        <v>939</v>
      </c>
      <c r="V337" s="118">
        <v>0</v>
      </c>
      <c r="W337" s="119">
        <v>64.64</v>
      </c>
      <c r="X337" s="115">
        <v>62.74</v>
      </c>
      <c r="Y337" s="119">
        <v>69.39</v>
      </c>
      <c r="Z337" s="119">
        <v>80.42</v>
      </c>
      <c r="AA337" s="120">
        <v>0</v>
      </c>
      <c r="AB337" s="112">
        <v>86.98</v>
      </c>
      <c r="AC337" s="113">
        <v>86.98</v>
      </c>
      <c r="AD337" s="112">
        <v>101.63</v>
      </c>
      <c r="AE337" s="113">
        <v>85.81</v>
      </c>
      <c r="AF337" s="121">
        <v>0.25</v>
      </c>
    </row>
    <row r="338" spans="1:32" ht="15.75" customHeight="1" x14ac:dyDescent="0.25">
      <c r="A338" s="115" t="s">
        <v>953</v>
      </c>
      <c r="B338" s="115" t="s">
        <v>718</v>
      </c>
      <c r="C338" s="116">
        <v>292710</v>
      </c>
      <c r="D338" s="117" t="s">
        <v>720</v>
      </c>
      <c r="E338" s="115" t="e">
        <f>#N/A</f>
        <v>#N/A</v>
      </c>
      <c r="F338" s="115" t="e">
        <f>#N/A</f>
        <v>#N/A</v>
      </c>
      <c r="G338" s="115" t="e">
        <f>#N/A</f>
        <v>#N/A</v>
      </c>
      <c r="H338" s="115" t="e">
        <f>#N/A</f>
        <v>#N/A</v>
      </c>
      <c r="I338" s="115" t="e">
        <f>#N/A</f>
        <v>#N/A</v>
      </c>
      <c r="J338" s="115" t="e">
        <f>#N/A</f>
        <v>#N/A</v>
      </c>
      <c r="K338" s="115" t="e">
        <f>#N/A</f>
        <v>#N/A</v>
      </c>
      <c r="L338" s="115" t="e">
        <f>#N/A</f>
        <v>#N/A</v>
      </c>
      <c r="M338" s="115" t="e">
        <f>#N/A</f>
        <v>#N/A</v>
      </c>
      <c r="N338" s="209">
        <v>108.02</v>
      </c>
      <c r="O338" s="209">
        <v>101.23</v>
      </c>
      <c r="P338" s="209">
        <v>113.58</v>
      </c>
      <c r="Q338" s="209">
        <v>100.62</v>
      </c>
      <c r="R338" s="115" t="s">
        <v>940</v>
      </c>
      <c r="S338" s="115" t="b">
        <f>TRUE</f>
        <v>1</v>
      </c>
      <c r="T338" s="115" t="s">
        <v>940</v>
      </c>
      <c r="U338" s="115" t="s">
        <v>940</v>
      </c>
      <c r="V338" s="118">
        <v>1</v>
      </c>
      <c r="W338" s="119">
        <v>77.78</v>
      </c>
      <c r="X338" s="115">
        <v>77.78</v>
      </c>
      <c r="Y338" s="119">
        <v>80.25</v>
      </c>
      <c r="Z338" s="119">
        <v>83.33</v>
      </c>
      <c r="AA338" s="120">
        <v>0</v>
      </c>
      <c r="AB338" s="112">
        <v>83.72</v>
      </c>
      <c r="AC338" s="113">
        <v>83.14</v>
      </c>
      <c r="AD338" s="112">
        <v>87.21</v>
      </c>
      <c r="AE338" s="113">
        <v>75.58</v>
      </c>
      <c r="AF338" s="121">
        <v>0</v>
      </c>
    </row>
    <row r="339" spans="1:32" ht="15.75" customHeight="1" x14ac:dyDescent="0.25">
      <c r="A339" s="115" t="s">
        <v>945</v>
      </c>
      <c r="B339" s="115" t="s">
        <v>505</v>
      </c>
      <c r="C339" s="116">
        <v>292720</v>
      </c>
      <c r="D339" s="117" t="s">
        <v>511</v>
      </c>
      <c r="E339" s="115" t="e">
        <f>#N/A</f>
        <v>#N/A</v>
      </c>
      <c r="F339" s="115" t="e">
        <f>#N/A</f>
        <v>#N/A</v>
      </c>
      <c r="G339" s="115" t="e">
        <f>#N/A</f>
        <v>#N/A</v>
      </c>
      <c r="H339" s="115" t="e">
        <f>#N/A</f>
        <v>#N/A</v>
      </c>
      <c r="I339" s="115" t="e">
        <f>#N/A</f>
        <v>#N/A</v>
      </c>
      <c r="J339" s="115" t="e">
        <f>#N/A</f>
        <v>#N/A</v>
      </c>
      <c r="K339" s="115" t="e">
        <f>#N/A</f>
        <v>#N/A</v>
      </c>
      <c r="L339" s="115" t="e">
        <f>#N/A</f>
        <v>#N/A</v>
      </c>
      <c r="M339" s="115" t="e">
        <f>#N/A</f>
        <v>#N/A</v>
      </c>
      <c r="N339" s="209">
        <v>84.04</v>
      </c>
      <c r="O339" s="209">
        <v>58.51</v>
      </c>
      <c r="P339" s="209">
        <v>85.74</v>
      </c>
      <c r="Q339" s="209">
        <v>93.83</v>
      </c>
      <c r="R339" s="115" t="s">
        <v>939</v>
      </c>
      <c r="S339" s="115" t="s">
        <v>939</v>
      </c>
      <c r="T339" s="115" t="s">
        <v>939</v>
      </c>
      <c r="U339" s="115" t="s">
        <v>939</v>
      </c>
      <c r="V339" s="118">
        <v>0</v>
      </c>
      <c r="W339" s="119">
        <v>73.83</v>
      </c>
      <c r="X339" s="115">
        <v>72.55</v>
      </c>
      <c r="Y339" s="119">
        <v>83.62</v>
      </c>
      <c r="Z339" s="119">
        <v>79.36</v>
      </c>
      <c r="AA339" s="133">
        <v>0</v>
      </c>
      <c r="AB339" s="112">
        <v>99.25</v>
      </c>
      <c r="AC339" s="113">
        <v>100.25</v>
      </c>
      <c r="AD339" s="112">
        <v>101.5</v>
      </c>
      <c r="AE339" s="113">
        <v>98.75</v>
      </c>
      <c r="AF339" s="134">
        <v>1</v>
      </c>
    </row>
    <row r="340" spans="1:32" ht="15.75" customHeight="1" x14ac:dyDescent="0.25">
      <c r="A340" s="115" t="s">
        <v>943</v>
      </c>
      <c r="B340" s="115" t="s">
        <v>659</v>
      </c>
      <c r="C340" s="116">
        <v>292730</v>
      </c>
      <c r="D340" s="117" t="s">
        <v>657</v>
      </c>
      <c r="E340" s="115" t="e">
        <f>#N/A</f>
        <v>#N/A</v>
      </c>
      <c r="F340" s="115" t="e">
        <f>#N/A</f>
        <v>#N/A</v>
      </c>
      <c r="G340" s="115" t="e">
        <f>#N/A</f>
        <v>#N/A</v>
      </c>
      <c r="H340" s="115" t="e">
        <f>#N/A</f>
        <v>#N/A</v>
      </c>
      <c r="I340" s="115" t="e">
        <f>#N/A</f>
        <v>#N/A</v>
      </c>
      <c r="J340" s="115" t="e">
        <f>#N/A</f>
        <v>#N/A</v>
      </c>
      <c r="K340" s="115" t="e">
        <f>#N/A</f>
        <v>#N/A</v>
      </c>
      <c r="L340" s="115" t="e">
        <f>#N/A</f>
        <v>#N/A</v>
      </c>
      <c r="M340" s="115" t="e">
        <f>#N/A</f>
        <v>#N/A</v>
      </c>
      <c r="N340" s="209">
        <v>22.05</v>
      </c>
      <c r="O340" s="209">
        <v>20</v>
      </c>
      <c r="P340" s="209">
        <v>20.51</v>
      </c>
      <c r="Q340" s="209">
        <v>24.1</v>
      </c>
      <c r="R340" s="115" t="s">
        <v>939</v>
      </c>
      <c r="S340" s="115" t="s">
        <v>939</v>
      </c>
      <c r="T340" s="115" t="s">
        <v>939</v>
      </c>
      <c r="U340" s="115" t="s">
        <v>939</v>
      </c>
      <c r="V340" s="118">
        <v>0</v>
      </c>
      <c r="W340" s="119">
        <v>34.36</v>
      </c>
      <c r="X340" s="115">
        <v>38.46</v>
      </c>
      <c r="Y340" s="119">
        <v>51.79</v>
      </c>
      <c r="Z340" s="122">
        <v>64.099999999999994</v>
      </c>
      <c r="AA340" s="120">
        <v>0</v>
      </c>
      <c r="AB340" s="112">
        <v>113.42</v>
      </c>
      <c r="AC340" s="113">
        <v>118.79</v>
      </c>
      <c r="AD340" s="112">
        <v>123.49</v>
      </c>
      <c r="AE340" s="113">
        <v>99.33</v>
      </c>
      <c r="AF340" s="121">
        <v>1</v>
      </c>
    </row>
    <row r="341" spans="1:32" ht="15.75" customHeight="1" x14ac:dyDescent="0.25">
      <c r="A341" s="115" t="s">
        <v>943</v>
      </c>
      <c r="B341" s="115" t="s">
        <v>634</v>
      </c>
      <c r="C341" s="116">
        <v>292740</v>
      </c>
      <c r="D341" s="117" t="s">
        <v>634</v>
      </c>
      <c r="E341" s="115" t="e">
        <f>#N/A</f>
        <v>#N/A</v>
      </c>
      <c r="F341" s="115" t="e">
        <f>#N/A</f>
        <v>#N/A</v>
      </c>
      <c r="G341" s="115" t="e">
        <f>#N/A</f>
        <v>#N/A</v>
      </c>
      <c r="H341" s="115" t="e">
        <f>#N/A</f>
        <v>#N/A</v>
      </c>
      <c r="I341" s="115" t="e">
        <f>#N/A</f>
        <v>#N/A</v>
      </c>
      <c r="J341" s="115" t="e">
        <f>#N/A</f>
        <v>#N/A</v>
      </c>
      <c r="K341" s="115" t="e">
        <f>#N/A</f>
        <v>#N/A</v>
      </c>
      <c r="L341" s="115" t="e">
        <f>#N/A</f>
        <v>#N/A</v>
      </c>
      <c r="M341" s="115" t="e">
        <f>#N/A</f>
        <v>#N/A</v>
      </c>
      <c r="N341" s="209">
        <v>87.31</v>
      </c>
      <c r="O341" s="209">
        <v>81.66</v>
      </c>
      <c r="P341" s="209">
        <v>80.27</v>
      </c>
      <c r="Q341" s="209">
        <v>97.05</v>
      </c>
      <c r="R341" s="115" t="s">
        <v>939</v>
      </c>
      <c r="S341" s="115" t="s">
        <v>939</v>
      </c>
      <c r="T341" s="115" t="s">
        <v>939</v>
      </c>
      <c r="U341" s="115" t="s">
        <v>940</v>
      </c>
      <c r="V341" s="118">
        <v>0.25</v>
      </c>
      <c r="W341" s="119">
        <v>75.14</v>
      </c>
      <c r="X341" s="115">
        <v>73.53</v>
      </c>
      <c r="Y341" s="119">
        <v>81.72</v>
      </c>
      <c r="Z341" s="122">
        <v>80.97</v>
      </c>
      <c r="AA341" s="120">
        <v>0</v>
      </c>
      <c r="AB341" s="112">
        <v>76.430000000000007</v>
      </c>
      <c r="AC341" s="113">
        <v>74.84</v>
      </c>
      <c r="AD341" s="112">
        <v>79.25</v>
      </c>
      <c r="AE341" s="113">
        <v>82.24</v>
      </c>
      <c r="AF341" s="121">
        <v>0</v>
      </c>
    </row>
    <row r="342" spans="1:32" x14ac:dyDescent="0.25">
      <c r="A342" s="115" t="s">
        <v>945</v>
      </c>
      <c r="B342" s="115" t="s">
        <v>479</v>
      </c>
      <c r="C342" s="116">
        <v>292750</v>
      </c>
      <c r="D342" s="117" t="s">
        <v>491</v>
      </c>
      <c r="E342" s="115" t="e">
        <f>#N/A</f>
        <v>#N/A</v>
      </c>
      <c r="F342" s="115" t="e">
        <f>#N/A</f>
        <v>#N/A</v>
      </c>
      <c r="G342" s="115" t="e">
        <f>#N/A</f>
        <v>#N/A</v>
      </c>
      <c r="H342" s="115" t="e">
        <f>#N/A</f>
        <v>#N/A</v>
      </c>
      <c r="I342" s="115" t="e">
        <f>#N/A</f>
        <v>#N/A</v>
      </c>
      <c r="J342" s="115" t="e">
        <f>#N/A</f>
        <v>#N/A</v>
      </c>
      <c r="K342" s="115" t="e">
        <f>#N/A</f>
        <v>#N/A</v>
      </c>
      <c r="L342" s="115" t="e">
        <f>#N/A</f>
        <v>#N/A</v>
      </c>
      <c r="M342" s="115" t="e">
        <f>#N/A</f>
        <v>#N/A</v>
      </c>
      <c r="N342" s="209">
        <v>88.26</v>
      </c>
      <c r="O342" s="209">
        <v>74.02</v>
      </c>
      <c r="P342" s="209">
        <v>90.39</v>
      </c>
      <c r="Q342" s="209">
        <v>92.53</v>
      </c>
      <c r="R342" s="115" t="s">
        <v>939</v>
      </c>
      <c r="S342" s="115" t="s">
        <v>939</v>
      </c>
      <c r="T342" s="115" t="s">
        <v>939</v>
      </c>
      <c r="U342" s="115" t="s">
        <v>939</v>
      </c>
      <c r="V342" s="118">
        <v>0</v>
      </c>
      <c r="W342" s="119">
        <v>76.16</v>
      </c>
      <c r="X342" s="115">
        <v>81.489999999999995</v>
      </c>
      <c r="Y342" s="119">
        <v>80.78</v>
      </c>
      <c r="Z342" s="119">
        <v>76.510000000000005</v>
      </c>
      <c r="AA342" s="120">
        <v>0</v>
      </c>
      <c r="AB342" s="112">
        <v>114.36</v>
      </c>
      <c r="AC342" s="113">
        <v>111.79</v>
      </c>
      <c r="AD342" s="112">
        <v>140.51</v>
      </c>
      <c r="AE342" s="113">
        <v>113.33</v>
      </c>
      <c r="AF342" s="121">
        <v>1</v>
      </c>
    </row>
    <row r="343" spans="1:32" ht="15.75" customHeight="1" x14ac:dyDescent="0.25">
      <c r="A343" s="115" t="s">
        <v>953</v>
      </c>
      <c r="B343" s="115" t="s">
        <v>718</v>
      </c>
      <c r="C343" s="116">
        <v>292760</v>
      </c>
      <c r="D343" s="117" t="s">
        <v>721</v>
      </c>
      <c r="E343" s="115" t="e">
        <f>#N/A</f>
        <v>#N/A</v>
      </c>
      <c r="F343" s="115" t="e">
        <f>#N/A</f>
        <v>#N/A</v>
      </c>
      <c r="G343" s="115" t="e">
        <f>#N/A</f>
        <v>#N/A</v>
      </c>
      <c r="H343" s="115" t="e">
        <f>#N/A</f>
        <v>#N/A</v>
      </c>
      <c r="I343" s="115" t="e">
        <f>#N/A</f>
        <v>#N/A</v>
      </c>
      <c r="J343" s="115" t="e">
        <f>#N/A</f>
        <v>#N/A</v>
      </c>
      <c r="K343" s="115" t="e">
        <f>#N/A</f>
        <v>#N/A</v>
      </c>
      <c r="L343" s="115" t="e">
        <f>#N/A</f>
        <v>#N/A</v>
      </c>
      <c r="M343" s="115" t="e">
        <f>#N/A</f>
        <v>#N/A</v>
      </c>
      <c r="N343" s="209">
        <v>84.62</v>
      </c>
      <c r="O343" s="209">
        <v>91.83</v>
      </c>
      <c r="P343" s="209">
        <v>100.96</v>
      </c>
      <c r="Q343" s="209">
        <v>94.23</v>
      </c>
      <c r="R343" s="115" t="s">
        <v>939</v>
      </c>
      <c r="S343" s="115" t="s">
        <v>939</v>
      </c>
      <c r="T343" s="115" t="s">
        <v>940</v>
      </c>
      <c r="U343" s="115" t="s">
        <v>939</v>
      </c>
      <c r="V343" s="118">
        <v>0.25</v>
      </c>
      <c r="W343" s="119">
        <v>75.959999999999994</v>
      </c>
      <c r="X343" s="115">
        <v>81.25</v>
      </c>
      <c r="Y343" s="119">
        <v>70.67</v>
      </c>
      <c r="Z343" s="119">
        <v>77.400000000000006</v>
      </c>
      <c r="AA343" s="120">
        <v>0</v>
      </c>
      <c r="AB343" s="112">
        <v>93.43</v>
      </c>
      <c r="AC343" s="113">
        <v>91.92</v>
      </c>
      <c r="AD343" s="112">
        <v>92.42</v>
      </c>
      <c r="AE343" s="113">
        <v>79.8</v>
      </c>
      <c r="AF343" s="121">
        <v>0</v>
      </c>
    </row>
    <row r="344" spans="1:32" ht="15.75" customHeight="1" x14ac:dyDescent="0.25">
      <c r="A344" s="115" t="s">
        <v>952</v>
      </c>
      <c r="B344" s="115" t="s">
        <v>595</v>
      </c>
      <c r="C344" s="116">
        <v>292770</v>
      </c>
      <c r="D344" s="117" t="s">
        <v>596</v>
      </c>
      <c r="E344" s="115" t="e">
        <f>#N/A</f>
        <v>#N/A</v>
      </c>
      <c r="F344" s="115" t="e">
        <f>#N/A</f>
        <v>#N/A</v>
      </c>
      <c r="G344" s="115" t="e">
        <f>#N/A</f>
        <v>#N/A</v>
      </c>
      <c r="H344" s="115" t="e">
        <f>#N/A</f>
        <v>#N/A</v>
      </c>
      <c r="I344" s="115" t="e">
        <f>#N/A</f>
        <v>#N/A</v>
      </c>
      <c r="J344" s="115" t="e">
        <f>#N/A</f>
        <v>#N/A</v>
      </c>
      <c r="K344" s="115" t="e">
        <f>#N/A</f>
        <v>#N/A</v>
      </c>
      <c r="L344" s="115" t="e">
        <f>#N/A</f>
        <v>#N/A</v>
      </c>
      <c r="M344" s="115" t="e">
        <f>#N/A</f>
        <v>#N/A</v>
      </c>
      <c r="N344" s="209">
        <v>124.52</v>
      </c>
      <c r="O344" s="209">
        <v>122.84</v>
      </c>
      <c r="P344" s="209">
        <v>135.58000000000001</v>
      </c>
      <c r="Q344" s="209">
        <v>127.88</v>
      </c>
      <c r="R344" s="115" t="s">
        <v>939</v>
      </c>
      <c r="S344" s="115" t="s">
        <v>939</v>
      </c>
      <c r="T344" s="115" t="s">
        <v>939</v>
      </c>
      <c r="U344" s="115" t="s">
        <v>939</v>
      </c>
      <c r="V344" s="118">
        <v>1</v>
      </c>
      <c r="W344" s="119">
        <v>62.98</v>
      </c>
      <c r="X344" s="115">
        <v>65.63</v>
      </c>
      <c r="Y344" s="119">
        <v>75.239999999999995</v>
      </c>
      <c r="Z344" s="119">
        <v>71.63</v>
      </c>
      <c r="AA344" s="120">
        <v>0</v>
      </c>
      <c r="AB344" s="112">
        <v>53.66</v>
      </c>
      <c r="AC344" s="113">
        <v>53.66</v>
      </c>
      <c r="AD344" s="112">
        <v>58.9</v>
      </c>
      <c r="AE344" s="113">
        <v>60.47</v>
      </c>
      <c r="AF344" s="121">
        <v>0</v>
      </c>
    </row>
    <row r="345" spans="1:32" ht="15.75" customHeight="1" x14ac:dyDescent="0.25">
      <c r="A345" s="115" t="s">
        <v>946</v>
      </c>
      <c r="B345" s="115" t="s">
        <v>872</v>
      </c>
      <c r="C345" s="116">
        <v>292780</v>
      </c>
      <c r="D345" s="117" t="s">
        <v>950</v>
      </c>
      <c r="E345" s="115" t="e">
        <f>#N/A</f>
        <v>#N/A</v>
      </c>
      <c r="F345" s="115" t="e">
        <f>#N/A</f>
        <v>#N/A</v>
      </c>
      <c r="G345" s="115" t="e">
        <f>#N/A</f>
        <v>#N/A</v>
      </c>
      <c r="H345" s="115" t="e">
        <f>#N/A</f>
        <v>#N/A</v>
      </c>
      <c r="I345" s="115" t="e">
        <f>#N/A</f>
        <v>#N/A</v>
      </c>
      <c r="J345" s="115" t="e">
        <f>#N/A</f>
        <v>#N/A</v>
      </c>
      <c r="K345" s="115" t="e">
        <f>#N/A</f>
        <v>#N/A</v>
      </c>
      <c r="L345" s="115" t="e">
        <f>#N/A</f>
        <v>#N/A</v>
      </c>
      <c r="M345" s="115" t="e">
        <f>#N/A</f>
        <v>#N/A</v>
      </c>
      <c r="N345" s="209">
        <v>98.25</v>
      </c>
      <c r="O345" s="209">
        <v>94.74</v>
      </c>
      <c r="P345" s="209">
        <v>107.02</v>
      </c>
      <c r="Q345" s="209">
        <v>133.33000000000001</v>
      </c>
      <c r="R345" s="115" t="s">
        <v>940</v>
      </c>
      <c r="S345" s="115" t="s">
        <v>939</v>
      </c>
      <c r="T345" s="115" t="s">
        <v>940</v>
      </c>
      <c r="U345" s="115" t="s">
        <v>940</v>
      </c>
      <c r="V345" s="118">
        <v>0.75</v>
      </c>
      <c r="W345" s="119">
        <v>105.26</v>
      </c>
      <c r="X345" s="115">
        <v>114.04</v>
      </c>
      <c r="Y345" s="119">
        <v>117.54</v>
      </c>
      <c r="Z345" s="119">
        <v>89.47</v>
      </c>
      <c r="AA345" s="133">
        <v>0.75</v>
      </c>
      <c r="AB345" s="112">
        <v>148.08000000000001</v>
      </c>
      <c r="AC345" s="113">
        <v>150</v>
      </c>
      <c r="AD345" s="112">
        <v>115.38</v>
      </c>
      <c r="AE345" s="113">
        <v>117.31</v>
      </c>
      <c r="AF345" s="134">
        <v>1</v>
      </c>
    </row>
    <row r="346" spans="1:32" ht="15.75" customHeight="1" x14ac:dyDescent="0.25">
      <c r="A346" s="115" t="s">
        <v>946</v>
      </c>
      <c r="B346" s="115" t="s">
        <v>902</v>
      </c>
      <c r="C346" s="116">
        <v>292790</v>
      </c>
      <c r="D346" s="117" t="s">
        <v>909</v>
      </c>
      <c r="E346" s="115" t="e">
        <f>#N/A</f>
        <v>#N/A</v>
      </c>
      <c r="F346" s="115" t="e">
        <f>#N/A</f>
        <v>#N/A</v>
      </c>
      <c r="G346" s="115" t="e">
        <f>#N/A</f>
        <v>#N/A</v>
      </c>
      <c r="H346" s="115" t="e">
        <f>#N/A</f>
        <v>#N/A</v>
      </c>
      <c r="I346" s="115" t="e">
        <f>#N/A</f>
        <v>#N/A</v>
      </c>
      <c r="J346" s="115" t="e">
        <f>#N/A</f>
        <v>#N/A</v>
      </c>
      <c r="K346" s="115" t="e">
        <f>#N/A</f>
        <v>#N/A</v>
      </c>
      <c r="L346" s="115" t="e">
        <f>#N/A</f>
        <v>#N/A</v>
      </c>
      <c r="M346" s="115" t="e">
        <f>#N/A</f>
        <v>#N/A</v>
      </c>
      <c r="N346" s="209">
        <v>56.67</v>
      </c>
      <c r="O346" s="209">
        <v>51.67</v>
      </c>
      <c r="P346" s="209">
        <v>64.17</v>
      </c>
      <c r="Q346" s="209">
        <v>83.33</v>
      </c>
      <c r="R346" s="115" t="s">
        <v>939</v>
      </c>
      <c r="S346" s="115" t="s">
        <v>939</v>
      </c>
      <c r="T346" s="115" t="s">
        <v>939</v>
      </c>
      <c r="U346" s="115" t="s">
        <v>939</v>
      </c>
      <c r="V346" s="118">
        <v>0</v>
      </c>
      <c r="W346" s="119">
        <v>72.5</v>
      </c>
      <c r="X346" s="115">
        <v>73.33</v>
      </c>
      <c r="Y346" s="119">
        <v>97.5</v>
      </c>
      <c r="Z346" s="119">
        <v>83.33</v>
      </c>
      <c r="AA346" s="120">
        <v>0.25</v>
      </c>
      <c r="AB346" s="112">
        <v>83.57</v>
      </c>
      <c r="AC346" s="113">
        <v>87.14</v>
      </c>
      <c r="AD346" s="112">
        <v>82.14</v>
      </c>
      <c r="AE346" s="113">
        <v>88.57</v>
      </c>
      <c r="AF346" s="121">
        <v>0</v>
      </c>
    </row>
    <row r="347" spans="1:32" ht="15.75" customHeight="1" x14ac:dyDescent="0.25">
      <c r="A347" s="115" t="s">
        <v>945</v>
      </c>
      <c r="B347" s="115" t="s">
        <v>542</v>
      </c>
      <c r="C347" s="116">
        <v>292800</v>
      </c>
      <c r="D347" s="117" t="s">
        <v>540</v>
      </c>
      <c r="E347" s="115" t="e">
        <f>#N/A</f>
        <v>#N/A</v>
      </c>
      <c r="F347" s="115" t="e">
        <f>#N/A</f>
        <v>#N/A</v>
      </c>
      <c r="G347" s="115" t="e">
        <f>#N/A</f>
        <v>#N/A</v>
      </c>
      <c r="H347" s="115" t="e">
        <f>#N/A</f>
        <v>#N/A</v>
      </c>
      <c r="I347" s="115" t="e">
        <f>#N/A</f>
        <v>#N/A</v>
      </c>
      <c r="J347" s="115" t="e">
        <f>#N/A</f>
        <v>#N/A</v>
      </c>
      <c r="K347" s="115" t="e">
        <f>#N/A</f>
        <v>#N/A</v>
      </c>
      <c r="L347" s="115" t="e">
        <f>#N/A</f>
        <v>#N/A</v>
      </c>
      <c r="M347" s="115" t="e">
        <f>#N/A</f>
        <v>#N/A</v>
      </c>
      <c r="N347" s="209">
        <v>75.290000000000006</v>
      </c>
      <c r="O347" s="209">
        <v>75.12</v>
      </c>
      <c r="P347" s="209">
        <v>82.98</v>
      </c>
      <c r="Q347" s="209">
        <v>84.29</v>
      </c>
      <c r="R347" s="115" t="s">
        <v>939</v>
      </c>
      <c r="S347" s="115" t="s">
        <v>939</v>
      </c>
      <c r="T347" s="115" t="s">
        <v>939</v>
      </c>
      <c r="U347" s="115" t="s">
        <v>939</v>
      </c>
      <c r="V347" s="118">
        <v>0</v>
      </c>
      <c r="W347" s="119">
        <v>72.180000000000007</v>
      </c>
      <c r="X347" s="115">
        <v>74.14</v>
      </c>
      <c r="Y347" s="119">
        <v>71.69</v>
      </c>
      <c r="Z347" s="122">
        <v>77.91</v>
      </c>
      <c r="AA347" s="131">
        <v>0</v>
      </c>
      <c r="AB347" s="112">
        <v>74.849999999999994</v>
      </c>
      <c r="AC347" s="113">
        <v>87.22</v>
      </c>
      <c r="AD347" s="112">
        <v>86.61</v>
      </c>
      <c r="AE347" s="113">
        <v>88.84</v>
      </c>
      <c r="AF347" s="132">
        <v>0</v>
      </c>
    </row>
    <row r="348" spans="1:32" ht="15.75" customHeight="1" x14ac:dyDescent="0.25">
      <c r="A348" s="115" t="s">
        <v>946</v>
      </c>
      <c r="B348" s="115" t="s">
        <v>855</v>
      </c>
      <c r="C348" s="116">
        <v>292805</v>
      </c>
      <c r="D348" s="117" t="s">
        <v>858</v>
      </c>
      <c r="E348" s="115" t="e">
        <f>#N/A</f>
        <v>#N/A</v>
      </c>
      <c r="F348" s="115" t="e">
        <f>#N/A</f>
        <v>#N/A</v>
      </c>
      <c r="G348" s="115" t="e">
        <f>#N/A</f>
        <v>#N/A</v>
      </c>
      <c r="H348" s="115" t="e">
        <f>#N/A</f>
        <v>#N/A</v>
      </c>
      <c r="I348" s="115" t="e">
        <f>#N/A</f>
        <v>#N/A</v>
      </c>
      <c r="J348" s="115" t="e">
        <f>#N/A</f>
        <v>#N/A</v>
      </c>
      <c r="K348" s="115" t="e">
        <f>#N/A</f>
        <v>#N/A</v>
      </c>
      <c r="L348" s="115" t="e">
        <f>#N/A</f>
        <v>#N/A</v>
      </c>
      <c r="M348" s="115" t="e">
        <f>#N/A</f>
        <v>#N/A</v>
      </c>
      <c r="N348" s="209">
        <v>60</v>
      </c>
      <c r="O348" s="209">
        <v>42.78</v>
      </c>
      <c r="P348" s="209">
        <v>70.56</v>
      </c>
      <c r="Q348" s="209">
        <v>61.11</v>
      </c>
      <c r="R348" s="115" t="s">
        <v>939</v>
      </c>
      <c r="S348" s="115" t="s">
        <v>939</v>
      </c>
      <c r="T348" s="115" t="s">
        <v>939</v>
      </c>
      <c r="U348" s="115" t="s">
        <v>939</v>
      </c>
      <c r="V348" s="118">
        <v>0</v>
      </c>
      <c r="W348" s="119">
        <v>37.22</v>
      </c>
      <c r="X348" s="115">
        <v>48.89</v>
      </c>
      <c r="Y348" s="119">
        <v>62.78</v>
      </c>
      <c r="Z348" s="119">
        <v>61.67</v>
      </c>
      <c r="AA348" s="120">
        <v>0</v>
      </c>
      <c r="AB348" s="112">
        <v>44.72</v>
      </c>
      <c r="AC348" s="113">
        <v>46.73</v>
      </c>
      <c r="AD348" s="112">
        <v>55.28</v>
      </c>
      <c r="AE348" s="113">
        <v>42.21</v>
      </c>
      <c r="AF348" s="121">
        <v>0</v>
      </c>
    </row>
    <row r="349" spans="1:32" ht="15.75" customHeight="1" x14ac:dyDescent="0.25">
      <c r="A349" s="115" t="s">
        <v>941</v>
      </c>
      <c r="B349" s="115" t="s">
        <v>767</v>
      </c>
      <c r="C349" s="116">
        <v>292810</v>
      </c>
      <c r="D349" s="117" t="s">
        <v>767</v>
      </c>
      <c r="E349" s="115" t="e">
        <f>#N/A</f>
        <v>#N/A</v>
      </c>
      <c r="F349" s="115" t="e">
        <f>#N/A</f>
        <v>#N/A</v>
      </c>
      <c r="G349" s="115" t="e">
        <f>#N/A</f>
        <v>#N/A</v>
      </c>
      <c r="H349" s="115" t="e">
        <f>#N/A</f>
        <v>#N/A</v>
      </c>
      <c r="I349" s="115" t="e">
        <f>#N/A</f>
        <v>#N/A</v>
      </c>
      <c r="J349" s="115" t="e">
        <f>#N/A</f>
        <v>#N/A</v>
      </c>
      <c r="K349" s="115" t="e">
        <f>#N/A</f>
        <v>#N/A</v>
      </c>
      <c r="L349" s="115" t="e">
        <f>#N/A</f>
        <v>#N/A</v>
      </c>
      <c r="M349" s="115" t="e">
        <f>#N/A</f>
        <v>#N/A</v>
      </c>
      <c r="N349" s="209">
        <v>68.760000000000005</v>
      </c>
      <c r="O349" s="209">
        <v>68.06</v>
      </c>
      <c r="P349" s="209">
        <v>77.14</v>
      </c>
      <c r="Q349" s="209">
        <v>80.099999999999994</v>
      </c>
      <c r="R349" s="115" t="s">
        <v>939</v>
      </c>
      <c r="S349" s="115" t="s">
        <v>939</v>
      </c>
      <c r="T349" s="115" t="s">
        <v>939</v>
      </c>
      <c r="U349" s="115" t="s">
        <v>939</v>
      </c>
      <c r="V349" s="118">
        <v>0</v>
      </c>
      <c r="W349" s="119">
        <v>75.39</v>
      </c>
      <c r="X349" s="115">
        <v>78.180000000000007</v>
      </c>
      <c r="Y349" s="119">
        <v>80.63</v>
      </c>
      <c r="Z349" s="122">
        <v>80.45</v>
      </c>
      <c r="AA349" s="120">
        <v>0</v>
      </c>
      <c r="AB349" s="112">
        <v>93.56</v>
      </c>
      <c r="AC349" s="113">
        <v>86.9</v>
      </c>
      <c r="AD349" s="112">
        <v>89.2</v>
      </c>
      <c r="AE349" s="113">
        <v>102.3</v>
      </c>
      <c r="AF349" s="121">
        <v>0.25</v>
      </c>
    </row>
    <row r="350" spans="1:32" ht="15.75" customHeight="1" x14ac:dyDescent="0.25">
      <c r="A350" s="115" t="s">
        <v>941</v>
      </c>
      <c r="B350" s="115" t="s">
        <v>767</v>
      </c>
      <c r="C350" s="116">
        <v>292820</v>
      </c>
      <c r="D350" s="117" t="s">
        <v>768</v>
      </c>
      <c r="E350" s="115" t="e">
        <f>#N/A</f>
        <v>#N/A</v>
      </c>
      <c r="F350" s="115" t="e">
        <f>#N/A</f>
        <v>#N/A</v>
      </c>
      <c r="G350" s="115" t="e">
        <f>#N/A</f>
        <v>#N/A</v>
      </c>
      <c r="H350" s="115" t="e">
        <f>#N/A</f>
        <v>#N/A</v>
      </c>
      <c r="I350" s="115" t="e">
        <f>#N/A</f>
        <v>#N/A</v>
      </c>
      <c r="J350" s="115" t="e">
        <f>#N/A</f>
        <v>#N/A</v>
      </c>
      <c r="K350" s="115" t="e">
        <f>#N/A</f>
        <v>#N/A</v>
      </c>
      <c r="L350" s="115" t="e">
        <f>#N/A</f>
        <v>#N/A</v>
      </c>
      <c r="M350" s="115" t="e">
        <f>#N/A</f>
        <v>#N/A</v>
      </c>
      <c r="N350" s="209">
        <v>85.8</v>
      </c>
      <c r="O350" s="209">
        <v>67.819999999999993</v>
      </c>
      <c r="P350" s="209">
        <v>88.33</v>
      </c>
      <c r="Q350" s="209">
        <v>80.44</v>
      </c>
      <c r="R350" s="115" t="s">
        <v>939</v>
      </c>
      <c r="S350" s="115" t="s">
        <v>939</v>
      </c>
      <c r="T350" s="115" t="s">
        <v>939</v>
      </c>
      <c r="U350" s="115" t="s">
        <v>939</v>
      </c>
      <c r="V350" s="118">
        <v>0</v>
      </c>
      <c r="W350" s="119">
        <v>76.34</v>
      </c>
      <c r="X350" s="115">
        <v>77.290000000000006</v>
      </c>
      <c r="Y350" s="119">
        <v>83.6</v>
      </c>
      <c r="Z350" s="122">
        <v>86.12</v>
      </c>
      <c r="AA350" s="120">
        <v>0</v>
      </c>
      <c r="AB350" s="112">
        <v>107.05</v>
      </c>
      <c r="AC350" s="113">
        <v>107.05</v>
      </c>
      <c r="AD350" s="112">
        <v>111.74</v>
      </c>
      <c r="AE350" s="113">
        <v>94.97</v>
      </c>
      <c r="AF350" s="121">
        <v>0.75</v>
      </c>
    </row>
    <row r="351" spans="1:32" ht="15.75" customHeight="1" x14ac:dyDescent="0.25">
      <c r="A351" s="115" t="s">
        <v>945</v>
      </c>
      <c r="B351" s="115" t="s">
        <v>479</v>
      </c>
      <c r="C351" s="116">
        <v>292830</v>
      </c>
      <c r="D351" s="117" t="s">
        <v>492</v>
      </c>
      <c r="E351" s="115" t="e">
        <f>#N/A</f>
        <v>#N/A</v>
      </c>
      <c r="F351" s="115" t="e">
        <f>#N/A</f>
        <v>#N/A</v>
      </c>
      <c r="G351" s="115" t="e">
        <f>#N/A</f>
        <v>#N/A</v>
      </c>
      <c r="H351" s="115" t="e">
        <f>#N/A</f>
        <v>#N/A</v>
      </c>
      <c r="I351" s="115" t="e">
        <f>#N/A</f>
        <v>#N/A</v>
      </c>
      <c r="J351" s="115" t="e">
        <f>#N/A</f>
        <v>#N/A</v>
      </c>
      <c r="K351" s="115" t="e">
        <f>#N/A</f>
        <v>#N/A</v>
      </c>
      <c r="L351" s="115" t="e">
        <f>#N/A</f>
        <v>#N/A</v>
      </c>
      <c r="M351" s="115" t="e">
        <f>#N/A</f>
        <v>#N/A</v>
      </c>
      <c r="N351" s="209">
        <v>77.92</v>
      </c>
      <c r="O351" s="209">
        <v>70.13</v>
      </c>
      <c r="P351" s="209">
        <v>79.22</v>
      </c>
      <c r="Q351" s="209">
        <v>89.61</v>
      </c>
      <c r="R351" s="115" t="s">
        <v>939</v>
      </c>
      <c r="S351" s="115" t="s">
        <v>939</v>
      </c>
      <c r="T351" s="115" t="s">
        <v>939</v>
      </c>
      <c r="U351" s="115" t="s">
        <v>939</v>
      </c>
      <c r="V351" s="118">
        <v>0</v>
      </c>
      <c r="W351" s="119">
        <v>129.87</v>
      </c>
      <c r="X351" s="115">
        <v>128.57</v>
      </c>
      <c r="Y351" s="119">
        <v>138.96</v>
      </c>
      <c r="Z351" s="122">
        <v>150.65</v>
      </c>
      <c r="AA351" s="133">
        <v>1</v>
      </c>
      <c r="AB351" s="112">
        <v>126.87</v>
      </c>
      <c r="AC351" s="113">
        <v>119.4</v>
      </c>
      <c r="AD351" s="112">
        <v>131.34</v>
      </c>
      <c r="AE351" s="113">
        <v>123.88</v>
      </c>
      <c r="AF351" s="134">
        <v>1</v>
      </c>
    </row>
    <row r="352" spans="1:32" ht="15.75" customHeight="1" x14ac:dyDescent="0.25">
      <c r="A352" s="115" t="s">
        <v>941</v>
      </c>
      <c r="B352" s="115" t="s">
        <v>736</v>
      </c>
      <c r="C352" s="116">
        <v>292840</v>
      </c>
      <c r="D352" s="117" t="s">
        <v>745</v>
      </c>
      <c r="E352" s="115" t="e">
        <f>#N/A</f>
        <v>#N/A</v>
      </c>
      <c r="F352" s="115" t="e">
        <f>#N/A</f>
        <v>#N/A</v>
      </c>
      <c r="G352" s="115" t="e">
        <f>#N/A</f>
        <v>#N/A</v>
      </c>
      <c r="H352" s="115" t="e">
        <f>#N/A</f>
        <v>#N/A</v>
      </c>
      <c r="I352" s="115" t="e">
        <f>#N/A</f>
        <v>#N/A</v>
      </c>
      <c r="J352" s="115" t="e">
        <f>#N/A</f>
        <v>#N/A</v>
      </c>
      <c r="K352" s="115" t="e">
        <f>#N/A</f>
        <v>#N/A</v>
      </c>
      <c r="L352" s="115" t="e">
        <f>#N/A</f>
        <v>#N/A</v>
      </c>
      <c r="M352" s="115" t="e">
        <f>#N/A</f>
        <v>#N/A</v>
      </c>
      <c r="N352" s="209">
        <v>126.68</v>
      </c>
      <c r="O352" s="209">
        <v>125.75</v>
      </c>
      <c r="P352" s="209">
        <v>140.6</v>
      </c>
      <c r="Q352" s="209">
        <v>110.9</v>
      </c>
      <c r="R352" s="115" t="s">
        <v>940</v>
      </c>
      <c r="S352" s="115" t="b">
        <f>TRUE</f>
        <v>1</v>
      </c>
      <c r="T352" s="115" t="s">
        <v>940</v>
      </c>
      <c r="U352" s="115" t="s">
        <v>940</v>
      </c>
      <c r="V352" s="118">
        <v>1</v>
      </c>
      <c r="W352" s="119">
        <v>82.83</v>
      </c>
      <c r="X352" s="115">
        <v>93.27</v>
      </c>
      <c r="Y352" s="119">
        <v>96.06</v>
      </c>
      <c r="Z352" s="119">
        <v>112.99</v>
      </c>
      <c r="AA352" s="133">
        <v>0.5</v>
      </c>
      <c r="AB352" s="112">
        <v>166.55</v>
      </c>
      <c r="AC352" s="113">
        <v>158.91</v>
      </c>
      <c r="AD352" s="112">
        <v>176.36</v>
      </c>
      <c r="AE352" s="113">
        <v>160.36000000000001</v>
      </c>
      <c r="AF352" s="134">
        <v>1</v>
      </c>
    </row>
    <row r="353" spans="1:32" x14ac:dyDescent="0.25">
      <c r="A353" s="115" t="s">
        <v>943</v>
      </c>
      <c r="B353" s="115" t="s">
        <v>659</v>
      </c>
      <c r="C353" s="116">
        <v>292850</v>
      </c>
      <c r="D353" s="117" t="s">
        <v>658</v>
      </c>
      <c r="E353" s="115" t="e">
        <f>#N/A</f>
        <v>#N/A</v>
      </c>
      <c r="F353" s="115" t="e">
        <f>#N/A</f>
        <v>#N/A</v>
      </c>
      <c r="G353" s="115" t="e">
        <f>#N/A</f>
        <v>#N/A</v>
      </c>
      <c r="H353" s="115" t="e">
        <f>#N/A</f>
        <v>#N/A</v>
      </c>
      <c r="I353" s="115" t="e">
        <f>#N/A</f>
        <v>#N/A</v>
      </c>
      <c r="J353" s="115" t="e">
        <f>#N/A</f>
        <v>#N/A</v>
      </c>
      <c r="K353" s="115" t="e">
        <f>#N/A</f>
        <v>#N/A</v>
      </c>
      <c r="L353" s="115" t="e">
        <f>#N/A</f>
        <v>#N/A</v>
      </c>
      <c r="M353" s="115" t="e">
        <f>#N/A</f>
        <v>#N/A</v>
      </c>
      <c r="N353" s="209">
        <v>85.48</v>
      </c>
      <c r="O353" s="209">
        <v>48.39</v>
      </c>
      <c r="P353" s="209">
        <v>100</v>
      </c>
      <c r="Q353" s="209">
        <v>92.74</v>
      </c>
      <c r="R353" s="115" t="s">
        <v>939</v>
      </c>
      <c r="S353" s="115" t="s">
        <v>939</v>
      </c>
      <c r="T353" s="115" t="s">
        <v>940</v>
      </c>
      <c r="U353" s="115" t="s">
        <v>939</v>
      </c>
      <c r="V353" s="118">
        <v>0.25</v>
      </c>
      <c r="W353" s="119">
        <v>88.71</v>
      </c>
      <c r="X353" s="115">
        <v>83.87</v>
      </c>
      <c r="Y353" s="119">
        <v>75.81</v>
      </c>
      <c r="Z353" s="119">
        <v>91.94</v>
      </c>
      <c r="AA353" s="120">
        <v>0</v>
      </c>
      <c r="AB353" s="112">
        <v>112.61</v>
      </c>
      <c r="AC353" s="113">
        <v>111.71</v>
      </c>
      <c r="AD353" s="112">
        <v>124.32</v>
      </c>
      <c r="AE353" s="113">
        <v>90.99</v>
      </c>
      <c r="AF353" s="121">
        <v>0.75</v>
      </c>
    </row>
    <row r="354" spans="1:32" ht="15.75" customHeight="1" x14ac:dyDescent="0.25">
      <c r="A354" s="115" t="s">
        <v>943</v>
      </c>
      <c r="B354" s="115" t="s">
        <v>634</v>
      </c>
      <c r="C354" s="116">
        <v>292860</v>
      </c>
      <c r="D354" s="117" t="s">
        <v>635</v>
      </c>
      <c r="E354" s="115" t="e">
        <f>#N/A</f>
        <v>#N/A</v>
      </c>
      <c r="F354" s="115" t="e">
        <f>#N/A</f>
        <v>#N/A</v>
      </c>
      <c r="G354" s="115" t="e">
        <f>#N/A</f>
        <v>#N/A</v>
      </c>
      <c r="H354" s="115" t="e">
        <f>#N/A</f>
        <v>#N/A</v>
      </c>
      <c r="I354" s="115" t="e">
        <f>#N/A</f>
        <v>#N/A</v>
      </c>
      <c r="J354" s="115" t="e">
        <f>#N/A</f>
        <v>#N/A</v>
      </c>
      <c r="K354" s="115" t="e">
        <f>#N/A</f>
        <v>#N/A</v>
      </c>
      <c r="L354" s="115" t="e">
        <f>#N/A</f>
        <v>#N/A</v>
      </c>
      <c r="M354" s="115" t="e">
        <f>#N/A</f>
        <v>#N/A</v>
      </c>
      <c r="N354" s="209">
        <v>97.42</v>
      </c>
      <c r="O354" s="209">
        <v>90.44</v>
      </c>
      <c r="P354" s="209">
        <v>80.27</v>
      </c>
      <c r="Q354" s="209">
        <v>118.21</v>
      </c>
      <c r="R354" s="115" t="s">
        <v>939</v>
      </c>
      <c r="S354" s="115" t="s">
        <v>939</v>
      </c>
      <c r="T354" s="115" t="s">
        <v>939</v>
      </c>
      <c r="U354" s="115" t="s">
        <v>939</v>
      </c>
      <c r="V354" s="118">
        <v>0.5</v>
      </c>
      <c r="W354" s="119">
        <v>76.930000000000007</v>
      </c>
      <c r="X354" s="115">
        <v>67.37</v>
      </c>
      <c r="Y354" s="119">
        <v>79.510000000000005</v>
      </c>
      <c r="Z354" s="119">
        <v>97.42</v>
      </c>
      <c r="AA354" s="133">
        <v>0.25</v>
      </c>
      <c r="AB354" s="112">
        <v>94.5</v>
      </c>
      <c r="AC354" s="113">
        <v>87.54</v>
      </c>
      <c r="AD354" s="112">
        <v>106.8</v>
      </c>
      <c r="AE354" s="113">
        <v>124.6</v>
      </c>
      <c r="AF354" s="134">
        <v>0.5</v>
      </c>
    </row>
    <row r="355" spans="1:32" ht="15.75" customHeight="1" x14ac:dyDescent="0.25">
      <c r="A355" s="115" t="s">
        <v>943</v>
      </c>
      <c r="B355" s="115" t="s">
        <v>659</v>
      </c>
      <c r="C355" s="116">
        <v>292870</v>
      </c>
      <c r="D355" s="117" t="s">
        <v>659</v>
      </c>
      <c r="E355" s="115" t="e">
        <f>#N/A</f>
        <v>#N/A</v>
      </c>
      <c r="F355" s="115" t="e">
        <f>#N/A</f>
        <v>#N/A</v>
      </c>
      <c r="G355" s="115" t="e">
        <f>#N/A</f>
        <v>#N/A</v>
      </c>
      <c r="H355" s="115" t="e">
        <f>#N/A</f>
        <v>#N/A</v>
      </c>
      <c r="I355" s="115" t="e">
        <f>#N/A</f>
        <v>#N/A</v>
      </c>
      <c r="J355" s="115" t="e">
        <f>#N/A</f>
        <v>#N/A</v>
      </c>
      <c r="K355" s="115" t="e">
        <f>#N/A</f>
        <v>#N/A</v>
      </c>
      <c r="L355" s="115" t="e">
        <f>#N/A</f>
        <v>#N/A</v>
      </c>
      <c r="M355" s="115" t="e">
        <f>#N/A</f>
        <v>#N/A</v>
      </c>
      <c r="N355" s="209">
        <v>12.31</v>
      </c>
      <c r="O355" s="209">
        <v>5.03</v>
      </c>
      <c r="P355" s="209">
        <v>10.199999999999999</v>
      </c>
      <c r="Q355" s="209">
        <v>9.76</v>
      </c>
      <c r="R355" s="115" t="s">
        <v>939</v>
      </c>
      <c r="S355" s="115" t="s">
        <v>939</v>
      </c>
      <c r="T355" s="115" t="s">
        <v>939</v>
      </c>
      <c r="U355" s="115" t="s">
        <v>939</v>
      </c>
      <c r="V355" s="118">
        <v>0</v>
      </c>
      <c r="W355" s="119">
        <v>54.04</v>
      </c>
      <c r="X355" s="115">
        <v>52.59</v>
      </c>
      <c r="Y355" s="119">
        <v>54.77</v>
      </c>
      <c r="Z355" s="119">
        <v>59.65</v>
      </c>
      <c r="AA355" s="120">
        <v>0</v>
      </c>
      <c r="AB355" s="112">
        <v>59.13</v>
      </c>
      <c r="AC355" s="113">
        <v>60.56</v>
      </c>
      <c r="AD355" s="112">
        <v>62.78</v>
      </c>
      <c r="AE355" s="113">
        <v>69.08</v>
      </c>
      <c r="AF355" s="121">
        <v>0</v>
      </c>
    </row>
    <row r="356" spans="1:32" x14ac:dyDescent="0.25">
      <c r="A356" s="115" t="s">
        <v>945</v>
      </c>
      <c r="B356" s="115" t="s">
        <v>479</v>
      </c>
      <c r="C356" s="116">
        <v>292880</v>
      </c>
      <c r="D356" s="117" t="s">
        <v>493</v>
      </c>
      <c r="E356" s="115" t="e">
        <f>#N/A</f>
        <v>#N/A</v>
      </c>
      <c r="F356" s="115" t="e">
        <f>#N/A</f>
        <v>#N/A</v>
      </c>
      <c r="G356" s="115" t="e">
        <f>#N/A</f>
        <v>#N/A</v>
      </c>
      <c r="H356" s="115" t="e">
        <f>#N/A</f>
        <v>#N/A</v>
      </c>
      <c r="I356" s="115" t="e">
        <f>#N/A</f>
        <v>#N/A</v>
      </c>
      <c r="J356" s="115" t="e">
        <f>#N/A</f>
        <v>#N/A</v>
      </c>
      <c r="K356" s="115" t="e">
        <f>#N/A</f>
        <v>#N/A</v>
      </c>
      <c r="L356" s="115" t="e">
        <f>#N/A</f>
        <v>#N/A</v>
      </c>
      <c r="M356" s="115" t="e">
        <f>#N/A</f>
        <v>#N/A</v>
      </c>
      <c r="N356" s="209">
        <v>110.03</v>
      </c>
      <c r="O356" s="209">
        <v>109.35</v>
      </c>
      <c r="P356" s="209">
        <v>116.26</v>
      </c>
      <c r="Q356" s="209">
        <v>118.29</v>
      </c>
      <c r="R356" s="115" t="s">
        <v>940</v>
      </c>
      <c r="S356" s="115" t="b">
        <f>TRUE</f>
        <v>1</v>
      </c>
      <c r="T356" s="115" t="s">
        <v>940</v>
      </c>
      <c r="U356" s="115" t="s">
        <v>940</v>
      </c>
      <c r="V356" s="118">
        <v>1</v>
      </c>
      <c r="W356" s="119">
        <v>81.03</v>
      </c>
      <c r="X356" s="115">
        <v>87.26</v>
      </c>
      <c r="Y356" s="119">
        <v>90.79</v>
      </c>
      <c r="Z356" s="119">
        <v>92.14</v>
      </c>
      <c r="AA356" s="120">
        <v>0</v>
      </c>
      <c r="AB356" s="112">
        <v>89.3</v>
      </c>
      <c r="AC356" s="113">
        <v>87.4</v>
      </c>
      <c r="AD356" s="112">
        <v>96.34</v>
      </c>
      <c r="AE356" s="113">
        <v>88.35</v>
      </c>
      <c r="AF356" s="121">
        <v>0.25</v>
      </c>
    </row>
    <row r="357" spans="1:32" ht="15.75" customHeight="1" x14ac:dyDescent="0.25">
      <c r="A357" s="115" t="s">
        <v>941</v>
      </c>
      <c r="B357" s="115" t="s">
        <v>736</v>
      </c>
      <c r="C357" s="116">
        <v>292890</v>
      </c>
      <c r="D357" s="117" t="s">
        <v>746</v>
      </c>
      <c r="E357" s="115" t="e">
        <f>#N/A</f>
        <v>#N/A</v>
      </c>
      <c r="F357" s="115" t="e">
        <f>#N/A</f>
        <v>#N/A</v>
      </c>
      <c r="G357" s="115" t="e">
        <f>#N/A</f>
        <v>#N/A</v>
      </c>
      <c r="H357" s="115" t="e">
        <f>#N/A</f>
        <v>#N/A</v>
      </c>
      <c r="I357" s="115" t="e">
        <f>#N/A</f>
        <v>#N/A</v>
      </c>
      <c r="J357" s="115" t="e">
        <f>#N/A</f>
        <v>#N/A</v>
      </c>
      <c r="K357" s="115" t="e">
        <f>#N/A</f>
        <v>#N/A</v>
      </c>
      <c r="L357" s="115" t="e">
        <f>#N/A</f>
        <v>#N/A</v>
      </c>
      <c r="M357" s="115" t="e">
        <f>#N/A</f>
        <v>#N/A</v>
      </c>
      <c r="N357" s="209">
        <v>76.06</v>
      </c>
      <c r="O357" s="209">
        <v>68.260000000000005</v>
      </c>
      <c r="P357" s="209">
        <v>87.94</v>
      </c>
      <c r="Q357" s="209">
        <v>83.87</v>
      </c>
      <c r="R357" s="115" t="s">
        <v>939</v>
      </c>
      <c r="S357" s="115" t="s">
        <v>939</v>
      </c>
      <c r="T357" s="115" t="s">
        <v>939</v>
      </c>
      <c r="U357" s="115" t="s">
        <v>939</v>
      </c>
      <c r="V357" s="118">
        <v>0</v>
      </c>
      <c r="W357" s="119">
        <v>68.790000000000006</v>
      </c>
      <c r="X357" s="115">
        <v>72.52</v>
      </c>
      <c r="Y357" s="119">
        <v>85.11</v>
      </c>
      <c r="Z357" s="119">
        <v>83.51</v>
      </c>
      <c r="AA357" s="120">
        <v>0</v>
      </c>
      <c r="AB357" s="112">
        <v>94.32</v>
      </c>
      <c r="AC357" s="113">
        <v>88.84</v>
      </c>
      <c r="AD357" s="112">
        <v>105.68</v>
      </c>
      <c r="AE357" s="113">
        <v>99.8</v>
      </c>
      <c r="AF357" s="121">
        <v>0.5</v>
      </c>
    </row>
    <row r="358" spans="1:32" ht="15.75" customHeight="1" x14ac:dyDescent="0.25">
      <c r="A358" s="115" t="s">
        <v>945</v>
      </c>
      <c r="B358" s="115" t="s">
        <v>542</v>
      </c>
      <c r="C358" s="116">
        <v>292895</v>
      </c>
      <c r="D358" s="117" t="s">
        <v>541</v>
      </c>
      <c r="E358" s="115" t="e">
        <f>#N/A</f>
        <v>#N/A</v>
      </c>
      <c r="F358" s="115" t="e">
        <f>#N/A</f>
        <v>#N/A</v>
      </c>
      <c r="G358" s="115" t="e">
        <f>#N/A</f>
        <v>#N/A</v>
      </c>
      <c r="H358" s="115" t="e">
        <f>#N/A</f>
        <v>#N/A</v>
      </c>
      <c r="I358" s="115" t="e">
        <f>#N/A</f>
        <v>#N/A</v>
      </c>
      <c r="J358" s="115" t="e">
        <f>#N/A</f>
        <v>#N/A</v>
      </c>
      <c r="K358" s="115" t="e">
        <f>#N/A</f>
        <v>#N/A</v>
      </c>
      <c r="L358" s="115" t="e">
        <f>#N/A</f>
        <v>#N/A</v>
      </c>
      <c r="M358" s="115" t="e">
        <f>#N/A</f>
        <v>#N/A</v>
      </c>
      <c r="N358" s="209">
        <v>97.47</v>
      </c>
      <c r="O358" s="209">
        <v>116.46</v>
      </c>
      <c r="P358" s="209">
        <v>127.85</v>
      </c>
      <c r="Q358" s="209">
        <v>134.18</v>
      </c>
      <c r="R358" s="115" t="s">
        <v>940</v>
      </c>
      <c r="S358" s="115" t="b">
        <f>TRUE</f>
        <v>1</v>
      </c>
      <c r="T358" s="115" t="s">
        <v>940</v>
      </c>
      <c r="U358" s="115" t="s">
        <v>940</v>
      </c>
      <c r="V358" s="118">
        <v>1</v>
      </c>
      <c r="W358" s="119">
        <v>87.34</v>
      </c>
      <c r="X358" s="115">
        <v>87.34</v>
      </c>
      <c r="Y358" s="119">
        <v>93.67</v>
      </c>
      <c r="Z358" s="122">
        <v>103.8</v>
      </c>
      <c r="AA358" s="131">
        <v>0.25</v>
      </c>
      <c r="AB358" s="112">
        <v>69.89</v>
      </c>
      <c r="AC358" s="113">
        <v>64.52</v>
      </c>
      <c r="AD358" s="112">
        <v>69.89</v>
      </c>
      <c r="AE358" s="113">
        <v>60.22</v>
      </c>
      <c r="AF358" s="132">
        <v>0</v>
      </c>
    </row>
    <row r="359" spans="1:32" ht="15.75" customHeight="1" x14ac:dyDescent="0.25">
      <c r="A359" s="115" t="s">
        <v>943</v>
      </c>
      <c r="B359" s="115" t="s">
        <v>659</v>
      </c>
      <c r="C359" s="116">
        <v>292900</v>
      </c>
      <c r="D359" s="117" t="s">
        <v>627</v>
      </c>
      <c r="E359" s="115" t="e">
        <f>#N/A</f>
        <v>#N/A</v>
      </c>
      <c r="F359" s="115" t="e">
        <f>#N/A</f>
        <v>#N/A</v>
      </c>
      <c r="G359" s="115" t="e">
        <f>#N/A</f>
        <v>#N/A</v>
      </c>
      <c r="H359" s="115" t="e">
        <f>#N/A</f>
        <v>#N/A</v>
      </c>
      <c r="I359" s="115" t="e">
        <f>#N/A</f>
        <v>#N/A</v>
      </c>
      <c r="J359" s="115" t="e">
        <f>#N/A</f>
        <v>#N/A</v>
      </c>
      <c r="K359" s="115" t="e">
        <f>#N/A</f>
        <v>#N/A</v>
      </c>
      <c r="L359" s="115" t="e">
        <f>#N/A</f>
        <v>#N/A</v>
      </c>
      <c r="M359" s="115" t="e">
        <f>#N/A</f>
        <v>#N/A</v>
      </c>
      <c r="N359" s="209">
        <v>102.42</v>
      </c>
      <c r="O359" s="209">
        <v>86.67</v>
      </c>
      <c r="P359" s="209">
        <v>106.06</v>
      </c>
      <c r="Q359" s="209">
        <v>78.790000000000006</v>
      </c>
      <c r="R359" s="115" t="s">
        <v>940</v>
      </c>
      <c r="S359" s="115" t="s">
        <v>939</v>
      </c>
      <c r="T359" s="115" t="s">
        <v>940</v>
      </c>
      <c r="U359" s="115" t="s">
        <v>939</v>
      </c>
      <c r="V359" s="118">
        <v>0.5</v>
      </c>
      <c r="W359" s="119">
        <v>76.36</v>
      </c>
      <c r="X359" s="115">
        <v>84.24</v>
      </c>
      <c r="Y359" s="119">
        <v>86.67</v>
      </c>
      <c r="Z359" s="119">
        <v>101.82</v>
      </c>
      <c r="AA359" s="120">
        <v>0.25</v>
      </c>
      <c r="AB359" s="112">
        <v>74.3</v>
      </c>
      <c r="AC359" s="113">
        <v>74.3</v>
      </c>
      <c r="AD359" s="112">
        <v>84.36</v>
      </c>
      <c r="AE359" s="113">
        <v>70.95</v>
      </c>
      <c r="AF359" s="121">
        <v>0</v>
      </c>
    </row>
    <row r="360" spans="1:32" ht="15.75" customHeight="1" x14ac:dyDescent="0.25">
      <c r="A360" s="115" t="s">
        <v>943</v>
      </c>
      <c r="B360" s="115" t="s">
        <v>623</v>
      </c>
      <c r="C360" s="116">
        <v>292905</v>
      </c>
      <c r="D360" s="117" t="s">
        <v>769</v>
      </c>
      <c r="E360" s="115" t="e">
        <f>#N/A</f>
        <v>#N/A</v>
      </c>
      <c r="F360" s="115" t="e">
        <f>#N/A</f>
        <v>#N/A</v>
      </c>
      <c r="G360" s="115" t="e">
        <f>#N/A</f>
        <v>#N/A</v>
      </c>
      <c r="H360" s="115" t="e">
        <f>#N/A</f>
        <v>#N/A</v>
      </c>
      <c r="I360" s="115" t="e">
        <f>#N/A</f>
        <v>#N/A</v>
      </c>
      <c r="J360" s="115" t="e">
        <f>#N/A</f>
        <v>#N/A</v>
      </c>
      <c r="K360" s="115" t="e">
        <f>#N/A</f>
        <v>#N/A</v>
      </c>
      <c r="L360" s="115" t="e">
        <f>#N/A</f>
        <v>#N/A</v>
      </c>
      <c r="M360" s="115" t="e">
        <f>#N/A</f>
        <v>#N/A</v>
      </c>
      <c r="N360" s="209">
        <v>57.26</v>
      </c>
      <c r="O360" s="209">
        <v>55.19</v>
      </c>
      <c r="P360" s="209">
        <v>64.73</v>
      </c>
      <c r="Q360" s="209">
        <v>64.73</v>
      </c>
      <c r="R360" s="115" t="s">
        <v>939</v>
      </c>
      <c r="S360" s="115" t="s">
        <v>939</v>
      </c>
      <c r="T360" s="115" t="s">
        <v>939</v>
      </c>
      <c r="U360" s="115" t="s">
        <v>939</v>
      </c>
      <c r="V360" s="118">
        <v>0</v>
      </c>
      <c r="W360" s="119">
        <v>62.66</v>
      </c>
      <c r="X360" s="115">
        <v>67.22</v>
      </c>
      <c r="Y360" s="119">
        <v>63.07</v>
      </c>
      <c r="Z360" s="119">
        <v>63.49</v>
      </c>
      <c r="AA360" s="133">
        <v>0.25</v>
      </c>
      <c r="AB360" s="112">
        <v>62.98</v>
      </c>
      <c r="AC360" s="113">
        <v>62.13</v>
      </c>
      <c r="AD360" s="112">
        <v>55.74</v>
      </c>
      <c r="AE360" s="113">
        <v>64.680000000000007</v>
      </c>
      <c r="AF360" s="134">
        <v>0</v>
      </c>
    </row>
    <row r="361" spans="1:32" ht="15.75" customHeight="1" x14ac:dyDescent="0.25">
      <c r="A361" s="115" t="s">
        <v>941</v>
      </c>
      <c r="B361" s="115" t="s">
        <v>767</v>
      </c>
      <c r="C361" s="116">
        <v>292910</v>
      </c>
      <c r="D361" s="117" t="s">
        <v>660</v>
      </c>
      <c r="E361" s="115" t="e">
        <f>#N/A</f>
        <v>#N/A</v>
      </c>
      <c r="F361" s="115" t="e">
        <f>#N/A</f>
        <v>#N/A</v>
      </c>
      <c r="G361" s="115" t="e">
        <f>#N/A</f>
        <v>#N/A</v>
      </c>
      <c r="H361" s="115" t="e">
        <f>#N/A</f>
        <v>#N/A</v>
      </c>
      <c r="I361" s="115" t="e">
        <f>#N/A</f>
        <v>#N/A</v>
      </c>
      <c r="J361" s="115" t="e">
        <f>#N/A</f>
        <v>#N/A</v>
      </c>
      <c r="K361" s="115" t="e">
        <f>#N/A</f>
        <v>#N/A</v>
      </c>
      <c r="L361" s="115" t="e">
        <f>#N/A</f>
        <v>#N/A</v>
      </c>
      <c r="M361" s="115" t="e">
        <f>#N/A</f>
        <v>#N/A</v>
      </c>
      <c r="N361" s="209">
        <v>86.38</v>
      </c>
      <c r="O361" s="209">
        <v>75.12</v>
      </c>
      <c r="P361" s="209">
        <v>98.12</v>
      </c>
      <c r="Q361" s="209">
        <v>93.9</v>
      </c>
      <c r="R361" s="115" t="s">
        <v>939</v>
      </c>
      <c r="S361" s="115" t="s">
        <v>939</v>
      </c>
      <c r="T361" s="115" t="s">
        <v>940</v>
      </c>
      <c r="U361" s="115" t="s">
        <v>939</v>
      </c>
      <c r="V361" s="118">
        <v>0.25</v>
      </c>
      <c r="W361" s="119">
        <v>70.42</v>
      </c>
      <c r="X361" s="115">
        <v>64.790000000000006</v>
      </c>
      <c r="Y361" s="119">
        <v>79.81</v>
      </c>
      <c r="Z361" s="122">
        <v>79.81</v>
      </c>
      <c r="AA361" s="120">
        <v>0</v>
      </c>
      <c r="AB361" s="112">
        <v>81.37</v>
      </c>
      <c r="AC361" s="113">
        <v>76.47</v>
      </c>
      <c r="AD361" s="112">
        <v>85.78</v>
      </c>
      <c r="AE361" s="113">
        <v>77.45</v>
      </c>
      <c r="AF361" s="121">
        <v>0</v>
      </c>
    </row>
    <row r="362" spans="1:32" ht="15.75" customHeight="1" x14ac:dyDescent="0.25">
      <c r="A362" s="115" t="s">
        <v>943</v>
      </c>
      <c r="B362" s="115" t="s">
        <v>634</v>
      </c>
      <c r="C362" s="116">
        <v>292920</v>
      </c>
      <c r="D362" s="117" t="s">
        <v>636</v>
      </c>
      <c r="E362" s="115" t="e">
        <f>#N/A</f>
        <v>#N/A</v>
      </c>
      <c r="F362" s="115" t="e">
        <f>#N/A</f>
        <v>#N/A</v>
      </c>
      <c r="G362" s="115" t="e">
        <f>#N/A</f>
        <v>#N/A</v>
      </c>
      <c r="H362" s="115" t="e">
        <f>#N/A</f>
        <v>#N/A</v>
      </c>
      <c r="I362" s="115" t="e">
        <f>#N/A</f>
        <v>#N/A</v>
      </c>
      <c r="J362" s="115" t="e">
        <f>#N/A</f>
        <v>#N/A</v>
      </c>
      <c r="K362" s="115" t="e">
        <f>#N/A</f>
        <v>#N/A</v>
      </c>
      <c r="L362" s="115" t="e">
        <f>#N/A</f>
        <v>#N/A</v>
      </c>
      <c r="M362" s="115" t="e">
        <f>#N/A</f>
        <v>#N/A</v>
      </c>
      <c r="N362" s="209">
        <v>77.150000000000006</v>
      </c>
      <c r="O362" s="209">
        <v>70.739999999999995</v>
      </c>
      <c r="P362" s="209">
        <v>88.42</v>
      </c>
      <c r="Q362" s="209">
        <v>83.1</v>
      </c>
      <c r="R362" s="115" t="s">
        <v>939</v>
      </c>
      <c r="S362" s="115" t="s">
        <v>939</v>
      </c>
      <c r="T362" s="115" t="s">
        <v>939</v>
      </c>
      <c r="U362" s="115" t="s">
        <v>939</v>
      </c>
      <c r="V362" s="118">
        <v>0</v>
      </c>
      <c r="W362" s="119">
        <v>70.739999999999995</v>
      </c>
      <c r="X362" s="115">
        <v>72.61</v>
      </c>
      <c r="Y362" s="119">
        <v>73.87</v>
      </c>
      <c r="Z362" s="122">
        <v>79.34</v>
      </c>
      <c r="AA362" s="133">
        <v>0</v>
      </c>
      <c r="AB362" s="112">
        <v>77.849999999999994</v>
      </c>
      <c r="AC362" s="113">
        <v>74.959999999999994</v>
      </c>
      <c r="AD362" s="112">
        <v>76.930000000000007</v>
      </c>
      <c r="AE362" s="113">
        <v>77.39</v>
      </c>
      <c r="AF362" s="134">
        <v>0</v>
      </c>
    </row>
    <row r="363" spans="1:32" ht="15.75" customHeight="1" x14ac:dyDescent="0.25">
      <c r="A363" s="115" t="s">
        <v>948</v>
      </c>
      <c r="B363" s="115" t="s">
        <v>557</v>
      </c>
      <c r="C363" s="116">
        <v>292925</v>
      </c>
      <c r="D363" s="117" t="s">
        <v>564</v>
      </c>
      <c r="E363" s="115" t="e">
        <f>#N/A</f>
        <v>#N/A</v>
      </c>
      <c r="F363" s="115" t="e">
        <f>#N/A</f>
        <v>#N/A</v>
      </c>
      <c r="G363" s="115" t="e">
        <f>#N/A</f>
        <v>#N/A</v>
      </c>
      <c r="H363" s="115" t="e">
        <f>#N/A</f>
        <v>#N/A</v>
      </c>
      <c r="I363" s="115" t="e">
        <f>#N/A</f>
        <v>#N/A</v>
      </c>
      <c r="J363" s="115" t="e">
        <f>#N/A</f>
        <v>#N/A</v>
      </c>
      <c r="K363" s="115" t="e">
        <f>#N/A</f>
        <v>#N/A</v>
      </c>
      <c r="L363" s="115" t="e">
        <f>#N/A</f>
        <v>#N/A</v>
      </c>
      <c r="M363" s="115" t="e">
        <f>#N/A</f>
        <v>#N/A</v>
      </c>
      <c r="N363" s="209">
        <v>2.99</v>
      </c>
      <c r="O363" s="209">
        <v>16.04</v>
      </c>
      <c r="P363" s="209">
        <v>12.31</v>
      </c>
      <c r="Q363" s="209" t="s">
        <v>949</v>
      </c>
      <c r="R363" s="115" t="s">
        <v>939</v>
      </c>
      <c r="S363" s="115" t="s">
        <v>939</v>
      </c>
      <c r="T363" s="115" t="s">
        <v>939</v>
      </c>
      <c r="U363" s="115" t="b">
        <f>FALSE</f>
        <v>0</v>
      </c>
      <c r="V363" s="118">
        <v>0</v>
      </c>
      <c r="W363" s="119">
        <v>101.12</v>
      </c>
      <c r="X363" s="115">
        <v>81.72</v>
      </c>
      <c r="Y363" s="119">
        <v>89.93</v>
      </c>
      <c r="Z363" s="119">
        <v>105.6</v>
      </c>
      <c r="AA363" s="120">
        <v>0.5</v>
      </c>
      <c r="AB363" s="112">
        <v>115.18</v>
      </c>
      <c r="AC363" s="113">
        <v>106.23</v>
      </c>
      <c r="AD363" s="112">
        <v>87.55</v>
      </c>
      <c r="AE363" s="113">
        <v>101.95</v>
      </c>
      <c r="AF363" s="121">
        <v>0.75</v>
      </c>
    </row>
    <row r="364" spans="1:32" x14ac:dyDescent="0.25">
      <c r="A364" s="115" t="s">
        <v>945</v>
      </c>
      <c r="B364" s="115" t="s">
        <v>479</v>
      </c>
      <c r="C364" s="116">
        <v>292930</v>
      </c>
      <c r="D364" s="117" t="s">
        <v>494</v>
      </c>
      <c r="E364" s="115" t="e">
        <f>#N/A</f>
        <v>#N/A</v>
      </c>
      <c r="F364" s="115" t="e">
        <f>#N/A</f>
        <v>#N/A</v>
      </c>
      <c r="G364" s="115" t="e">
        <f>#N/A</f>
        <v>#N/A</v>
      </c>
      <c r="H364" s="115" t="e">
        <f>#N/A</f>
        <v>#N/A</v>
      </c>
      <c r="I364" s="115" t="e">
        <f>#N/A</f>
        <v>#N/A</v>
      </c>
      <c r="J364" s="115" t="e">
        <f>#N/A</f>
        <v>#N/A</v>
      </c>
      <c r="K364" s="115" t="e">
        <f>#N/A</f>
        <v>#N/A</v>
      </c>
      <c r="L364" s="115" t="e">
        <f>#N/A</f>
        <v>#N/A</v>
      </c>
      <c r="M364" s="115" t="e">
        <f>#N/A</f>
        <v>#N/A</v>
      </c>
      <c r="N364" s="209">
        <v>71.06</v>
      </c>
      <c r="O364" s="209">
        <v>57.41</v>
      </c>
      <c r="P364" s="209">
        <v>79.400000000000006</v>
      </c>
      <c r="Q364" s="209">
        <v>82.41</v>
      </c>
      <c r="R364" s="115" t="s">
        <v>939</v>
      </c>
      <c r="S364" s="115" t="s">
        <v>939</v>
      </c>
      <c r="T364" s="115" t="s">
        <v>939</v>
      </c>
      <c r="U364" s="115" t="s">
        <v>939</v>
      </c>
      <c r="V364" s="118">
        <v>0</v>
      </c>
      <c r="W364" s="119">
        <v>69.91</v>
      </c>
      <c r="X364" s="115">
        <v>68.290000000000006</v>
      </c>
      <c r="Y364" s="119">
        <v>71.989999999999995</v>
      </c>
      <c r="Z364" s="119">
        <v>77.31</v>
      </c>
      <c r="AA364" s="120">
        <v>0</v>
      </c>
      <c r="AB364" s="112">
        <v>75.41</v>
      </c>
      <c r="AC364" s="113">
        <v>82.97</v>
      </c>
      <c r="AD364" s="112">
        <v>98.38</v>
      </c>
      <c r="AE364" s="113">
        <v>84.32</v>
      </c>
      <c r="AF364" s="121">
        <v>0.25</v>
      </c>
    </row>
    <row r="365" spans="1:32" ht="15.75" customHeight="1" x14ac:dyDescent="0.25">
      <c r="A365" s="115" t="s">
        <v>946</v>
      </c>
      <c r="B365" s="115" t="s">
        <v>872</v>
      </c>
      <c r="C365" s="116">
        <v>292935</v>
      </c>
      <c r="D365" s="117" t="s">
        <v>951</v>
      </c>
      <c r="E365" s="115" t="e">
        <f>#N/A</f>
        <v>#N/A</v>
      </c>
      <c r="F365" s="115" t="e">
        <f>#N/A</f>
        <v>#N/A</v>
      </c>
      <c r="G365" s="115" t="e">
        <f>#N/A</f>
        <v>#N/A</v>
      </c>
      <c r="H365" s="115" t="e">
        <f>#N/A</f>
        <v>#N/A</v>
      </c>
      <c r="I365" s="115" t="e">
        <f>#N/A</f>
        <v>#N/A</v>
      </c>
      <c r="J365" s="115" t="e">
        <f>#N/A</f>
        <v>#N/A</v>
      </c>
      <c r="K365" s="115" t="e">
        <f>#N/A</f>
        <v>#N/A</v>
      </c>
      <c r="L365" s="115" t="e">
        <f>#N/A</f>
        <v>#N/A</v>
      </c>
      <c r="M365" s="115" t="e">
        <f>#N/A</f>
        <v>#N/A</v>
      </c>
      <c r="N365" s="209">
        <v>63.74</v>
      </c>
      <c r="O365" s="209">
        <v>63.74</v>
      </c>
      <c r="P365" s="209">
        <v>85.71</v>
      </c>
      <c r="Q365" s="209">
        <v>80.22</v>
      </c>
      <c r="R365" s="115" t="s">
        <v>939</v>
      </c>
      <c r="S365" s="115" t="s">
        <v>939</v>
      </c>
      <c r="T365" s="115" t="s">
        <v>939</v>
      </c>
      <c r="U365" s="115" t="s">
        <v>939</v>
      </c>
      <c r="V365" s="118">
        <v>0</v>
      </c>
      <c r="W365" s="119">
        <v>82.42</v>
      </c>
      <c r="X365" s="115">
        <v>84.62</v>
      </c>
      <c r="Y365" s="119">
        <v>90.11</v>
      </c>
      <c r="Z365" s="119">
        <v>83.52</v>
      </c>
      <c r="AA365" s="120">
        <v>0</v>
      </c>
      <c r="AB365" s="112">
        <v>79.59</v>
      </c>
      <c r="AC365" s="113">
        <v>77.55</v>
      </c>
      <c r="AD365" s="112">
        <v>84.69</v>
      </c>
      <c r="AE365" s="113">
        <v>72.45</v>
      </c>
      <c r="AF365" s="121">
        <v>0</v>
      </c>
    </row>
    <row r="366" spans="1:32" ht="15.75" customHeight="1" x14ac:dyDescent="0.25">
      <c r="A366" s="115" t="s">
        <v>948</v>
      </c>
      <c r="B366" s="115" t="s">
        <v>571</v>
      </c>
      <c r="C366" s="116">
        <v>292937</v>
      </c>
      <c r="D366" s="117" t="s">
        <v>579</v>
      </c>
      <c r="E366" s="115" t="e">
        <f>#N/A</f>
        <v>#N/A</v>
      </c>
      <c r="F366" s="115" t="e">
        <f>#N/A</f>
        <v>#N/A</v>
      </c>
      <c r="G366" s="115" t="e">
        <f>#N/A</f>
        <v>#N/A</v>
      </c>
      <c r="H366" s="115" t="e">
        <f>#N/A</f>
        <v>#N/A</v>
      </c>
      <c r="I366" s="115" t="e">
        <f>#N/A</f>
        <v>#N/A</v>
      </c>
      <c r="J366" s="115" t="e">
        <f>#N/A</f>
        <v>#N/A</v>
      </c>
      <c r="K366" s="115" t="e">
        <f>#N/A</f>
        <v>#N/A</v>
      </c>
      <c r="L366" s="115" t="e">
        <f>#N/A</f>
        <v>#N/A</v>
      </c>
      <c r="M366" s="115" t="e">
        <f>#N/A</f>
        <v>#N/A</v>
      </c>
      <c r="N366" s="209">
        <v>106.03</v>
      </c>
      <c r="O366" s="209">
        <v>100</v>
      </c>
      <c r="P366" s="209">
        <v>95.69</v>
      </c>
      <c r="Q366" s="209">
        <v>106.03</v>
      </c>
      <c r="R366" s="115" t="s">
        <v>940</v>
      </c>
      <c r="S366" s="115" t="b">
        <f>TRUE</f>
        <v>1</v>
      </c>
      <c r="T366" s="115" t="s">
        <v>940</v>
      </c>
      <c r="U366" s="115" t="s">
        <v>940</v>
      </c>
      <c r="V366" s="118">
        <v>1</v>
      </c>
      <c r="W366" s="119">
        <v>92.24</v>
      </c>
      <c r="X366" s="115">
        <v>89.66</v>
      </c>
      <c r="Y366" s="119">
        <v>101.72</v>
      </c>
      <c r="Z366" s="119">
        <v>100.86</v>
      </c>
      <c r="AA366" s="120">
        <v>0.5</v>
      </c>
      <c r="AB366" s="112">
        <v>90.91</v>
      </c>
      <c r="AC366" s="113">
        <v>91.82</v>
      </c>
      <c r="AD366" s="112">
        <v>96.36</v>
      </c>
      <c r="AE366" s="113">
        <v>91.82</v>
      </c>
      <c r="AF366" s="121">
        <v>0</v>
      </c>
    </row>
    <row r="367" spans="1:32" ht="15.75" customHeight="1" x14ac:dyDescent="0.25">
      <c r="A367" s="115" t="s">
        <v>943</v>
      </c>
      <c r="B367" s="115" t="s">
        <v>659</v>
      </c>
      <c r="C367" s="116">
        <v>292940</v>
      </c>
      <c r="D367" s="117" t="s">
        <v>661</v>
      </c>
      <c r="E367" s="115" t="e">
        <f>#N/A</f>
        <v>#N/A</v>
      </c>
      <c r="F367" s="115" t="e">
        <f>#N/A</f>
        <v>#N/A</v>
      </c>
      <c r="G367" s="115" t="e">
        <f>#N/A</f>
        <v>#N/A</v>
      </c>
      <c r="H367" s="115" t="e">
        <f>#N/A</f>
        <v>#N/A</v>
      </c>
      <c r="I367" s="115" t="e">
        <f>#N/A</f>
        <v>#N/A</v>
      </c>
      <c r="J367" s="115" t="e">
        <f>#N/A</f>
        <v>#N/A</v>
      </c>
      <c r="K367" s="115" t="e">
        <f>#N/A</f>
        <v>#N/A</v>
      </c>
      <c r="L367" s="115" t="e">
        <f>#N/A</f>
        <v>#N/A</v>
      </c>
      <c r="M367" s="115" t="e">
        <f>#N/A</f>
        <v>#N/A</v>
      </c>
      <c r="N367" s="209">
        <v>101.96</v>
      </c>
      <c r="O367" s="209">
        <v>76.47</v>
      </c>
      <c r="P367" s="209">
        <v>120.59</v>
      </c>
      <c r="Q367" s="209">
        <v>92.16</v>
      </c>
      <c r="R367" s="115" t="s">
        <v>939</v>
      </c>
      <c r="S367" s="115" t="s">
        <v>939</v>
      </c>
      <c r="T367" s="115" t="s">
        <v>939</v>
      </c>
      <c r="U367" s="115" t="s">
        <v>939</v>
      </c>
      <c r="V367" s="118">
        <v>0.5</v>
      </c>
      <c r="W367" s="119">
        <v>120.59</v>
      </c>
      <c r="X367" s="115">
        <v>106.86</v>
      </c>
      <c r="Y367" s="119">
        <v>104.9</v>
      </c>
      <c r="Z367" s="119">
        <v>121.57</v>
      </c>
      <c r="AA367" s="133">
        <v>1</v>
      </c>
      <c r="AB367" s="112">
        <v>73.28</v>
      </c>
      <c r="AC367" s="113">
        <v>73.28</v>
      </c>
      <c r="AD367" s="112">
        <v>73.28</v>
      </c>
      <c r="AE367" s="113">
        <v>66.41</v>
      </c>
      <c r="AF367" s="134">
        <v>0</v>
      </c>
    </row>
    <row r="368" spans="1:32" ht="15.75" customHeight="1" x14ac:dyDescent="0.25">
      <c r="A368" s="115" t="s">
        <v>943</v>
      </c>
      <c r="B368" s="115" t="s">
        <v>634</v>
      </c>
      <c r="C368" s="116">
        <v>292950</v>
      </c>
      <c r="D368" s="117" t="s">
        <v>637</v>
      </c>
      <c r="E368" s="115" t="e">
        <f>#N/A</f>
        <v>#N/A</v>
      </c>
      <c r="F368" s="115" t="e">
        <f>#N/A</f>
        <v>#N/A</v>
      </c>
      <c r="G368" s="115" t="e">
        <f>#N/A</f>
        <v>#N/A</v>
      </c>
      <c r="H368" s="115" t="e">
        <f>#N/A</f>
        <v>#N/A</v>
      </c>
      <c r="I368" s="115" t="e">
        <f>#N/A</f>
        <v>#N/A</v>
      </c>
      <c r="J368" s="115" t="e">
        <f>#N/A</f>
        <v>#N/A</v>
      </c>
      <c r="K368" s="115" t="e">
        <f>#N/A</f>
        <v>#N/A</v>
      </c>
      <c r="L368" s="115" t="e">
        <f>#N/A</f>
        <v>#N/A</v>
      </c>
      <c r="M368" s="115" t="e">
        <f>#N/A</f>
        <v>#N/A</v>
      </c>
      <c r="N368" s="209">
        <v>111.07</v>
      </c>
      <c r="O368" s="209">
        <v>106.3</v>
      </c>
      <c r="P368" s="209">
        <v>119.47</v>
      </c>
      <c r="Q368" s="209">
        <v>118.51</v>
      </c>
      <c r="R368" s="115" t="s">
        <v>940</v>
      </c>
      <c r="S368" s="115" t="b">
        <f>TRUE</f>
        <v>1</v>
      </c>
      <c r="T368" s="115" t="s">
        <v>940</v>
      </c>
      <c r="U368" s="115" t="s">
        <v>940</v>
      </c>
      <c r="V368" s="118">
        <v>1</v>
      </c>
      <c r="W368" s="119">
        <v>115.08</v>
      </c>
      <c r="X368" s="115">
        <v>113.55</v>
      </c>
      <c r="Y368" s="119">
        <v>117.37</v>
      </c>
      <c r="Z368" s="122">
        <v>121.95</v>
      </c>
      <c r="AA368" s="120">
        <v>1</v>
      </c>
      <c r="AB368" s="112">
        <v>110.39</v>
      </c>
      <c r="AC368" s="113">
        <v>109.8</v>
      </c>
      <c r="AD368" s="112">
        <v>117.25</v>
      </c>
      <c r="AE368" s="113">
        <v>117.06</v>
      </c>
      <c r="AF368" s="121">
        <v>1</v>
      </c>
    </row>
    <row r="369" spans="1:32" ht="15.75" customHeight="1" x14ac:dyDescent="0.25">
      <c r="A369" s="115" t="s">
        <v>943</v>
      </c>
      <c r="B369" s="115" t="s">
        <v>944</v>
      </c>
      <c r="C369" s="116">
        <v>292960</v>
      </c>
      <c r="D369" s="117" t="s">
        <v>628</v>
      </c>
      <c r="E369" s="115" t="e">
        <f>#N/A</f>
        <v>#N/A</v>
      </c>
      <c r="F369" s="115" t="e">
        <f>#N/A</f>
        <v>#N/A</v>
      </c>
      <c r="G369" s="115" t="e">
        <f>#N/A</f>
        <v>#N/A</v>
      </c>
      <c r="H369" s="115" t="e">
        <f>#N/A</f>
        <v>#N/A</v>
      </c>
      <c r="I369" s="115" t="e">
        <f>#N/A</f>
        <v>#N/A</v>
      </c>
      <c r="J369" s="115" t="e">
        <f>#N/A</f>
        <v>#N/A</v>
      </c>
      <c r="K369" s="115" t="e">
        <f>#N/A</f>
        <v>#N/A</v>
      </c>
      <c r="L369" s="115" t="e">
        <f>#N/A</f>
        <v>#N/A</v>
      </c>
      <c r="M369" s="115" t="e">
        <f>#N/A</f>
        <v>#N/A</v>
      </c>
      <c r="N369" s="209">
        <v>59.6</v>
      </c>
      <c r="O369" s="209">
        <v>33.6</v>
      </c>
      <c r="P369" s="209">
        <v>75.2</v>
      </c>
      <c r="Q369" s="209">
        <v>72.8</v>
      </c>
      <c r="R369" s="115" t="s">
        <v>939</v>
      </c>
      <c r="S369" s="115" t="s">
        <v>939</v>
      </c>
      <c r="T369" s="115" t="s">
        <v>939</v>
      </c>
      <c r="U369" s="115" t="s">
        <v>939</v>
      </c>
      <c r="V369" s="118">
        <v>0</v>
      </c>
      <c r="W369" s="119">
        <v>72.400000000000006</v>
      </c>
      <c r="X369" s="115">
        <v>72</v>
      </c>
      <c r="Y369" s="119">
        <v>69.2</v>
      </c>
      <c r="Z369" s="119">
        <v>76.400000000000006</v>
      </c>
      <c r="AA369" s="120">
        <v>0</v>
      </c>
      <c r="AB369" s="112">
        <v>84.58</v>
      </c>
      <c r="AC369" s="113">
        <v>84.19</v>
      </c>
      <c r="AD369" s="112">
        <v>88.14</v>
      </c>
      <c r="AE369" s="113">
        <v>68.77</v>
      </c>
      <c r="AF369" s="121">
        <v>0</v>
      </c>
    </row>
    <row r="370" spans="1:32" ht="15.75" customHeight="1" x14ac:dyDescent="0.25">
      <c r="A370" s="115" t="s">
        <v>938</v>
      </c>
      <c r="B370" s="115" t="s">
        <v>667</v>
      </c>
      <c r="C370" s="116">
        <v>292970</v>
      </c>
      <c r="D370" s="117" t="s">
        <v>683</v>
      </c>
      <c r="E370" s="115" t="e">
        <f>#N/A</f>
        <v>#N/A</v>
      </c>
      <c r="F370" s="115" t="e">
        <f>#N/A</f>
        <v>#N/A</v>
      </c>
      <c r="G370" s="115" t="e">
        <f>#N/A</f>
        <v>#N/A</v>
      </c>
      <c r="H370" s="115" t="e">
        <f>#N/A</f>
        <v>#N/A</v>
      </c>
      <c r="I370" s="115" t="e">
        <f>#N/A</f>
        <v>#N/A</v>
      </c>
      <c r="J370" s="115" t="e">
        <f>#N/A</f>
        <v>#N/A</v>
      </c>
      <c r="K370" s="115" t="e">
        <f>#N/A</f>
        <v>#N/A</v>
      </c>
      <c r="L370" s="115" t="e">
        <f>#N/A</f>
        <v>#N/A</v>
      </c>
      <c r="M370" s="115" t="e">
        <f>#N/A</f>
        <v>#N/A</v>
      </c>
      <c r="N370" s="209">
        <v>54.45</v>
      </c>
      <c r="O370" s="209">
        <v>45.55</v>
      </c>
      <c r="P370" s="209">
        <v>71.2</v>
      </c>
      <c r="Q370" s="209">
        <v>57.59</v>
      </c>
      <c r="R370" s="115" t="s">
        <v>939</v>
      </c>
      <c r="S370" s="115" t="s">
        <v>939</v>
      </c>
      <c r="T370" s="115" t="s">
        <v>939</v>
      </c>
      <c r="U370" s="115" t="s">
        <v>939</v>
      </c>
      <c r="V370" s="118">
        <v>0</v>
      </c>
      <c r="W370" s="119">
        <v>74.349999999999994</v>
      </c>
      <c r="X370" s="115">
        <v>68.59</v>
      </c>
      <c r="Y370" s="119">
        <v>83.25</v>
      </c>
      <c r="Z370" s="119">
        <v>65.45</v>
      </c>
      <c r="AA370" s="120">
        <v>0</v>
      </c>
      <c r="AB370" s="112">
        <v>60</v>
      </c>
      <c r="AC370" s="113">
        <v>50.73</v>
      </c>
      <c r="AD370" s="112">
        <v>60.98</v>
      </c>
      <c r="AE370" s="113">
        <v>71.709999999999994</v>
      </c>
      <c r="AF370" s="121">
        <v>0</v>
      </c>
    </row>
    <row r="371" spans="1:32" ht="15.75" customHeight="1" x14ac:dyDescent="0.25">
      <c r="A371" s="115" t="s">
        <v>943</v>
      </c>
      <c r="B371" s="115" t="s">
        <v>634</v>
      </c>
      <c r="C371" s="116">
        <v>292975</v>
      </c>
      <c r="D371" s="117" t="s">
        <v>638</v>
      </c>
      <c r="E371" s="115" t="e">
        <f>#N/A</f>
        <v>#N/A</v>
      </c>
      <c r="F371" s="115" t="e">
        <f>#N/A</f>
        <v>#N/A</v>
      </c>
      <c r="G371" s="115" t="e">
        <f>#N/A</f>
        <v>#N/A</v>
      </c>
      <c r="H371" s="115" t="e">
        <f>#N/A</f>
        <v>#N/A</v>
      </c>
      <c r="I371" s="115" t="e">
        <f>#N/A</f>
        <v>#N/A</v>
      </c>
      <c r="J371" s="115" t="e">
        <f>#N/A</f>
        <v>#N/A</v>
      </c>
      <c r="K371" s="115" t="e">
        <f>#N/A</f>
        <v>#N/A</v>
      </c>
      <c r="L371" s="115" t="e">
        <f>#N/A</f>
        <v>#N/A</v>
      </c>
      <c r="M371" s="115" t="e">
        <f>#N/A</f>
        <v>#N/A</v>
      </c>
      <c r="N371" s="209">
        <v>2.78</v>
      </c>
      <c r="O371" s="209">
        <v>1.85</v>
      </c>
      <c r="P371" s="209">
        <v>2.78</v>
      </c>
      <c r="Q371" s="209">
        <v>5.56</v>
      </c>
      <c r="R371" s="115" t="s">
        <v>939</v>
      </c>
      <c r="S371" s="115" t="s">
        <v>939</v>
      </c>
      <c r="T371" s="115" t="s">
        <v>939</v>
      </c>
      <c r="U371" s="115" t="s">
        <v>939</v>
      </c>
      <c r="V371" s="118">
        <v>0</v>
      </c>
      <c r="W371" s="119">
        <v>88.89</v>
      </c>
      <c r="X371" s="115">
        <v>95.37</v>
      </c>
      <c r="Y371" s="119">
        <v>119.44</v>
      </c>
      <c r="Z371" s="122">
        <v>94.44</v>
      </c>
      <c r="AA371" s="120">
        <v>0.5</v>
      </c>
      <c r="AB371" s="112">
        <v>96.08</v>
      </c>
      <c r="AC371" s="113">
        <v>80.39</v>
      </c>
      <c r="AD371" s="112">
        <v>91.18</v>
      </c>
      <c r="AE371" s="113">
        <v>71.569999999999993</v>
      </c>
      <c r="AF371" s="121">
        <v>0.25</v>
      </c>
    </row>
    <row r="372" spans="1:32" ht="15.75" customHeight="1" x14ac:dyDescent="0.25">
      <c r="A372" s="115" t="s">
        <v>948</v>
      </c>
      <c r="B372" s="115" t="s">
        <v>571</v>
      </c>
      <c r="C372" s="116">
        <v>292980</v>
      </c>
      <c r="D372" s="117" t="s">
        <v>580</v>
      </c>
      <c r="E372" s="115" t="e">
        <f>#N/A</f>
        <v>#N/A</v>
      </c>
      <c r="F372" s="115" t="e">
        <f>#N/A</f>
        <v>#N/A</v>
      </c>
      <c r="G372" s="115" t="e">
        <f>#N/A</f>
        <v>#N/A</v>
      </c>
      <c r="H372" s="115" t="e">
        <f>#N/A</f>
        <v>#N/A</v>
      </c>
      <c r="I372" s="115" t="e">
        <f>#N/A</f>
        <v>#N/A</v>
      </c>
      <c r="J372" s="115" t="e">
        <f>#N/A</f>
        <v>#N/A</v>
      </c>
      <c r="K372" s="115" t="e">
        <f>#N/A</f>
        <v>#N/A</v>
      </c>
      <c r="L372" s="115" t="e">
        <f>#N/A</f>
        <v>#N/A</v>
      </c>
      <c r="M372" s="115" t="e">
        <f>#N/A</f>
        <v>#N/A</v>
      </c>
      <c r="N372" s="209">
        <v>111.88</v>
      </c>
      <c r="O372" s="209">
        <v>99.01</v>
      </c>
      <c r="P372" s="209">
        <v>109.9</v>
      </c>
      <c r="Q372" s="209">
        <v>145.54</v>
      </c>
      <c r="R372" s="115" t="s">
        <v>940</v>
      </c>
      <c r="S372" s="115" t="b">
        <f>TRUE</f>
        <v>1</v>
      </c>
      <c r="T372" s="115" t="s">
        <v>940</v>
      </c>
      <c r="U372" s="115" t="s">
        <v>940</v>
      </c>
      <c r="V372" s="118">
        <v>1</v>
      </c>
      <c r="W372" s="119">
        <v>136.63</v>
      </c>
      <c r="X372" s="115">
        <v>139.6</v>
      </c>
      <c r="Y372" s="119">
        <v>136.63</v>
      </c>
      <c r="Z372" s="119">
        <v>123.76</v>
      </c>
      <c r="AA372" s="133">
        <v>1</v>
      </c>
      <c r="AB372" s="112">
        <v>114.81</v>
      </c>
      <c r="AC372" s="113">
        <v>110.19</v>
      </c>
      <c r="AD372" s="112">
        <v>119.44</v>
      </c>
      <c r="AE372" s="113">
        <v>120.37</v>
      </c>
      <c r="AF372" s="134">
        <v>1</v>
      </c>
    </row>
    <row r="373" spans="1:32" ht="15.75" customHeight="1" x14ac:dyDescent="0.25">
      <c r="A373" s="115" t="s">
        <v>945</v>
      </c>
      <c r="B373" s="115" t="s">
        <v>524</v>
      </c>
      <c r="C373" s="116">
        <v>292990</v>
      </c>
      <c r="D373" s="117" t="s">
        <v>524</v>
      </c>
      <c r="E373" s="115" t="e">
        <f>#N/A</f>
        <v>#N/A</v>
      </c>
      <c r="F373" s="115" t="e">
        <f>#N/A</f>
        <v>#N/A</v>
      </c>
      <c r="G373" s="115" t="e">
        <f>#N/A</f>
        <v>#N/A</v>
      </c>
      <c r="H373" s="115" t="e">
        <f>#N/A</f>
        <v>#N/A</v>
      </c>
      <c r="I373" s="115" t="e">
        <f>#N/A</f>
        <v>#N/A</v>
      </c>
      <c r="J373" s="115" t="e">
        <f>#N/A</f>
        <v>#N/A</v>
      </c>
      <c r="K373" s="115" t="e">
        <f>#N/A</f>
        <v>#N/A</v>
      </c>
      <c r="L373" s="115" t="e">
        <f>#N/A</f>
        <v>#N/A</v>
      </c>
      <c r="M373" s="115" t="e">
        <f>#N/A</f>
        <v>#N/A</v>
      </c>
      <c r="N373" s="209">
        <v>82.83</v>
      </c>
      <c r="O373" s="209">
        <v>70.5</v>
      </c>
      <c r="P373" s="209">
        <v>87</v>
      </c>
      <c r="Q373" s="209">
        <v>98</v>
      </c>
      <c r="R373" s="115" t="s">
        <v>939</v>
      </c>
      <c r="S373" s="115" t="s">
        <v>939</v>
      </c>
      <c r="T373" s="115" t="s">
        <v>939</v>
      </c>
      <c r="U373" s="115" t="s">
        <v>939</v>
      </c>
      <c r="V373" s="118">
        <v>0.25</v>
      </c>
      <c r="W373" s="119">
        <v>81.33</v>
      </c>
      <c r="X373" s="115">
        <v>90.5</v>
      </c>
      <c r="Y373" s="119">
        <v>103</v>
      </c>
      <c r="Z373" s="119">
        <v>99</v>
      </c>
      <c r="AA373" s="133">
        <v>0.5</v>
      </c>
      <c r="AB373" s="112">
        <v>104.72</v>
      </c>
      <c r="AC373" s="113">
        <v>105.63</v>
      </c>
      <c r="AD373" s="112">
        <v>98</v>
      </c>
      <c r="AE373" s="113">
        <v>117.42</v>
      </c>
      <c r="AF373" s="134">
        <v>1</v>
      </c>
    </row>
    <row r="374" spans="1:32" ht="15.75" customHeight="1" x14ac:dyDescent="0.25">
      <c r="A374" s="115" t="s">
        <v>942</v>
      </c>
      <c r="B374" s="115" t="s">
        <v>801</v>
      </c>
      <c r="C374" s="116">
        <v>293000</v>
      </c>
      <c r="D374" s="117" t="s">
        <v>815</v>
      </c>
      <c r="E374" s="115" t="e">
        <f>#N/A</f>
        <v>#N/A</v>
      </c>
      <c r="F374" s="115" t="e">
        <f>#N/A</f>
        <v>#N/A</v>
      </c>
      <c r="G374" s="115" t="e">
        <f>#N/A</f>
        <v>#N/A</v>
      </c>
      <c r="H374" s="115" t="e">
        <f>#N/A</f>
        <v>#N/A</v>
      </c>
      <c r="I374" s="115" t="e">
        <f>#N/A</f>
        <v>#N/A</v>
      </c>
      <c r="J374" s="115" t="e">
        <f>#N/A</f>
        <v>#N/A</v>
      </c>
      <c r="K374" s="115" t="e">
        <f>#N/A</f>
        <v>#N/A</v>
      </c>
      <c r="L374" s="115" t="e">
        <f>#N/A</f>
        <v>#N/A</v>
      </c>
      <c r="M374" s="115" t="e">
        <f>#N/A</f>
        <v>#N/A</v>
      </c>
      <c r="N374" s="209">
        <v>122.55</v>
      </c>
      <c r="O374" s="209">
        <v>122.55</v>
      </c>
      <c r="P374" s="209">
        <v>108.82</v>
      </c>
      <c r="Q374" s="209">
        <v>117.65</v>
      </c>
      <c r="R374" s="115" t="s">
        <v>940</v>
      </c>
      <c r="S374" s="115" t="b">
        <f>TRUE</f>
        <v>1</v>
      </c>
      <c r="T374" s="115" t="s">
        <v>940</v>
      </c>
      <c r="U374" s="115" t="s">
        <v>940</v>
      </c>
      <c r="V374" s="118">
        <v>1</v>
      </c>
      <c r="W374" s="119">
        <v>87.25</v>
      </c>
      <c r="X374" s="115">
        <v>88.24</v>
      </c>
      <c r="Y374" s="119">
        <v>86.27</v>
      </c>
      <c r="Z374" s="119">
        <v>107.84</v>
      </c>
      <c r="AA374" s="133">
        <v>0.25</v>
      </c>
      <c r="AB374" s="112">
        <v>94.17</v>
      </c>
      <c r="AC374" s="113">
        <v>91.26</v>
      </c>
      <c r="AD374" s="112">
        <v>102.91</v>
      </c>
      <c r="AE374" s="113">
        <v>75.73</v>
      </c>
      <c r="AF374" s="134">
        <v>0.25</v>
      </c>
    </row>
    <row r="375" spans="1:32" ht="15.75" customHeight="1" x14ac:dyDescent="0.25">
      <c r="A375" s="115" t="s">
        <v>953</v>
      </c>
      <c r="B375" s="115" t="s">
        <v>731</v>
      </c>
      <c r="C375" s="116">
        <v>293010</v>
      </c>
      <c r="D375" s="117" t="s">
        <v>731</v>
      </c>
      <c r="E375" s="115" t="e">
        <f>#N/A</f>
        <v>#N/A</v>
      </c>
      <c r="F375" s="115" t="e">
        <f>#N/A</f>
        <v>#N/A</v>
      </c>
      <c r="G375" s="115" t="e">
        <f>#N/A</f>
        <v>#N/A</v>
      </c>
      <c r="H375" s="115" t="e">
        <f>#N/A</f>
        <v>#N/A</v>
      </c>
      <c r="I375" s="115" t="e">
        <f>#N/A</f>
        <v>#N/A</v>
      </c>
      <c r="J375" s="115" t="e">
        <f>#N/A</f>
        <v>#N/A</v>
      </c>
      <c r="K375" s="115" t="e">
        <f>#N/A</f>
        <v>#N/A</v>
      </c>
      <c r="L375" s="115" t="e">
        <f>#N/A</f>
        <v>#N/A</v>
      </c>
      <c r="M375" s="115" t="e">
        <f>#N/A</f>
        <v>#N/A</v>
      </c>
      <c r="N375" s="209">
        <v>64.75</v>
      </c>
      <c r="O375" s="209">
        <v>54.97</v>
      </c>
      <c r="P375" s="209">
        <v>70.510000000000005</v>
      </c>
      <c r="Q375" s="209">
        <v>76.27</v>
      </c>
      <c r="R375" s="115" t="s">
        <v>939</v>
      </c>
      <c r="S375" s="115" t="s">
        <v>939</v>
      </c>
      <c r="T375" s="115" t="s">
        <v>939</v>
      </c>
      <c r="U375" s="115" t="s">
        <v>939</v>
      </c>
      <c r="V375" s="118">
        <v>0</v>
      </c>
      <c r="W375" s="119">
        <v>66.400000000000006</v>
      </c>
      <c r="X375" s="115">
        <v>80.89</v>
      </c>
      <c r="Y375" s="119">
        <v>91.54</v>
      </c>
      <c r="Z375" s="122">
        <v>83.86</v>
      </c>
      <c r="AA375" s="123">
        <v>0</v>
      </c>
      <c r="AB375" s="112">
        <v>43.99</v>
      </c>
      <c r="AC375" s="113">
        <v>86.77</v>
      </c>
      <c r="AD375" s="112">
        <v>98.04</v>
      </c>
      <c r="AE375" s="113">
        <v>97.3</v>
      </c>
      <c r="AF375" s="124">
        <v>0.5</v>
      </c>
    </row>
    <row r="376" spans="1:32" ht="15.75" customHeight="1" x14ac:dyDescent="0.25">
      <c r="A376" s="115" t="s">
        <v>941</v>
      </c>
      <c r="B376" s="115" t="s">
        <v>767</v>
      </c>
      <c r="C376" s="116">
        <v>293015</v>
      </c>
      <c r="D376" s="117" t="s">
        <v>770</v>
      </c>
      <c r="E376" s="115" t="e">
        <f>#N/A</f>
        <v>#N/A</v>
      </c>
      <c r="F376" s="115" t="e">
        <f>#N/A</f>
        <v>#N/A</v>
      </c>
      <c r="G376" s="115" t="e">
        <f>#N/A</f>
        <v>#N/A</v>
      </c>
      <c r="H376" s="115" t="e">
        <f>#N/A</f>
        <v>#N/A</v>
      </c>
      <c r="I376" s="115" t="e">
        <f>#N/A</f>
        <v>#N/A</v>
      </c>
      <c r="J376" s="115" t="e">
        <f>#N/A</f>
        <v>#N/A</v>
      </c>
      <c r="K376" s="115" t="e">
        <f>#N/A</f>
        <v>#N/A</v>
      </c>
      <c r="L376" s="115" t="e">
        <f>#N/A</f>
        <v>#N/A</v>
      </c>
      <c r="M376" s="115" t="e">
        <f>#N/A</f>
        <v>#N/A</v>
      </c>
      <c r="N376" s="209">
        <v>105.56</v>
      </c>
      <c r="O376" s="209">
        <v>107.85</v>
      </c>
      <c r="P376" s="209">
        <v>107.28</v>
      </c>
      <c r="Q376" s="209">
        <v>108.24</v>
      </c>
      <c r="R376" s="115" t="s">
        <v>940</v>
      </c>
      <c r="S376" s="115" t="b">
        <f>TRUE</f>
        <v>1</v>
      </c>
      <c r="T376" s="115" t="s">
        <v>940</v>
      </c>
      <c r="U376" s="115" t="s">
        <v>940</v>
      </c>
      <c r="V376" s="118">
        <v>1</v>
      </c>
      <c r="W376" s="119">
        <v>89.46</v>
      </c>
      <c r="X376" s="115">
        <v>92.34</v>
      </c>
      <c r="Y376" s="119">
        <v>100.57</v>
      </c>
      <c r="Z376" s="122">
        <v>107.85</v>
      </c>
      <c r="AA376" s="133">
        <v>0.5</v>
      </c>
      <c r="AB376" s="112">
        <v>101.68</v>
      </c>
      <c r="AC376" s="113">
        <v>99.37</v>
      </c>
      <c r="AD376" s="112">
        <v>98.74</v>
      </c>
      <c r="AE376" s="113">
        <v>97.06</v>
      </c>
      <c r="AF376" s="134">
        <v>1</v>
      </c>
    </row>
    <row r="377" spans="1:32" ht="15.75" customHeight="1" x14ac:dyDescent="0.25">
      <c r="A377" s="115" t="s">
        <v>953</v>
      </c>
      <c r="B377" s="115" t="s">
        <v>706</v>
      </c>
      <c r="C377" s="116">
        <v>293020</v>
      </c>
      <c r="D377" s="117" t="s">
        <v>709</v>
      </c>
      <c r="E377" s="115" t="e">
        <f>#N/A</f>
        <v>#N/A</v>
      </c>
      <c r="F377" s="115" t="e">
        <f>#N/A</f>
        <v>#N/A</v>
      </c>
      <c r="G377" s="115" t="e">
        <f>#N/A</f>
        <v>#N/A</v>
      </c>
      <c r="H377" s="115" t="e">
        <f>#N/A</f>
        <v>#N/A</v>
      </c>
      <c r="I377" s="115" t="e">
        <f>#N/A</f>
        <v>#N/A</v>
      </c>
      <c r="J377" s="115" t="e">
        <f>#N/A</f>
        <v>#N/A</v>
      </c>
      <c r="K377" s="115" t="e">
        <f>#N/A</f>
        <v>#N/A</v>
      </c>
      <c r="L377" s="115" t="e">
        <f>#N/A</f>
        <v>#N/A</v>
      </c>
      <c r="M377" s="115" t="e">
        <f>#N/A</f>
        <v>#N/A</v>
      </c>
      <c r="N377" s="209">
        <v>102.89</v>
      </c>
      <c r="O377" s="209">
        <v>82.64</v>
      </c>
      <c r="P377" s="209">
        <v>90.91</v>
      </c>
      <c r="Q377" s="209">
        <v>84.3</v>
      </c>
      <c r="R377" s="115" t="s">
        <v>940</v>
      </c>
      <c r="S377" s="115" t="s">
        <v>939</v>
      </c>
      <c r="T377" s="115" t="s">
        <v>939</v>
      </c>
      <c r="U377" s="115" t="s">
        <v>939</v>
      </c>
      <c r="V377" s="118">
        <v>0.25</v>
      </c>
      <c r="W377" s="119">
        <v>120.25</v>
      </c>
      <c r="X377" s="115">
        <v>120.87</v>
      </c>
      <c r="Y377" s="119">
        <v>130.37</v>
      </c>
      <c r="Z377" s="119">
        <v>141.74</v>
      </c>
      <c r="AA377" s="120">
        <v>1</v>
      </c>
      <c r="AB377" s="112">
        <v>94.27</v>
      </c>
      <c r="AC377" s="113">
        <v>92.37</v>
      </c>
      <c r="AD377" s="112">
        <v>99.62</v>
      </c>
      <c r="AE377" s="113">
        <v>89.89</v>
      </c>
      <c r="AF377" s="121">
        <v>0.25</v>
      </c>
    </row>
    <row r="378" spans="1:32" ht="15.75" customHeight="1" x14ac:dyDescent="0.25">
      <c r="A378" s="115" t="s">
        <v>941</v>
      </c>
      <c r="B378" s="115" t="s">
        <v>956</v>
      </c>
      <c r="C378" s="116">
        <v>293030</v>
      </c>
      <c r="D378" s="117" t="s">
        <v>771</v>
      </c>
      <c r="E378" s="115" t="e">
        <f>#N/A</f>
        <v>#N/A</v>
      </c>
      <c r="F378" s="115" t="e">
        <f>#N/A</f>
        <v>#N/A</v>
      </c>
      <c r="G378" s="115" t="e">
        <f>#N/A</f>
        <v>#N/A</v>
      </c>
      <c r="H378" s="115" t="e">
        <f>#N/A</f>
        <v>#N/A</v>
      </c>
      <c r="I378" s="115" t="e">
        <f>#N/A</f>
        <v>#N/A</v>
      </c>
      <c r="J378" s="115" t="e">
        <f>#N/A</f>
        <v>#N/A</v>
      </c>
      <c r="K378" s="115" t="e">
        <f>#N/A</f>
        <v>#N/A</v>
      </c>
      <c r="L378" s="115" t="e">
        <f>#N/A</f>
        <v>#N/A</v>
      </c>
      <c r="M378" s="115" t="e">
        <f>#N/A</f>
        <v>#N/A</v>
      </c>
      <c r="N378" s="209">
        <v>98.71</v>
      </c>
      <c r="O378" s="209">
        <v>84.48</v>
      </c>
      <c r="P378" s="209">
        <v>105.17</v>
      </c>
      <c r="Q378" s="209">
        <v>97.41</v>
      </c>
      <c r="R378" s="115" t="s">
        <v>940</v>
      </c>
      <c r="S378" s="115" t="s">
        <v>939</v>
      </c>
      <c r="T378" s="115" t="s">
        <v>940</v>
      </c>
      <c r="U378" s="115" t="s">
        <v>940</v>
      </c>
      <c r="V378" s="118">
        <v>0.75</v>
      </c>
      <c r="W378" s="119">
        <v>86.64</v>
      </c>
      <c r="X378" s="115">
        <v>90.09</v>
      </c>
      <c r="Y378" s="119">
        <v>96.55</v>
      </c>
      <c r="Z378" s="122">
        <v>86.64</v>
      </c>
      <c r="AA378" s="120">
        <v>0.25</v>
      </c>
      <c r="AB378" s="112">
        <v>94.91</v>
      </c>
      <c r="AC378" s="113">
        <v>93.06</v>
      </c>
      <c r="AD378" s="112">
        <v>103.24</v>
      </c>
      <c r="AE378" s="113">
        <v>86.57</v>
      </c>
      <c r="AF378" s="121">
        <v>0.25</v>
      </c>
    </row>
    <row r="379" spans="1:32" x14ac:dyDescent="0.25">
      <c r="A379" s="115" t="s">
        <v>945</v>
      </c>
      <c r="B379" s="115" t="s">
        <v>479</v>
      </c>
      <c r="C379" s="116">
        <v>293040</v>
      </c>
      <c r="D379" s="117" t="s">
        <v>495</v>
      </c>
      <c r="E379" s="115" t="e">
        <f>#N/A</f>
        <v>#N/A</v>
      </c>
      <c r="F379" s="115" t="e">
        <f>#N/A</f>
        <v>#N/A</v>
      </c>
      <c r="G379" s="115" t="e">
        <f>#N/A</f>
        <v>#N/A</v>
      </c>
      <c r="H379" s="115" t="e">
        <f>#N/A</f>
        <v>#N/A</v>
      </c>
      <c r="I379" s="115" t="e">
        <f>#N/A</f>
        <v>#N/A</v>
      </c>
      <c r="J379" s="115" t="e">
        <f>#N/A</f>
        <v>#N/A</v>
      </c>
      <c r="K379" s="115" t="e">
        <f>#N/A</f>
        <v>#N/A</v>
      </c>
      <c r="L379" s="115" t="e">
        <f>#N/A</f>
        <v>#N/A</v>
      </c>
      <c r="M379" s="115" t="e">
        <f>#N/A</f>
        <v>#N/A</v>
      </c>
      <c r="N379" s="209">
        <v>72.22</v>
      </c>
      <c r="O379" s="209">
        <v>65.97</v>
      </c>
      <c r="P379" s="209">
        <v>76.39</v>
      </c>
      <c r="Q379" s="209">
        <v>109.03</v>
      </c>
      <c r="R379" s="115" t="s">
        <v>939</v>
      </c>
      <c r="S379" s="115" t="s">
        <v>939</v>
      </c>
      <c r="T379" s="115" t="s">
        <v>939</v>
      </c>
      <c r="U379" s="115" t="s">
        <v>940</v>
      </c>
      <c r="V379" s="118">
        <v>0.25</v>
      </c>
      <c r="W379" s="119">
        <v>108.33</v>
      </c>
      <c r="X379" s="115">
        <v>113.89</v>
      </c>
      <c r="Y379" s="119">
        <v>120.83</v>
      </c>
      <c r="Z379" s="119">
        <v>104.86</v>
      </c>
      <c r="AA379" s="133">
        <v>1</v>
      </c>
      <c r="AB379" s="112">
        <v>147.16999999999999</v>
      </c>
      <c r="AC379" s="113">
        <v>140.57</v>
      </c>
      <c r="AD379" s="112">
        <v>142.44999999999999</v>
      </c>
      <c r="AE379" s="113">
        <v>147.16999999999999</v>
      </c>
      <c r="AF379" s="134">
        <v>1</v>
      </c>
    </row>
    <row r="380" spans="1:32" ht="15.75" customHeight="1" x14ac:dyDescent="0.25">
      <c r="A380" s="130" t="s">
        <v>945</v>
      </c>
      <c r="B380" s="115" t="s">
        <v>542</v>
      </c>
      <c r="C380" s="57">
        <v>293050</v>
      </c>
      <c r="D380" s="126" t="s">
        <v>542</v>
      </c>
      <c r="E380" s="127" t="e">
        <f>#N/A</f>
        <v>#N/A</v>
      </c>
      <c r="F380" s="127" t="e">
        <f>#N/A</f>
        <v>#N/A</v>
      </c>
      <c r="G380" s="127" t="e">
        <f>#N/A</f>
        <v>#N/A</v>
      </c>
      <c r="H380" s="127" t="e">
        <f>#N/A</f>
        <v>#N/A</v>
      </c>
      <c r="I380" s="127" t="e">
        <f>#N/A</f>
        <v>#N/A</v>
      </c>
      <c r="J380" s="127" t="e">
        <f>#N/A</f>
        <v>#N/A</v>
      </c>
      <c r="K380" s="127" t="e">
        <f>#N/A</f>
        <v>#N/A</v>
      </c>
      <c r="L380" s="127" t="e">
        <f>#N/A</f>
        <v>#N/A</v>
      </c>
      <c r="M380" s="127" t="e">
        <f>#N/A</f>
        <v>#N/A</v>
      </c>
      <c r="N380" s="210">
        <v>27.09</v>
      </c>
      <c r="O380" s="210">
        <v>25.42</v>
      </c>
      <c r="P380" s="210">
        <v>29.55</v>
      </c>
      <c r="Q380" s="210">
        <v>34.92</v>
      </c>
      <c r="R380" s="128" t="s">
        <v>939</v>
      </c>
      <c r="S380" s="128" t="s">
        <v>939</v>
      </c>
      <c r="T380" s="128" t="s">
        <v>939</v>
      </c>
      <c r="U380" s="128" t="s">
        <v>939</v>
      </c>
      <c r="V380" s="129">
        <v>0</v>
      </c>
      <c r="W380" s="122">
        <v>79.42</v>
      </c>
      <c r="X380" s="130">
        <v>84.17</v>
      </c>
      <c r="Y380" s="122">
        <v>91.03</v>
      </c>
      <c r="Z380" s="122">
        <v>81.88</v>
      </c>
      <c r="AA380" s="131">
        <v>0</v>
      </c>
      <c r="AB380" s="112">
        <v>74.8</v>
      </c>
      <c r="AC380" s="113">
        <v>86.15</v>
      </c>
      <c r="AD380" s="112">
        <v>91.24</v>
      </c>
      <c r="AE380" s="113">
        <v>85.79</v>
      </c>
      <c r="AF380" s="132">
        <v>0</v>
      </c>
    </row>
    <row r="381" spans="1:32" ht="15.75" customHeight="1" x14ac:dyDescent="0.25">
      <c r="A381" s="115" t="s">
        <v>948</v>
      </c>
      <c r="B381" s="115" t="s">
        <v>571</v>
      </c>
      <c r="C381" s="116">
        <v>293060</v>
      </c>
      <c r="D381" s="117" t="s">
        <v>581</v>
      </c>
      <c r="E381" s="115" t="e">
        <f>#N/A</f>
        <v>#N/A</v>
      </c>
      <c r="F381" s="115" t="e">
        <f>#N/A</f>
        <v>#N/A</v>
      </c>
      <c r="G381" s="115" t="e">
        <f>#N/A</f>
        <v>#N/A</v>
      </c>
      <c r="H381" s="115" t="e">
        <f>#N/A</f>
        <v>#N/A</v>
      </c>
      <c r="I381" s="115" t="e">
        <f>#N/A</f>
        <v>#N/A</v>
      </c>
      <c r="J381" s="115" t="e">
        <f>#N/A</f>
        <v>#N/A</v>
      </c>
      <c r="K381" s="115" t="e">
        <f>#N/A</f>
        <v>#N/A</v>
      </c>
      <c r="L381" s="115" t="e">
        <f>#N/A</f>
        <v>#N/A</v>
      </c>
      <c r="M381" s="115" t="e">
        <f>#N/A</f>
        <v>#N/A</v>
      </c>
      <c r="N381" s="209">
        <v>53.25</v>
      </c>
      <c r="O381" s="209">
        <v>43.2</v>
      </c>
      <c r="P381" s="209">
        <v>50.89</v>
      </c>
      <c r="Q381" s="209">
        <v>74.56</v>
      </c>
      <c r="R381" s="115" t="s">
        <v>939</v>
      </c>
      <c r="S381" s="115" t="s">
        <v>939</v>
      </c>
      <c r="T381" s="115" t="s">
        <v>939</v>
      </c>
      <c r="U381" s="115" t="s">
        <v>939</v>
      </c>
      <c r="V381" s="118">
        <v>0</v>
      </c>
      <c r="W381" s="119">
        <v>72.19</v>
      </c>
      <c r="X381" s="115">
        <v>70.41</v>
      </c>
      <c r="Y381" s="119">
        <v>78.11</v>
      </c>
      <c r="Z381" s="119">
        <v>66.86</v>
      </c>
      <c r="AA381" s="133">
        <v>0.25</v>
      </c>
      <c r="AB381" s="112">
        <v>93.89</v>
      </c>
      <c r="AC381" s="113">
        <v>91.6</v>
      </c>
      <c r="AD381" s="112">
        <v>106.11</v>
      </c>
      <c r="AE381" s="113">
        <v>95.42</v>
      </c>
      <c r="AF381" s="134">
        <v>0.5</v>
      </c>
    </row>
    <row r="382" spans="1:32" ht="15.75" customHeight="1" x14ac:dyDescent="0.25">
      <c r="A382" s="115" t="s">
        <v>943</v>
      </c>
      <c r="B382" s="115" t="s">
        <v>613</v>
      </c>
      <c r="C382" s="116">
        <v>293070</v>
      </c>
      <c r="D382" s="117" t="s">
        <v>618</v>
      </c>
      <c r="E382" s="115" t="e">
        <f>#N/A</f>
        <v>#N/A</v>
      </c>
      <c r="F382" s="115" t="e">
        <f>#N/A</f>
        <v>#N/A</v>
      </c>
      <c r="G382" s="115" t="e">
        <f>#N/A</f>
        <v>#N/A</v>
      </c>
      <c r="H382" s="115" t="e">
        <f>#N/A</f>
        <v>#N/A</v>
      </c>
      <c r="I382" s="115" t="e">
        <f>#N/A</f>
        <v>#N/A</v>
      </c>
      <c r="J382" s="115" t="e">
        <f>#N/A</f>
        <v>#N/A</v>
      </c>
      <c r="K382" s="115" t="e">
        <f>#N/A</f>
        <v>#N/A</v>
      </c>
      <c r="L382" s="115" t="e">
        <f>#N/A</f>
        <v>#N/A</v>
      </c>
      <c r="M382" s="115" t="e">
        <f>#N/A</f>
        <v>#N/A</v>
      </c>
      <c r="N382" s="209">
        <v>35.229999999999997</v>
      </c>
      <c r="O382" s="209">
        <v>30.84</v>
      </c>
      <c r="P382" s="209">
        <v>38.47</v>
      </c>
      <c r="Q382" s="209">
        <v>31.98</v>
      </c>
      <c r="R382" s="115" t="s">
        <v>939</v>
      </c>
      <c r="S382" s="115" t="s">
        <v>939</v>
      </c>
      <c r="T382" s="115" t="s">
        <v>939</v>
      </c>
      <c r="U382" s="115" t="s">
        <v>939</v>
      </c>
      <c r="V382" s="118">
        <v>0</v>
      </c>
      <c r="W382" s="119">
        <v>61.53</v>
      </c>
      <c r="X382" s="115">
        <v>55.57</v>
      </c>
      <c r="Y382" s="119">
        <v>69.319999999999993</v>
      </c>
      <c r="Z382" s="119">
        <v>67.319999999999993</v>
      </c>
      <c r="AA382" s="120">
        <v>0</v>
      </c>
      <c r="AB382" s="112">
        <v>60.04</v>
      </c>
      <c r="AC382" s="113">
        <v>60.39</v>
      </c>
      <c r="AD382" s="112">
        <v>64</v>
      </c>
      <c r="AE382" s="113">
        <v>58.94</v>
      </c>
      <c r="AF382" s="121">
        <v>0</v>
      </c>
    </row>
    <row r="383" spans="1:32" ht="15.75" customHeight="1" x14ac:dyDescent="0.25">
      <c r="A383" s="115" t="s">
        <v>941</v>
      </c>
      <c r="B383" s="115" t="s">
        <v>956</v>
      </c>
      <c r="C383" s="116">
        <v>293075</v>
      </c>
      <c r="D383" s="117" t="s">
        <v>772</v>
      </c>
      <c r="E383" s="115" t="e">
        <f>#N/A</f>
        <v>#N/A</v>
      </c>
      <c r="F383" s="115" t="e">
        <f>#N/A</f>
        <v>#N/A</v>
      </c>
      <c r="G383" s="115" t="e">
        <f>#N/A</f>
        <v>#N/A</v>
      </c>
      <c r="H383" s="115" t="e">
        <f>#N/A</f>
        <v>#N/A</v>
      </c>
      <c r="I383" s="115" t="e">
        <f>#N/A</f>
        <v>#N/A</v>
      </c>
      <c r="J383" s="115" t="e">
        <f>#N/A</f>
        <v>#N/A</v>
      </c>
      <c r="K383" s="115" t="e">
        <f>#N/A</f>
        <v>#N/A</v>
      </c>
      <c r="L383" s="115" t="e">
        <f>#N/A</f>
        <v>#N/A</v>
      </c>
      <c r="M383" s="115" t="e">
        <f>#N/A</f>
        <v>#N/A</v>
      </c>
      <c r="N383" s="209">
        <v>85.22</v>
      </c>
      <c r="O383" s="209">
        <v>76.349999999999994</v>
      </c>
      <c r="P383" s="209">
        <v>92.12</v>
      </c>
      <c r="Q383" s="209">
        <v>78.33</v>
      </c>
      <c r="R383" s="115" t="s">
        <v>939</v>
      </c>
      <c r="S383" s="115" t="s">
        <v>939</v>
      </c>
      <c r="T383" s="115" t="s">
        <v>939</v>
      </c>
      <c r="U383" s="115" t="s">
        <v>939</v>
      </c>
      <c r="V383" s="118">
        <v>0</v>
      </c>
      <c r="W383" s="119">
        <v>93.1</v>
      </c>
      <c r="X383" s="115">
        <v>100.49</v>
      </c>
      <c r="Y383" s="119">
        <v>115.76</v>
      </c>
      <c r="Z383" s="122">
        <v>97.04</v>
      </c>
      <c r="AA383" s="133">
        <v>0.75</v>
      </c>
      <c r="AB383" s="112">
        <v>117.34</v>
      </c>
      <c r="AC383" s="113">
        <v>115.61</v>
      </c>
      <c r="AD383" s="112">
        <v>119.08</v>
      </c>
      <c r="AE383" s="113">
        <v>130.06</v>
      </c>
      <c r="AF383" s="134">
        <v>1</v>
      </c>
    </row>
    <row r="384" spans="1:32" ht="15.75" customHeight="1" x14ac:dyDescent="0.25">
      <c r="A384" s="115" t="s">
        <v>938</v>
      </c>
      <c r="B384" s="115" t="s">
        <v>698</v>
      </c>
      <c r="C384" s="116">
        <v>293076</v>
      </c>
      <c r="D384" s="117" t="s">
        <v>699</v>
      </c>
      <c r="E384" s="115" t="e">
        <f>#N/A</f>
        <v>#N/A</v>
      </c>
      <c r="F384" s="115" t="e">
        <f>#N/A</f>
        <v>#N/A</v>
      </c>
      <c r="G384" s="115" t="e">
        <f>#N/A</f>
        <v>#N/A</v>
      </c>
      <c r="H384" s="115" t="e">
        <f>#N/A</f>
        <v>#N/A</v>
      </c>
      <c r="I384" s="115" t="e">
        <f>#N/A</f>
        <v>#N/A</v>
      </c>
      <c r="J384" s="115" t="e">
        <f>#N/A</f>
        <v>#N/A</v>
      </c>
      <c r="K384" s="115" t="e">
        <f>#N/A</f>
        <v>#N/A</v>
      </c>
      <c r="L384" s="115" t="e">
        <f>#N/A</f>
        <v>#N/A</v>
      </c>
      <c r="M384" s="115" t="e">
        <f>#N/A</f>
        <v>#N/A</v>
      </c>
      <c r="N384" s="209">
        <v>18.239999999999998</v>
      </c>
      <c r="O384" s="209">
        <v>18.239999999999998</v>
      </c>
      <c r="P384" s="209">
        <v>10.14</v>
      </c>
      <c r="Q384" s="209">
        <v>27.03</v>
      </c>
      <c r="R384" s="115" t="s">
        <v>939</v>
      </c>
      <c r="S384" s="115" t="s">
        <v>939</v>
      </c>
      <c r="T384" s="115" t="s">
        <v>939</v>
      </c>
      <c r="U384" s="115" t="s">
        <v>939</v>
      </c>
      <c r="V384" s="118">
        <v>0</v>
      </c>
      <c r="W384" s="119">
        <v>42.57</v>
      </c>
      <c r="X384" s="115">
        <v>37.840000000000003</v>
      </c>
      <c r="Y384" s="119">
        <v>76.349999999999994</v>
      </c>
      <c r="Z384" s="119">
        <v>72.3</v>
      </c>
      <c r="AA384" s="120">
        <v>0</v>
      </c>
      <c r="AB384" s="112">
        <v>98.2</v>
      </c>
      <c r="AC384" s="113">
        <v>100</v>
      </c>
      <c r="AD384" s="112">
        <v>106.31</v>
      </c>
      <c r="AE384" s="113">
        <v>112.61</v>
      </c>
      <c r="AF384" s="121">
        <v>1</v>
      </c>
    </row>
    <row r="385" spans="1:32" ht="15.75" customHeight="1" x14ac:dyDescent="0.25">
      <c r="A385" s="115" t="s">
        <v>953</v>
      </c>
      <c r="B385" s="115" t="s">
        <v>706</v>
      </c>
      <c r="C385" s="116">
        <v>293077</v>
      </c>
      <c r="D385" s="117" t="s">
        <v>710</v>
      </c>
      <c r="E385" s="115" t="e">
        <f>#N/A</f>
        <v>#N/A</v>
      </c>
      <c r="F385" s="115" t="e">
        <f>#N/A</f>
        <v>#N/A</v>
      </c>
      <c r="G385" s="115" t="e">
        <f>#N/A</f>
        <v>#N/A</v>
      </c>
      <c r="H385" s="115" t="e">
        <f>#N/A</f>
        <v>#N/A</v>
      </c>
      <c r="I385" s="115" t="e">
        <f>#N/A</f>
        <v>#N/A</v>
      </c>
      <c r="J385" s="115" t="e">
        <f>#N/A</f>
        <v>#N/A</v>
      </c>
      <c r="K385" s="115" t="e">
        <f>#N/A</f>
        <v>#N/A</v>
      </c>
      <c r="L385" s="115" t="e">
        <f>#N/A</f>
        <v>#N/A</v>
      </c>
      <c r="M385" s="115" t="e">
        <f>#N/A</f>
        <v>#N/A</v>
      </c>
      <c r="N385" s="209">
        <v>52.43</v>
      </c>
      <c r="O385" s="209">
        <v>74.94</v>
      </c>
      <c r="P385" s="209">
        <v>70.84</v>
      </c>
      <c r="Q385" s="209">
        <v>67.260000000000005</v>
      </c>
      <c r="R385" s="115" t="s">
        <v>939</v>
      </c>
      <c r="S385" s="115" t="s">
        <v>939</v>
      </c>
      <c r="T385" s="115" t="s">
        <v>939</v>
      </c>
      <c r="U385" s="115" t="s">
        <v>939</v>
      </c>
      <c r="V385" s="118">
        <v>0</v>
      </c>
      <c r="W385" s="119">
        <v>93.09</v>
      </c>
      <c r="X385" s="115">
        <v>130.18</v>
      </c>
      <c r="Y385" s="119">
        <v>143.47999999999999</v>
      </c>
      <c r="Z385" s="119">
        <v>111.76</v>
      </c>
      <c r="AA385" s="120">
        <v>0.75</v>
      </c>
      <c r="AB385" s="112">
        <v>69.86</v>
      </c>
      <c r="AC385" s="113">
        <v>72.88</v>
      </c>
      <c r="AD385" s="112">
        <v>90.41</v>
      </c>
      <c r="AE385" s="113">
        <v>73.42</v>
      </c>
      <c r="AF385" s="121">
        <v>0</v>
      </c>
    </row>
    <row r="386" spans="1:32" ht="15.75" customHeight="1" x14ac:dyDescent="0.25">
      <c r="A386" s="115" t="s">
        <v>945</v>
      </c>
      <c r="B386" s="115" t="s">
        <v>524</v>
      </c>
      <c r="C386" s="116">
        <v>293080</v>
      </c>
      <c r="D386" s="117" t="s">
        <v>525</v>
      </c>
      <c r="E386" s="115" t="e">
        <f>#N/A</f>
        <v>#N/A</v>
      </c>
      <c r="F386" s="115" t="e">
        <f>#N/A</f>
        <v>#N/A</v>
      </c>
      <c r="G386" s="115" t="e">
        <f>#N/A</f>
        <v>#N/A</v>
      </c>
      <c r="H386" s="115" t="e">
        <f>#N/A</f>
        <v>#N/A</v>
      </c>
      <c r="I386" s="115" t="e">
        <f>#N/A</f>
        <v>#N/A</v>
      </c>
      <c r="J386" s="115" t="e">
        <f>#N/A</f>
        <v>#N/A</v>
      </c>
      <c r="K386" s="115" t="e">
        <f>#N/A</f>
        <v>#N/A</v>
      </c>
      <c r="L386" s="115" t="e">
        <f>#N/A</f>
        <v>#N/A</v>
      </c>
      <c r="M386" s="115" t="e">
        <f>#N/A</f>
        <v>#N/A</v>
      </c>
      <c r="N386" s="209">
        <v>52.23</v>
      </c>
      <c r="O386" s="209">
        <v>53.57</v>
      </c>
      <c r="P386" s="209">
        <v>55.8</v>
      </c>
      <c r="Q386" s="209">
        <v>42.86</v>
      </c>
      <c r="R386" s="115" t="s">
        <v>939</v>
      </c>
      <c r="S386" s="115" t="s">
        <v>939</v>
      </c>
      <c r="T386" s="115" t="s">
        <v>939</v>
      </c>
      <c r="U386" s="115" t="s">
        <v>939</v>
      </c>
      <c r="V386" s="118">
        <v>0</v>
      </c>
      <c r="W386" s="119">
        <v>76.34</v>
      </c>
      <c r="X386" s="115">
        <v>77.680000000000007</v>
      </c>
      <c r="Y386" s="119">
        <v>74.11</v>
      </c>
      <c r="Z386" s="119">
        <v>80.8</v>
      </c>
      <c r="AA386" s="120">
        <v>0</v>
      </c>
      <c r="AB386" s="112">
        <v>70.510000000000005</v>
      </c>
      <c r="AC386" s="113">
        <v>64.52</v>
      </c>
      <c r="AD386" s="112">
        <v>73.73</v>
      </c>
      <c r="AE386" s="113">
        <v>72.81</v>
      </c>
      <c r="AF386" s="121">
        <v>0</v>
      </c>
    </row>
    <row r="387" spans="1:32" ht="15.75" customHeight="1" x14ac:dyDescent="0.25">
      <c r="A387" s="115" t="s">
        <v>941</v>
      </c>
      <c r="B387" s="115" t="s">
        <v>736</v>
      </c>
      <c r="C387" s="116">
        <v>293090</v>
      </c>
      <c r="D387" s="117" t="s">
        <v>747</v>
      </c>
      <c r="E387" s="115" t="e">
        <f>#N/A</f>
        <v>#N/A</v>
      </c>
      <c r="F387" s="115" t="e">
        <f>#N/A</f>
        <v>#N/A</v>
      </c>
      <c r="G387" s="115" t="e">
        <f>#N/A</f>
        <v>#N/A</v>
      </c>
      <c r="H387" s="115" t="e">
        <f>#N/A</f>
        <v>#N/A</v>
      </c>
      <c r="I387" s="115" t="e">
        <f>#N/A</f>
        <v>#N/A</v>
      </c>
      <c r="J387" s="115" t="e">
        <f>#N/A</f>
        <v>#N/A</v>
      </c>
      <c r="K387" s="115" t="e">
        <f>#N/A</f>
        <v>#N/A</v>
      </c>
      <c r="L387" s="115" t="e">
        <f>#N/A</f>
        <v>#N/A</v>
      </c>
      <c r="M387" s="115" t="e">
        <f>#N/A</f>
        <v>#N/A</v>
      </c>
      <c r="N387" s="209">
        <v>74.17</v>
      </c>
      <c r="O387" s="209">
        <v>79.47</v>
      </c>
      <c r="P387" s="209">
        <v>88.08</v>
      </c>
      <c r="Q387" s="209">
        <v>100</v>
      </c>
      <c r="R387" s="115" t="s">
        <v>939</v>
      </c>
      <c r="S387" s="115" t="s">
        <v>939</v>
      </c>
      <c r="T387" s="115" t="s">
        <v>939</v>
      </c>
      <c r="U387" s="115" t="s">
        <v>940</v>
      </c>
      <c r="V387" s="118">
        <v>0.25</v>
      </c>
      <c r="W387" s="119">
        <v>106.62</v>
      </c>
      <c r="X387" s="115">
        <v>101.32</v>
      </c>
      <c r="Y387" s="119">
        <v>96.69</v>
      </c>
      <c r="Z387" s="119">
        <v>87.42</v>
      </c>
      <c r="AA387" s="133">
        <v>0.75</v>
      </c>
      <c r="AB387" s="112">
        <v>392.11</v>
      </c>
      <c r="AC387" s="113">
        <v>371.05</v>
      </c>
      <c r="AD387" s="112">
        <v>455.26</v>
      </c>
      <c r="AE387" s="113">
        <v>355.26</v>
      </c>
      <c r="AF387" s="134">
        <v>1</v>
      </c>
    </row>
    <row r="388" spans="1:32" ht="15.75" customHeight="1" x14ac:dyDescent="0.25">
      <c r="A388" s="115" t="s">
        <v>942</v>
      </c>
      <c r="B388" s="115" t="s">
        <v>779</v>
      </c>
      <c r="C388" s="116">
        <v>293100</v>
      </c>
      <c r="D388" s="117" t="s">
        <v>795</v>
      </c>
      <c r="E388" s="115" t="e">
        <f>#N/A</f>
        <v>#N/A</v>
      </c>
      <c r="F388" s="115" t="e">
        <f>#N/A</f>
        <v>#N/A</v>
      </c>
      <c r="G388" s="115" t="e">
        <f>#N/A</f>
        <v>#N/A</v>
      </c>
      <c r="H388" s="115" t="e">
        <f>#N/A</f>
        <v>#N/A</v>
      </c>
      <c r="I388" s="115" t="e">
        <f>#N/A</f>
        <v>#N/A</v>
      </c>
      <c r="J388" s="115" t="e">
        <f>#N/A</f>
        <v>#N/A</v>
      </c>
      <c r="K388" s="115" t="e">
        <f>#N/A</f>
        <v>#N/A</v>
      </c>
      <c r="L388" s="115" t="e">
        <f>#N/A</f>
        <v>#N/A</v>
      </c>
      <c r="M388" s="115" t="e">
        <f>#N/A</f>
        <v>#N/A</v>
      </c>
      <c r="N388" s="209">
        <v>94.32</v>
      </c>
      <c r="O388" s="209">
        <v>88.64</v>
      </c>
      <c r="P388" s="209">
        <v>88.64</v>
      </c>
      <c r="Q388" s="209">
        <v>91.67</v>
      </c>
      <c r="R388" s="115" t="s">
        <v>939</v>
      </c>
      <c r="S388" s="115" t="s">
        <v>939</v>
      </c>
      <c r="T388" s="115" t="s">
        <v>939</v>
      </c>
      <c r="U388" s="115" t="s">
        <v>939</v>
      </c>
      <c r="V388" s="118">
        <v>0</v>
      </c>
      <c r="W388" s="119">
        <v>67.8</v>
      </c>
      <c r="X388" s="115">
        <v>73.48</v>
      </c>
      <c r="Y388" s="119">
        <v>84.85</v>
      </c>
      <c r="Z388" s="119">
        <v>86.74</v>
      </c>
      <c r="AA388" s="120">
        <v>0</v>
      </c>
      <c r="AB388" s="112">
        <v>103.45</v>
      </c>
      <c r="AC388" s="113">
        <v>99.14</v>
      </c>
      <c r="AD388" s="112">
        <v>106.03</v>
      </c>
      <c r="AE388" s="113">
        <v>95.26</v>
      </c>
      <c r="AF388" s="121">
        <v>1</v>
      </c>
    </row>
    <row r="389" spans="1:32" ht="15.75" customHeight="1" x14ac:dyDescent="0.25">
      <c r="A389" s="115" t="s">
        <v>942</v>
      </c>
      <c r="B389" s="115" t="s">
        <v>801</v>
      </c>
      <c r="C389" s="116">
        <v>293105</v>
      </c>
      <c r="D389" s="117" t="s">
        <v>816</v>
      </c>
      <c r="E389" s="115" t="e">
        <f>#N/A</f>
        <v>#N/A</v>
      </c>
      <c r="F389" s="115" t="e">
        <f>#N/A</f>
        <v>#N/A</v>
      </c>
      <c r="G389" s="115" t="e">
        <f>#N/A</f>
        <v>#N/A</v>
      </c>
      <c r="H389" s="115" t="e">
        <f>#N/A</f>
        <v>#N/A</v>
      </c>
      <c r="I389" s="115" t="e">
        <f>#N/A</f>
        <v>#N/A</v>
      </c>
      <c r="J389" s="115" t="e">
        <f>#N/A</f>
        <v>#N/A</v>
      </c>
      <c r="K389" s="115" t="e">
        <f>#N/A</f>
        <v>#N/A</v>
      </c>
      <c r="L389" s="115" t="e">
        <f>#N/A</f>
        <v>#N/A</v>
      </c>
      <c r="M389" s="115" t="e">
        <f>#N/A</f>
        <v>#N/A</v>
      </c>
      <c r="N389" s="209">
        <v>14.08</v>
      </c>
      <c r="O389" s="209">
        <v>10.68</v>
      </c>
      <c r="P389" s="209">
        <v>19.420000000000002</v>
      </c>
      <c r="Q389" s="209">
        <v>26.21</v>
      </c>
      <c r="R389" s="115" t="s">
        <v>939</v>
      </c>
      <c r="S389" s="115" t="s">
        <v>939</v>
      </c>
      <c r="T389" s="115" t="s">
        <v>939</v>
      </c>
      <c r="U389" s="115" t="s">
        <v>939</v>
      </c>
      <c r="V389" s="118">
        <v>0</v>
      </c>
      <c r="W389" s="119">
        <v>81.55</v>
      </c>
      <c r="X389" s="115">
        <v>81.069999999999993</v>
      </c>
      <c r="Y389" s="119">
        <v>83.01</v>
      </c>
      <c r="Z389" s="119">
        <v>78.64</v>
      </c>
      <c r="AA389" s="120">
        <v>0</v>
      </c>
      <c r="AB389" s="112">
        <v>100.51</v>
      </c>
      <c r="AC389" s="113">
        <v>101.02</v>
      </c>
      <c r="AD389" s="112">
        <v>106.12</v>
      </c>
      <c r="AE389" s="113">
        <v>84.69</v>
      </c>
      <c r="AF389" s="121">
        <v>0.75</v>
      </c>
    </row>
    <row r="390" spans="1:32" x14ac:dyDescent="0.25">
      <c r="A390" s="115" t="s">
        <v>945</v>
      </c>
      <c r="B390" s="115" t="s">
        <v>479</v>
      </c>
      <c r="C390" s="116">
        <v>293110</v>
      </c>
      <c r="D390" s="117" t="s">
        <v>496</v>
      </c>
      <c r="E390" s="115" t="e">
        <f>#N/A</f>
        <v>#N/A</v>
      </c>
      <c r="F390" s="115" t="e">
        <f>#N/A</f>
        <v>#N/A</v>
      </c>
      <c r="G390" s="115" t="e">
        <f>#N/A</f>
        <v>#N/A</v>
      </c>
      <c r="H390" s="115" t="e">
        <f>#N/A</f>
        <v>#N/A</v>
      </c>
      <c r="I390" s="115" t="e">
        <f>#N/A</f>
        <v>#N/A</v>
      </c>
      <c r="J390" s="115" t="e">
        <f>#N/A</f>
        <v>#N/A</v>
      </c>
      <c r="K390" s="115" t="e">
        <f>#N/A</f>
        <v>#N/A</v>
      </c>
      <c r="L390" s="115" t="e">
        <f>#N/A</f>
        <v>#N/A</v>
      </c>
      <c r="M390" s="115" t="e">
        <f>#N/A</f>
        <v>#N/A</v>
      </c>
      <c r="N390" s="209">
        <v>28.57</v>
      </c>
      <c r="O390" s="209">
        <v>28.57</v>
      </c>
      <c r="P390" s="209">
        <v>54.29</v>
      </c>
      <c r="Q390" s="209">
        <v>41.43</v>
      </c>
      <c r="R390" s="115" t="s">
        <v>939</v>
      </c>
      <c r="S390" s="115" t="s">
        <v>939</v>
      </c>
      <c r="T390" s="115" t="s">
        <v>939</v>
      </c>
      <c r="U390" s="115" t="s">
        <v>939</v>
      </c>
      <c r="V390" s="118">
        <v>0</v>
      </c>
      <c r="W390" s="119">
        <v>107.14</v>
      </c>
      <c r="X390" s="115">
        <v>110</v>
      </c>
      <c r="Y390" s="119">
        <v>140</v>
      </c>
      <c r="Z390" s="119">
        <v>130</v>
      </c>
      <c r="AA390" s="133">
        <v>1</v>
      </c>
      <c r="AB390" s="112">
        <v>145.9</v>
      </c>
      <c r="AC390" s="113">
        <v>145.9</v>
      </c>
      <c r="AD390" s="112">
        <v>139.34</v>
      </c>
      <c r="AE390" s="113">
        <v>149.18</v>
      </c>
      <c r="AF390" s="134">
        <v>1</v>
      </c>
    </row>
    <row r="391" spans="1:32" ht="15.75" customHeight="1" x14ac:dyDescent="0.25">
      <c r="A391" s="135" t="s">
        <v>946</v>
      </c>
      <c r="B391" s="115" t="s">
        <v>921</v>
      </c>
      <c r="C391" s="57">
        <v>293120</v>
      </c>
      <c r="D391" s="126" t="s">
        <v>919</v>
      </c>
      <c r="E391" s="127" t="e">
        <f>#N/A</f>
        <v>#N/A</v>
      </c>
      <c r="F391" s="127" t="e">
        <f>#N/A</f>
        <v>#N/A</v>
      </c>
      <c r="G391" s="127" t="e">
        <f>#N/A</f>
        <v>#N/A</v>
      </c>
      <c r="H391" s="127" t="e">
        <f>#N/A</f>
        <v>#N/A</v>
      </c>
      <c r="I391" s="127" t="e">
        <f>#N/A</f>
        <v>#N/A</v>
      </c>
      <c r="J391" s="127" t="e">
        <f>#N/A</f>
        <v>#N/A</v>
      </c>
      <c r="K391" s="127" t="e">
        <f>#N/A</f>
        <v>#N/A</v>
      </c>
      <c r="L391" s="127" t="e">
        <f>#N/A</f>
        <v>#N/A</v>
      </c>
      <c r="M391" s="127" t="e">
        <f>#N/A</f>
        <v>#N/A</v>
      </c>
      <c r="N391" s="210">
        <v>36.19</v>
      </c>
      <c r="O391" s="210">
        <v>21.79</v>
      </c>
      <c r="P391" s="210">
        <v>28.79</v>
      </c>
      <c r="Q391" s="210">
        <v>29.18</v>
      </c>
      <c r="R391" s="128" t="s">
        <v>939</v>
      </c>
      <c r="S391" s="128" t="s">
        <v>939</v>
      </c>
      <c r="T391" s="128" t="s">
        <v>939</v>
      </c>
      <c r="U391" s="128" t="s">
        <v>939</v>
      </c>
      <c r="V391" s="129">
        <v>0</v>
      </c>
      <c r="W391" s="119">
        <v>68.48</v>
      </c>
      <c r="X391" s="115">
        <v>66.540000000000006</v>
      </c>
      <c r="Y391" s="119">
        <v>72.37</v>
      </c>
      <c r="Z391" s="119">
        <v>69.260000000000005</v>
      </c>
      <c r="AA391" s="120">
        <v>0</v>
      </c>
      <c r="AB391" s="112">
        <v>84.65</v>
      </c>
      <c r="AC391" s="113">
        <v>86.31</v>
      </c>
      <c r="AD391" s="112">
        <v>106.22</v>
      </c>
      <c r="AE391" s="113">
        <v>78.010000000000005</v>
      </c>
      <c r="AF391" s="121">
        <v>0.25</v>
      </c>
    </row>
    <row r="392" spans="1:32" ht="15.75" customHeight="1" x14ac:dyDescent="0.25">
      <c r="A392" s="115" t="s">
        <v>948</v>
      </c>
      <c r="B392" s="115" t="s">
        <v>571</v>
      </c>
      <c r="C392" s="116">
        <v>293130</v>
      </c>
      <c r="D392" s="117" t="s">
        <v>582</v>
      </c>
      <c r="E392" s="115" t="e">
        <f>#N/A</f>
        <v>#N/A</v>
      </c>
      <c r="F392" s="115" t="e">
        <f>#N/A</f>
        <v>#N/A</v>
      </c>
      <c r="G392" s="115" t="e">
        <f>#N/A</f>
        <v>#N/A</v>
      </c>
      <c r="H392" s="115" t="e">
        <f>#N/A</f>
        <v>#N/A</v>
      </c>
      <c r="I392" s="115" t="e">
        <f>#N/A</f>
        <v>#N/A</v>
      </c>
      <c r="J392" s="115" t="e">
        <f>#N/A</f>
        <v>#N/A</v>
      </c>
      <c r="K392" s="115" t="e">
        <f>#N/A</f>
        <v>#N/A</v>
      </c>
      <c r="L392" s="115" t="e">
        <f>#N/A</f>
        <v>#N/A</v>
      </c>
      <c r="M392" s="115" t="e">
        <f>#N/A</f>
        <v>#N/A</v>
      </c>
      <c r="N392" s="209">
        <v>49.78</v>
      </c>
      <c r="O392" s="209">
        <v>41.7</v>
      </c>
      <c r="P392" s="209">
        <v>56.95</v>
      </c>
      <c r="Q392" s="209">
        <v>57.4</v>
      </c>
      <c r="R392" s="115" t="s">
        <v>939</v>
      </c>
      <c r="S392" s="115" t="s">
        <v>939</v>
      </c>
      <c r="T392" s="115" t="s">
        <v>939</v>
      </c>
      <c r="U392" s="115" t="s">
        <v>939</v>
      </c>
      <c r="V392" s="118">
        <v>0</v>
      </c>
      <c r="W392" s="119">
        <v>89.24</v>
      </c>
      <c r="X392" s="115">
        <v>92.83</v>
      </c>
      <c r="Y392" s="119">
        <v>84.3</v>
      </c>
      <c r="Z392" s="119">
        <v>106.28</v>
      </c>
      <c r="AA392" s="133">
        <v>0.25</v>
      </c>
      <c r="AB392" s="112">
        <v>79.319999999999993</v>
      </c>
      <c r="AC392" s="113">
        <v>80.59</v>
      </c>
      <c r="AD392" s="112">
        <v>81.430000000000007</v>
      </c>
      <c r="AE392" s="113">
        <v>72.569999999999993</v>
      </c>
      <c r="AF392" s="134">
        <v>0</v>
      </c>
    </row>
    <row r="393" spans="1:32" ht="15.75" customHeight="1" x14ac:dyDescent="0.25">
      <c r="A393" s="135" t="s">
        <v>952</v>
      </c>
      <c r="B393" s="115" t="s">
        <v>609</v>
      </c>
      <c r="C393" s="57">
        <v>293135</v>
      </c>
      <c r="D393" s="126" t="s">
        <v>609</v>
      </c>
      <c r="E393" s="127" t="e">
        <f>#N/A</f>
        <v>#N/A</v>
      </c>
      <c r="F393" s="127" t="e">
        <f>#N/A</f>
        <v>#N/A</v>
      </c>
      <c r="G393" s="127" t="e">
        <f>#N/A</f>
        <v>#N/A</v>
      </c>
      <c r="H393" s="127" t="e">
        <f>#N/A</f>
        <v>#N/A</v>
      </c>
      <c r="I393" s="127" t="e">
        <f>#N/A</f>
        <v>#N/A</v>
      </c>
      <c r="J393" s="127" t="e">
        <f>#N/A</f>
        <v>#N/A</v>
      </c>
      <c r="K393" s="127" t="e">
        <f>#N/A</f>
        <v>#N/A</v>
      </c>
      <c r="L393" s="127" t="e">
        <f>#N/A</f>
        <v>#N/A</v>
      </c>
      <c r="M393" s="127" t="e">
        <f>#N/A</f>
        <v>#N/A</v>
      </c>
      <c r="N393" s="210">
        <v>74.38</v>
      </c>
      <c r="O393" s="210">
        <v>67.319999999999993</v>
      </c>
      <c r="P393" s="210">
        <v>81.96</v>
      </c>
      <c r="Q393" s="210">
        <v>85.17</v>
      </c>
      <c r="R393" s="128" t="s">
        <v>939</v>
      </c>
      <c r="S393" s="128" t="s">
        <v>939</v>
      </c>
      <c r="T393" s="128" t="s">
        <v>939</v>
      </c>
      <c r="U393" s="128" t="s">
        <v>939</v>
      </c>
      <c r="V393" s="129">
        <v>0</v>
      </c>
      <c r="W393" s="119">
        <v>74</v>
      </c>
      <c r="X393" s="115">
        <v>69.13</v>
      </c>
      <c r="Y393" s="119">
        <v>76.94</v>
      </c>
      <c r="Z393" s="119">
        <v>77.209999999999994</v>
      </c>
      <c r="AA393" s="120">
        <v>0</v>
      </c>
      <c r="AB393" s="112">
        <v>79.7</v>
      </c>
      <c r="AC393" s="113">
        <v>78.06</v>
      </c>
      <c r="AD393" s="112">
        <v>84.2</v>
      </c>
      <c r="AE393" s="113">
        <v>84.28</v>
      </c>
      <c r="AF393" s="121">
        <v>0</v>
      </c>
    </row>
    <row r="394" spans="1:32" x14ac:dyDescent="0.25">
      <c r="A394" s="115" t="s">
        <v>945</v>
      </c>
      <c r="B394" s="115" t="s">
        <v>479</v>
      </c>
      <c r="C394" s="116">
        <v>293140</v>
      </c>
      <c r="D394" s="117" t="s">
        <v>497</v>
      </c>
      <c r="E394" s="115" t="e">
        <f>#N/A</f>
        <v>#N/A</v>
      </c>
      <c r="F394" s="115" t="e">
        <f>#N/A</f>
        <v>#N/A</v>
      </c>
      <c r="G394" s="115" t="e">
        <f>#N/A</f>
        <v>#N/A</v>
      </c>
      <c r="H394" s="115" t="e">
        <f>#N/A</f>
        <v>#N/A</v>
      </c>
      <c r="I394" s="115" t="e">
        <f>#N/A</f>
        <v>#N/A</v>
      </c>
      <c r="J394" s="115" t="e">
        <f>#N/A</f>
        <v>#N/A</v>
      </c>
      <c r="K394" s="115" t="e">
        <f>#N/A</f>
        <v>#N/A</v>
      </c>
      <c r="L394" s="115" t="e">
        <f>#N/A</f>
        <v>#N/A</v>
      </c>
      <c r="M394" s="115" t="e">
        <f>#N/A</f>
        <v>#N/A</v>
      </c>
      <c r="N394" s="209">
        <v>55.17</v>
      </c>
      <c r="O394" s="209">
        <v>56.9</v>
      </c>
      <c r="P394" s="209">
        <v>58.62</v>
      </c>
      <c r="Q394" s="209">
        <v>48.28</v>
      </c>
      <c r="R394" s="115" t="s">
        <v>939</v>
      </c>
      <c r="S394" s="115" t="s">
        <v>939</v>
      </c>
      <c r="T394" s="115" t="s">
        <v>939</v>
      </c>
      <c r="U394" s="115" t="s">
        <v>939</v>
      </c>
      <c r="V394" s="118">
        <v>0</v>
      </c>
      <c r="W394" s="119">
        <v>129.31</v>
      </c>
      <c r="X394" s="115">
        <v>125.86</v>
      </c>
      <c r="Y394" s="119">
        <v>160.34</v>
      </c>
      <c r="Z394" s="119">
        <v>132.76</v>
      </c>
      <c r="AA394" s="120">
        <v>1</v>
      </c>
      <c r="AB394" s="112">
        <v>103.64</v>
      </c>
      <c r="AC394" s="113">
        <v>107.27</v>
      </c>
      <c r="AD394" s="112">
        <v>127.27</v>
      </c>
      <c r="AE394" s="113">
        <v>118.18</v>
      </c>
      <c r="AF394" s="121">
        <v>1</v>
      </c>
    </row>
    <row r="395" spans="1:32" ht="15.75" customHeight="1" x14ac:dyDescent="0.25">
      <c r="A395" s="130" t="s">
        <v>945</v>
      </c>
      <c r="B395" s="115" t="s">
        <v>542</v>
      </c>
      <c r="C395" s="57">
        <v>293150</v>
      </c>
      <c r="D395" s="126" t="s">
        <v>543</v>
      </c>
      <c r="E395" s="127" t="e">
        <f>#N/A</f>
        <v>#N/A</v>
      </c>
      <c r="F395" s="127" t="e">
        <f>#N/A</f>
        <v>#N/A</v>
      </c>
      <c r="G395" s="127" t="e">
        <f>#N/A</f>
        <v>#N/A</v>
      </c>
      <c r="H395" s="127" t="e">
        <f>#N/A</f>
        <v>#N/A</v>
      </c>
      <c r="I395" s="127" t="e">
        <f>#N/A</f>
        <v>#N/A</v>
      </c>
      <c r="J395" s="127" t="e">
        <f>#N/A</f>
        <v>#N/A</v>
      </c>
      <c r="K395" s="127" t="e">
        <f>#N/A</f>
        <v>#N/A</v>
      </c>
      <c r="L395" s="127" t="e">
        <f>#N/A</f>
        <v>#N/A</v>
      </c>
      <c r="M395" s="127" t="e">
        <f>#N/A</f>
        <v>#N/A</v>
      </c>
      <c r="N395" s="210">
        <v>46.77</v>
      </c>
      <c r="O395" s="210">
        <v>44.84</v>
      </c>
      <c r="P395" s="210">
        <v>50</v>
      </c>
      <c r="Q395" s="210">
        <v>65.16</v>
      </c>
      <c r="R395" s="128" t="s">
        <v>939</v>
      </c>
      <c r="S395" s="128" t="s">
        <v>939</v>
      </c>
      <c r="T395" s="128" t="s">
        <v>939</v>
      </c>
      <c r="U395" s="128" t="s">
        <v>939</v>
      </c>
      <c r="V395" s="129">
        <v>0</v>
      </c>
      <c r="W395" s="122">
        <v>81.94</v>
      </c>
      <c r="X395" s="130">
        <v>78.39</v>
      </c>
      <c r="Y395" s="122">
        <v>76.77</v>
      </c>
      <c r="Z395" s="122">
        <v>84.19</v>
      </c>
      <c r="AA395" s="131">
        <v>0</v>
      </c>
      <c r="AB395" s="112">
        <v>85.45</v>
      </c>
      <c r="AC395" s="113">
        <v>89.55</v>
      </c>
      <c r="AD395" s="112">
        <v>95.15</v>
      </c>
      <c r="AE395" s="113">
        <v>99.63</v>
      </c>
      <c r="AF395" s="132">
        <v>0.5</v>
      </c>
    </row>
    <row r="396" spans="1:32" ht="15.75" customHeight="1" x14ac:dyDescent="0.25">
      <c r="A396" s="135" t="s">
        <v>946</v>
      </c>
      <c r="B396" s="115" t="s">
        <v>921</v>
      </c>
      <c r="C396" s="57">
        <v>293160</v>
      </c>
      <c r="D396" s="126" t="s">
        <v>920</v>
      </c>
      <c r="E396" s="127" t="e">
        <f>#N/A</f>
        <v>#N/A</v>
      </c>
      <c r="F396" s="127" t="e">
        <f>#N/A</f>
        <v>#N/A</v>
      </c>
      <c r="G396" s="127" t="e">
        <f>#N/A</f>
        <v>#N/A</v>
      </c>
      <c r="H396" s="127" t="e">
        <f>#N/A</f>
        <v>#N/A</v>
      </c>
      <c r="I396" s="127" t="e">
        <f>#N/A</f>
        <v>#N/A</v>
      </c>
      <c r="J396" s="127" t="e">
        <f>#N/A</f>
        <v>#N/A</v>
      </c>
      <c r="K396" s="127" t="e">
        <f>#N/A</f>
        <v>#N/A</v>
      </c>
      <c r="L396" s="127" t="e">
        <f>#N/A</f>
        <v>#N/A</v>
      </c>
      <c r="M396" s="127" t="e">
        <f>#N/A</f>
        <v>#N/A</v>
      </c>
      <c r="N396" s="210">
        <v>98.33</v>
      </c>
      <c r="O396" s="210">
        <v>91.67</v>
      </c>
      <c r="P396" s="210">
        <v>112.78</v>
      </c>
      <c r="Q396" s="210">
        <v>91.67</v>
      </c>
      <c r="R396" s="128" t="s">
        <v>939</v>
      </c>
      <c r="S396" s="128" t="s">
        <v>939</v>
      </c>
      <c r="T396" s="128" t="s">
        <v>939</v>
      </c>
      <c r="U396" s="128" t="s">
        <v>939</v>
      </c>
      <c r="V396" s="129">
        <v>0.5</v>
      </c>
      <c r="W396" s="119">
        <v>118.89</v>
      </c>
      <c r="X396" s="115">
        <v>116.67</v>
      </c>
      <c r="Y396" s="119">
        <v>135.56</v>
      </c>
      <c r="Z396" s="119">
        <v>131.66999999999999</v>
      </c>
      <c r="AA396" s="133">
        <v>1</v>
      </c>
      <c r="AB396" s="112">
        <v>101.52</v>
      </c>
      <c r="AC396" s="113">
        <v>103.55</v>
      </c>
      <c r="AD396" s="112">
        <v>109.64</v>
      </c>
      <c r="AE396" s="113">
        <v>109.64</v>
      </c>
      <c r="AF396" s="134">
        <v>1</v>
      </c>
    </row>
    <row r="397" spans="1:32" x14ac:dyDescent="0.25">
      <c r="A397" s="115" t="s">
        <v>945</v>
      </c>
      <c r="B397" s="115" t="s">
        <v>479</v>
      </c>
      <c r="C397" s="116">
        <v>293170</v>
      </c>
      <c r="D397" s="117" t="s">
        <v>498</v>
      </c>
      <c r="E397" s="115" t="e">
        <f>#N/A</f>
        <v>#N/A</v>
      </c>
      <c r="F397" s="115" t="e">
        <f>#N/A</f>
        <v>#N/A</v>
      </c>
      <c r="G397" s="115" t="e">
        <f>#N/A</f>
        <v>#N/A</v>
      </c>
      <c r="H397" s="115" t="e">
        <f>#N/A</f>
        <v>#N/A</v>
      </c>
      <c r="I397" s="115" t="e">
        <f>#N/A</f>
        <v>#N/A</v>
      </c>
      <c r="J397" s="115" t="e">
        <f>#N/A</f>
        <v>#N/A</v>
      </c>
      <c r="K397" s="115" t="e">
        <f>#N/A</f>
        <v>#N/A</v>
      </c>
      <c r="L397" s="115" t="e">
        <f>#N/A</f>
        <v>#N/A</v>
      </c>
      <c r="M397" s="115" t="e">
        <f>#N/A</f>
        <v>#N/A</v>
      </c>
      <c r="N397" s="209">
        <v>109.32</v>
      </c>
      <c r="O397" s="209">
        <v>98.31</v>
      </c>
      <c r="P397" s="209">
        <v>89.83</v>
      </c>
      <c r="Q397" s="209">
        <v>138.13999999999999</v>
      </c>
      <c r="R397" s="115" t="s">
        <v>940</v>
      </c>
      <c r="S397" s="115" t="b">
        <f>TRUE</f>
        <v>1</v>
      </c>
      <c r="T397" s="115" t="s">
        <v>939</v>
      </c>
      <c r="U397" s="115" t="s">
        <v>940</v>
      </c>
      <c r="V397" s="118">
        <v>0.75</v>
      </c>
      <c r="W397" s="119">
        <v>108.47</v>
      </c>
      <c r="X397" s="115">
        <v>107.63</v>
      </c>
      <c r="Y397" s="119">
        <v>112.71</v>
      </c>
      <c r="Z397" s="119">
        <v>110.17</v>
      </c>
      <c r="AA397" s="133">
        <v>1</v>
      </c>
      <c r="AB397" s="112">
        <v>120</v>
      </c>
      <c r="AC397" s="113">
        <v>119.05</v>
      </c>
      <c r="AD397" s="112">
        <v>122.86</v>
      </c>
      <c r="AE397" s="113">
        <v>132.38</v>
      </c>
      <c r="AF397" s="134">
        <v>1</v>
      </c>
    </row>
    <row r="398" spans="1:32" ht="15.75" customHeight="1" x14ac:dyDescent="0.25">
      <c r="A398" s="135" t="s">
        <v>942</v>
      </c>
      <c r="B398" s="115" t="s">
        <v>850</v>
      </c>
      <c r="C398" s="57">
        <v>293180</v>
      </c>
      <c r="D398" s="126" t="s">
        <v>849</v>
      </c>
      <c r="E398" s="127" t="e">
        <f>#N/A</f>
        <v>#N/A</v>
      </c>
      <c r="F398" s="127" t="e">
        <f>#N/A</f>
        <v>#N/A</v>
      </c>
      <c r="G398" s="127" t="e">
        <f>#N/A</f>
        <v>#N/A</v>
      </c>
      <c r="H398" s="127" t="e">
        <f>#N/A</f>
        <v>#N/A</v>
      </c>
      <c r="I398" s="127" t="e">
        <f>#N/A</f>
        <v>#N/A</v>
      </c>
      <c r="J398" s="127" t="e">
        <f>#N/A</f>
        <v>#N/A</v>
      </c>
      <c r="K398" s="127" t="e">
        <f>#N/A</f>
        <v>#N/A</v>
      </c>
      <c r="L398" s="127" t="e">
        <f>#N/A</f>
        <v>#N/A</v>
      </c>
      <c r="M398" s="127" t="e">
        <f>#N/A</f>
        <v>#N/A</v>
      </c>
      <c r="N398" s="210">
        <v>63.54</v>
      </c>
      <c r="O398" s="210">
        <v>60.77</v>
      </c>
      <c r="P398" s="210">
        <v>59.67</v>
      </c>
      <c r="Q398" s="210">
        <v>83.98</v>
      </c>
      <c r="R398" s="128" t="s">
        <v>939</v>
      </c>
      <c r="S398" s="128" t="s">
        <v>939</v>
      </c>
      <c r="T398" s="128" t="s">
        <v>939</v>
      </c>
      <c r="U398" s="128" t="s">
        <v>939</v>
      </c>
      <c r="V398" s="129">
        <v>0</v>
      </c>
      <c r="W398" s="119">
        <v>50.28</v>
      </c>
      <c r="X398" s="115">
        <v>53.04</v>
      </c>
      <c r="Y398" s="119">
        <v>51.38</v>
      </c>
      <c r="Z398" s="119">
        <v>46.41</v>
      </c>
      <c r="AA398" s="120">
        <v>0</v>
      </c>
      <c r="AB398" s="112">
        <v>136.22</v>
      </c>
      <c r="AC398" s="113">
        <v>144.88</v>
      </c>
      <c r="AD398" s="112">
        <v>134.65</v>
      </c>
      <c r="AE398" s="113">
        <v>123.62</v>
      </c>
      <c r="AF398" s="121">
        <v>1</v>
      </c>
    </row>
    <row r="399" spans="1:32" ht="15.75" customHeight="1" x14ac:dyDescent="0.25">
      <c r="A399" s="130" t="s">
        <v>945</v>
      </c>
      <c r="B399" s="115" t="s">
        <v>542</v>
      </c>
      <c r="C399" s="57">
        <v>293190</v>
      </c>
      <c r="D399" s="126" t="s">
        <v>544</v>
      </c>
      <c r="E399" s="127" t="e">
        <f>#N/A</f>
        <v>#N/A</v>
      </c>
      <c r="F399" s="127" t="e">
        <f>#N/A</f>
        <v>#N/A</v>
      </c>
      <c r="G399" s="127" t="e">
        <f>#N/A</f>
        <v>#N/A</v>
      </c>
      <c r="H399" s="127" t="e">
        <f>#N/A</f>
        <v>#N/A</v>
      </c>
      <c r="I399" s="127" t="e">
        <f>#N/A</f>
        <v>#N/A</v>
      </c>
      <c r="J399" s="127" t="e">
        <f>#N/A</f>
        <v>#N/A</v>
      </c>
      <c r="K399" s="127" t="e">
        <f>#N/A</f>
        <v>#N/A</v>
      </c>
      <c r="L399" s="127" t="e">
        <f>#N/A</f>
        <v>#N/A</v>
      </c>
      <c r="M399" s="127" t="e">
        <f>#N/A</f>
        <v>#N/A</v>
      </c>
      <c r="N399" s="210">
        <v>32.6</v>
      </c>
      <c r="O399" s="210">
        <v>34.479999999999997</v>
      </c>
      <c r="P399" s="210">
        <v>34.33</v>
      </c>
      <c r="Q399" s="210">
        <v>50.94</v>
      </c>
      <c r="R399" s="128" t="s">
        <v>939</v>
      </c>
      <c r="S399" s="128" t="s">
        <v>939</v>
      </c>
      <c r="T399" s="128" t="s">
        <v>939</v>
      </c>
      <c r="U399" s="128" t="s">
        <v>939</v>
      </c>
      <c r="V399" s="129">
        <v>0</v>
      </c>
      <c r="W399" s="122">
        <v>54.23</v>
      </c>
      <c r="X399" s="130">
        <v>71.790000000000006</v>
      </c>
      <c r="Y399" s="122">
        <v>44.98</v>
      </c>
      <c r="Z399" s="122">
        <v>28.53</v>
      </c>
      <c r="AA399" s="131">
        <v>0</v>
      </c>
      <c r="AB399" s="112">
        <v>50.83</v>
      </c>
      <c r="AC399" s="113">
        <v>50.83</v>
      </c>
      <c r="AD399" s="112">
        <v>62.91</v>
      </c>
      <c r="AE399" s="113">
        <v>57.28</v>
      </c>
      <c r="AF399" s="132">
        <v>0</v>
      </c>
    </row>
    <row r="400" spans="1:32" ht="15.75" customHeight="1" x14ac:dyDescent="0.25">
      <c r="A400" s="115" t="s">
        <v>953</v>
      </c>
      <c r="B400" s="115" t="s">
        <v>706</v>
      </c>
      <c r="C400" s="116">
        <v>293200</v>
      </c>
      <c r="D400" s="117" t="s">
        <v>711</v>
      </c>
      <c r="E400" s="115" t="e">
        <f>#N/A</f>
        <v>#N/A</v>
      </c>
      <c r="F400" s="115" t="e">
        <f>#N/A</f>
        <v>#N/A</v>
      </c>
      <c r="G400" s="115" t="e">
        <f>#N/A</f>
        <v>#N/A</v>
      </c>
      <c r="H400" s="115" t="e">
        <f>#N/A</f>
        <v>#N/A</v>
      </c>
      <c r="I400" s="115" t="e">
        <f>#N/A</f>
        <v>#N/A</v>
      </c>
      <c r="J400" s="115" t="e">
        <f>#N/A</f>
        <v>#N/A</v>
      </c>
      <c r="K400" s="115" t="e">
        <f>#N/A</f>
        <v>#N/A</v>
      </c>
      <c r="L400" s="115" t="e">
        <f>#N/A</f>
        <v>#N/A</v>
      </c>
      <c r="M400" s="115" t="e">
        <f>#N/A</f>
        <v>#N/A</v>
      </c>
      <c r="N400" s="209">
        <v>112.68</v>
      </c>
      <c r="O400" s="209">
        <v>113.03</v>
      </c>
      <c r="P400" s="209">
        <v>118.31</v>
      </c>
      <c r="Q400" s="209">
        <v>128.87</v>
      </c>
      <c r="R400" s="115" t="s">
        <v>939</v>
      </c>
      <c r="S400" s="115" t="s">
        <v>939</v>
      </c>
      <c r="T400" s="115" t="s">
        <v>939</v>
      </c>
      <c r="U400" s="115" t="s">
        <v>939</v>
      </c>
      <c r="V400" s="118">
        <v>1</v>
      </c>
      <c r="W400" s="119">
        <v>91.9</v>
      </c>
      <c r="X400" s="115">
        <v>89.44</v>
      </c>
      <c r="Y400" s="119">
        <v>122.54</v>
      </c>
      <c r="Z400" s="119">
        <v>97.54</v>
      </c>
      <c r="AA400" s="120">
        <v>0.5</v>
      </c>
      <c r="AB400" s="112">
        <v>88.78</v>
      </c>
      <c r="AC400" s="113">
        <v>87.5</v>
      </c>
      <c r="AD400" s="112">
        <v>94.87</v>
      </c>
      <c r="AE400" s="113">
        <v>88.14</v>
      </c>
      <c r="AF400" s="121">
        <v>0</v>
      </c>
    </row>
    <row r="401" spans="1:32" ht="15.75" customHeight="1" x14ac:dyDescent="0.25">
      <c r="A401" s="115" t="s">
        <v>943</v>
      </c>
      <c r="B401" s="115" t="s">
        <v>659</v>
      </c>
      <c r="C401" s="116">
        <v>293210</v>
      </c>
      <c r="D401" s="117" t="s">
        <v>662</v>
      </c>
      <c r="E401" s="115" t="e">
        <f>#N/A</f>
        <v>#N/A</v>
      </c>
      <c r="F401" s="115" t="e">
        <f>#N/A</f>
        <v>#N/A</v>
      </c>
      <c r="G401" s="115" t="e">
        <f>#N/A</f>
        <v>#N/A</v>
      </c>
      <c r="H401" s="115" t="e">
        <f>#N/A</f>
        <v>#N/A</v>
      </c>
      <c r="I401" s="115" t="e">
        <f>#N/A</f>
        <v>#N/A</v>
      </c>
      <c r="J401" s="115" t="e">
        <f>#N/A</f>
        <v>#N/A</v>
      </c>
      <c r="K401" s="115" t="e">
        <f>#N/A</f>
        <v>#N/A</v>
      </c>
      <c r="L401" s="115" t="e">
        <f>#N/A</f>
        <v>#N/A</v>
      </c>
      <c r="M401" s="115" t="e">
        <f>#N/A</f>
        <v>#N/A</v>
      </c>
      <c r="N401" s="209">
        <v>67.790000000000006</v>
      </c>
      <c r="O401" s="209">
        <v>32.21</v>
      </c>
      <c r="P401" s="209">
        <v>75.66</v>
      </c>
      <c r="Q401" s="209">
        <v>66.67</v>
      </c>
      <c r="R401" s="115" t="s">
        <v>939</v>
      </c>
      <c r="S401" s="115" t="s">
        <v>939</v>
      </c>
      <c r="T401" s="115" t="s">
        <v>939</v>
      </c>
      <c r="U401" s="115" t="s">
        <v>939</v>
      </c>
      <c r="V401" s="118">
        <v>0</v>
      </c>
      <c r="W401" s="119">
        <v>61.05</v>
      </c>
      <c r="X401" s="115">
        <v>60.67</v>
      </c>
      <c r="Y401" s="119">
        <v>71.540000000000006</v>
      </c>
      <c r="Z401" s="119">
        <v>63.67</v>
      </c>
      <c r="AA401" s="120">
        <v>0</v>
      </c>
      <c r="AB401" s="112">
        <v>92.38</v>
      </c>
      <c r="AC401" s="113">
        <v>92.38</v>
      </c>
      <c r="AD401" s="112">
        <v>83.33</v>
      </c>
      <c r="AE401" s="113">
        <v>91.43</v>
      </c>
      <c r="AF401" s="121">
        <v>0</v>
      </c>
    </row>
    <row r="402" spans="1:32" ht="15.75" customHeight="1" x14ac:dyDescent="0.25">
      <c r="A402" s="115" t="s">
        <v>946</v>
      </c>
      <c r="B402" s="115" t="s">
        <v>872</v>
      </c>
      <c r="C402" s="116">
        <v>293220</v>
      </c>
      <c r="D402" s="117" t="s">
        <v>882</v>
      </c>
      <c r="E402" s="115" t="e">
        <f>#N/A</f>
        <v>#N/A</v>
      </c>
      <c r="F402" s="115" t="e">
        <f>#N/A</f>
        <v>#N/A</v>
      </c>
      <c r="G402" s="115" t="e">
        <f>#N/A</f>
        <v>#N/A</v>
      </c>
      <c r="H402" s="115" t="e">
        <f>#N/A</f>
        <v>#N/A</v>
      </c>
      <c r="I402" s="115" t="e">
        <f>#N/A</f>
        <v>#N/A</v>
      </c>
      <c r="J402" s="115" t="e">
        <f>#N/A</f>
        <v>#N/A</v>
      </c>
      <c r="K402" s="115" t="e">
        <f>#N/A</f>
        <v>#N/A</v>
      </c>
      <c r="L402" s="115" t="e">
        <f>#N/A</f>
        <v>#N/A</v>
      </c>
      <c r="M402" s="115" t="e">
        <f>#N/A</f>
        <v>#N/A</v>
      </c>
      <c r="N402" s="209">
        <v>15.77</v>
      </c>
      <c r="O402" s="209">
        <v>16.11</v>
      </c>
      <c r="P402" s="209">
        <v>18.79</v>
      </c>
      <c r="Q402" s="209">
        <v>21.81</v>
      </c>
      <c r="R402" s="115" t="s">
        <v>939</v>
      </c>
      <c r="S402" s="115" t="s">
        <v>939</v>
      </c>
      <c r="T402" s="115" t="s">
        <v>939</v>
      </c>
      <c r="U402" s="115" t="s">
        <v>939</v>
      </c>
      <c r="V402" s="118">
        <v>0</v>
      </c>
      <c r="W402" s="119">
        <v>77.849999999999994</v>
      </c>
      <c r="X402" s="115">
        <v>79.53</v>
      </c>
      <c r="Y402" s="119">
        <v>94.3</v>
      </c>
      <c r="Z402" s="119">
        <v>66.44</v>
      </c>
      <c r="AA402" s="120">
        <v>0</v>
      </c>
      <c r="AB402" s="112">
        <v>87.67</v>
      </c>
      <c r="AC402" s="113">
        <v>87</v>
      </c>
      <c r="AD402" s="112">
        <v>92</v>
      </c>
      <c r="AE402" s="113">
        <v>91</v>
      </c>
      <c r="AF402" s="121">
        <v>0</v>
      </c>
    </row>
    <row r="403" spans="1:32" ht="15.75" customHeight="1" x14ac:dyDescent="0.25">
      <c r="A403" s="115" t="s">
        <v>946</v>
      </c>
      <c r="B403" s="115" t="s">
        <v>872</v>
      </c>
      <c r="C403" s="116">
        <v>293230</v>
      </c>
      <c r="D403" s="117" t="s">
        <v>883</v>
      </c>
      <c r="E403" s="115" t="e">
        <f>#N/A</f>
        <v>#N/A</v>
      </c>
      <c r="F403" s="115" t="e">
        <f>#N/A</f>
        <v>#N/A</v>
      </c>
      <c r="G403" s="115" t="e">
        <f>#N/A</f>
        <v>#N/A</v>
      </c>
      <c r="H403" s="115" t="e">
        <f>#N/A</f>
        <v>#N/A</v>
      </c>
      <c r="I403" s="115" t="e">
        <f>#N/A</f>
        <v>#N/A</v>
      </c>
      <c r="J403" s="115" t="e">
        <f>#N/A</f>
        <v>#N/A</v>
      </c>
      <c r="K403" s="115" t="e">
        <f>#N/A</f>
        <v>#N/A</v>
      </c>
      <c r="L403" s="115" t="e">
        <f>#N/A</f>
        <v>#N/A</v>
      </c>
      <c r="M403" s="115" t="e">
        <f>#N/A</f>
        <v>#N/A</v>
      </c>
      <c r="N403" s="209">
        <v>42.99</v>
      </c>
      <c r="O403" s="209">
        <v>40.19</v>
      </c>
      <c r="P403" s="209">
        <v>51.87</v>
      </c>
      <c r="Q403" s="209">
        <v>63.55</v>
      </c>
      <c r="R403" s="115" t="s">
        <v>939</v>
      </c>
      <c r="S403" s="115" t="s">
        <v>939</v>
      </c>
      <c r="T403" s="115" t="s">
        <v>939</v>
      </c>
      <c r="U403" s="115" t="s">
        <v>939</v>
      </c>
      <c r="V403" s="118">
        <v>0</v>
      </c>
      <c r="W403" s="119">
        <v>73.36</v>
      </c>
      <c r="X403" s="115">
        <v>71.03</v>
      </c>
      <c r="Y403" s="119">
        <v>83.18</v>
      </c>
      <c r="Z403" s="119">
        <v>82.71</v>
      </c>
      <c r="AA403" s="120">
        <v>0</v>
      </c>
      <c r="AB403" s="112">
        <v>64.34</v>
      </c>
      <c r="AC403" s="113">
        <v>62.4</v>
      </c>
      <c r="AD403" s="112">
        <v>66.28</v>
      </c>
      <c r="AE403" s="113">
        <v>63.57</v>
      </c>
      <c r="AF403" s="121">
        <v>0</v>
      </c>
    </row>
    <row r="404" spans="1:32" ht="15.75" customHeight="1" x14ac:dyDescent="0.25">
      <c r="A404" s="115" t="s">
        <v>948</v>
      </c>
      <c r="B404" s="115" t="s">
        <v>557</v>
      </c>
      <c r="C404" s="116">
        <v>293240</v>
      </c>
      <c r="D404" s="117" t="s">
        <v>565</v>
      </c>
      <c r="E404" s="115" t="e">
        <f>#N/A</f>
        <v>#N/A</v>
      </c>
      <c r="F404" s="115" t="e">
        <f>#N/A</f>
        <v>#N/A</v>
      </c>
      <c r="G404" s="115" t="e">
        <f>#N/A</f>
        <v>#N/A</v>
      </c>
      <c r="H404" s="115" t="e">
        <f>#N/A</f>
        <v>#N/A</v>
      </c>
      <c r="I404" s="115" t="e">
        <f>#N/A</f>
        <v>#N/A</v>
      </c>
      <c r="J404" s="115" t="e">
        <f>#N/A</f>
        <v>#N/A</v>
      </c>
      <c r="K404" s="115" t="e">
        <f>#N/A</f>
        <v>#N/A</v>
      </c>
      <c r="L404" s="115" t="e">
        <f>#N/A</f>
        <v>#N/A</v>
      </c>
      <c r="M404" s="115" t="e">
        <f>#N/A</f>
        <v>#N/A</v>
      </c>
      <c r="N404" s="209">
        <v>79.040000000000006</v>
      </c>
      <c r="O404" s="209">
        <v>74.849999999999994</v>
      </c>
      <c r="P404" s="209">
        <v>81.44</v>
      </c>
      <c r="Q404" s="209">
        <v>92.81</v>
      </c>
      <c r="R404" s="115" t="s">
        <v>939</v>
      </c>
      <c r="S404" s="115" t="s">
        <v>939</v>
      </c>
      <c r="T404" s="115" t="s">
        <v>939</v>
      </c>
      <c r="U404" s="115" t="s">
        <v>939</v>
      </c>
      <c r="V404" s="118">
        <v>0</v>
      </c>
      <c r="W404" s="119">
        <v>92.22</v>
      </c>
      <c r="X404" s="115">
        <v>90.42</v>
      </c>
      <c r="Y404" s="119">
        <v>97.01</v>
      </c>
      <c r="Z404" s="119">
        <v>91.62</v>
      </c>
      <c r="AA404" s="120">
        <v>0.25</v>
      </c>
      <c r="AB404" s="112">
        <v>108.05</v>
      </c>
      <c r="AC404" s="113">
        <v>108.72</v>
      </c>
      <c r="AD404" s="112">
        <v>107.38</v>
      </c>
      <c r="AE404" s="113">
        <v>111.41</v>
      </c>
      <c r="AF404" s="121">
        <v>1</v>
      </c>
    </row>
    <row r="405" spans="1:32" ht="15.75" customHeight="1" x14ac:dyDescent="0.25">
      <c r="A405" s="115" t="s">
        <v>948</v>
      </c>
      <c r="B405" s="115" t="s">
        <v>571</v>
      </c>
      <c r="C405" s="116">
        <v>293245</v>
      </c>
      <c r="D405" s="117" t="s">
        <v>583</v>
      </c>
      <c r="E405" s="115" t="e">
        <f>#N/A</f>
        <v>#N/A</v>
      </c>
      <c r="F405" s="115" t="e">
        <f>#N/A</f>
        <v>#N/A</v>
      </c>
      <c r="G405" s="115" t="e">
        <f>#N/A</f>
        <v>#N/A</v>
      </c>
      <c r="H405" s="115" t="e">
        <f>#N/A</f>
        <v>#N/A</v>
      </c>
      <c r="I405" s="115" t="e">
        <f>#N/A</f>
        <v>#N/A</v>
      </c>
      <c r="J405" s="115" t="e">
        <f>#N/A</f>
        <v>#N/A</v>
      </c>
      <c r="K405" s="115" t="e">
        <f>#N/A</f>
        <v>#N/A</v>
      </c>
      <c r="L405" s="115" t="e">
        <f>#N/A</f>
        <v>#N/A</v>
      </c>
      <c r="M405" s="115" t="e">
        <f>#N/A</f>
        <v>#N/A</v>
      </c>
      <c r="N405" s="209">
        <v>121.69</v>
      </c>
      <c r="O405" s="209">
        <v>81.33</v>
      </c>
      <c r="P405" s="209">
        <v>118.67</v>
      </c>
      <c r="Q405" s="209">
        <v>114.46</v>
      </c>
      <c r="R405" s="115" t="s">
        <v>940</v>
      </c>
      <c r="S405" s="115" t="s">
        <v>939</v>
      </c>
      <c r="T405" s="115" t="s">
        <v>940</v>
      </c>
      <c r="U405" s="115" t="s">
        <v>940</v>
      </c>
      <c r="V405" s="118">
        <v>0.75</v>
      </c>
      <c r="W405" s="119">
        <v>128.31</v>
      </c>
      <c r="X405" s="115">
        <v>127.71</v>
      </c>
      <c r="Y405" s="119">
        <v>126.51</v>
      </c>
      <c r="Z405" s="119">
        <v>133.72999999999999</v>
      </c>
      <c r="AA405" s="133">
        <v>1</v>
      </c>
      <c r="AB405" s="112">
        <v>85.33</v>
      </c>
      <c r="AC405" s="113">
        <v>83.7</v>
      </c>
      <c r="AD405" s="112">
        <v>91.3</v>
      </c>
      <c r="AE405" s="113">
        <v>103.8</v>
      </c>
      <c r="AF405" s="134">
        <v>0.25</v>
      </c>
    </row>
    <row r="406" spans="1:32" ht="15.75" customHeight="1" x14ac:dyDescent="0.25">
      <c r="A406" s="115" t="s">
        <v>946</v>
      </c>
      <c r="B406" s="115" t="s">
        <v>855</v>
      </c>
      <c r="C406" s="116">
        <v>293250</v>
      </c>
      <c r="D406" s="117" t="s">
        <v>859</v>
      </c>
      <c r="E406" s="115" t="e">
        <f>#N/A</f>
        <v>#N/A</v>
      </c>
      <c r="F406" s="115" t="e">
        <f>#N/A</f>
        <v>#N/A</v>
      </c>
      <c r="G406" s="115" t="e">
        <f>#N/A</f>
        <v>#N/A</v>
      </c>
      <c r="H406" s="115" t="e">
        <f>#N/A</f>
        <v>#N/A</v>
      </c>
      <c r="I406" s="115" t="e">
        <f>#N/A</f>
        <v>#N/A</v>
      </c>
      <c r="J406" s="115" t="e">
        <f>#N/A</f>
        <v>#N/A</v>
      </c>
      <c r="K406" s="115" t="e">
        <f>#N/A</f>
        <v>#N/A</v>
      </c>
      <c r="L406" s="115" t="e">
        <f>#N/A</f>
        <v>#N/A</v>
      </c>
      <c r="M406" s="115" t="e">
        <f>#N/A</f>
        <v>#N/A</v>
      </c>
      <c r="N406" s="209">
        <v>74.33</v>
      </c>
      <c r="O406" s="209">
        <v>56.32</v>
      </c>
      <c r="P406" s="209">
        <v>90.8</v>
      </c>
      <c r="Q406" s="209">
        <v>71.650000000000006</v>
      </c>
      <c r="R406" s="115" t="s">
        <v>939</v>
      </c>
      <c r="S406" s="115" t="s">
        <v>939</v>
      </c>
      <c r="T406" s="115" t="s">
        <v>939</v>
      </c>
      <c r="U406" s="115" t="s">
        <v>939</v>
      </c>
      <c r="V406" s="118">
        <v>0</v>
      </c>
      <c r="W406" s="119">
        <v>91.57</v>
      </c>
      <c r="X406" s="115">
        <v>95.02</v>
      </c>
      <c r="Y406" s="119">
        <v>95.4</v>
      </c>
      <c r="Z406" s="119">
        <v>96.55</v>
      </c>
      <c r="AA406" s="120">
        <v>0.75</v>
      </c>
      <c r="AB406" s="112">
        <v>83.13</v>
      </c>
      <c r="AC406" s="113">
        <v>85.6</v>
      </c>
      <c r="AD406" s="112">
        <v>79.84</v>
      </c>
      <c r="AE406" s="113">
        <v>91.77</v>
      </c>
      <c r="AF406" s="121">
        <v>0</v>
      </c>
    </row>
    <row r="407" spans="1:32" ht="15.75" customHeight="1" x14ac:dyDescent="0.25">
      <c r="A407" s="115" t="s">
        <v>942</v>
      </c>
      <c r="B407" s="115" t="s">
        <v>801</v>
      </c>
      <c r="C407" s="116">
        <v>293260</v>
      </c>
      <c r="D407" s="117" t="s">
        <v>817</v>
      </c>
      <c r="E407" s="115" t="e">
        <f>#N/A</f>
        <v>#N/A</v>
      </c>
      <c r="F407" s="115" t="e">
        <f>#N/A</f>
        <v>#N/A</v>
      </c>
      <c r="G407" s="115" t="e">
        <f>#N/A</f>
        <v>#N/A</v>
      </c>
      <c r="H407" s="115" t="e">
        <f>#N/A</f>
        <v>#N/A</v>
      </c>
      <c r="I407" s="115" t="e">
        <f>#N/A</f>
        <v>#N/A</v>
      </c>
      <c r="J407" s="115" t="e">
        <f>#N/A</f>
        <v>#N/A</v>
      </c>
      <c r="K407" s="115" t="e">
        <f>#N/A</f>
        <v>#N/A</v>
      </c>
      <c r="L407" s="115" t="e">
        <f>#N/A</f>
        <v>#N/A</v>
      </c>
      <c r="M407" s="115" t="e">
        <f>#N/A</f>
        <v>#N/A</v>
      </c>
      <c r="N407" s="209">
        <v>104.91</v>
      </c>
      <c r="O407" s="209">
        <v>104.46</v>
      </c>
      <c r="P407" s="209">
        <v>101.79</v>
      </c>
      <c r="Q407" s="209">
        <v>90.63</v>
      </c>
      <c r="R407" s="115" t="s">
        <v>939</v>
      </c>
      <c r="S407" s="115" t="s">
        <v>939</v>
      </c>
      <c r="T407" s="115" t="s">
        <v>939</v>
      </c>
      <c r="U407" s="115" t="s">
        <v>939</v>
      </c>
      <c r="V407" s="118">
        <v>0.75</v>
      </c>
      <c r="W407" s="119">
        <v>78.569999999999993</v>
      </c>
      <c r="X407" s="115">
        <v>79.91</v>
      </c>
      <c r="Y407" s="119">
        <v>84.82</v>
      </c>
      <c r="Z407" s="119">
        <v>91.96</v>
      </c>
      <c r="AA407" s="120">
        <v>0</v>
      </c>
      <c r="AB407" s="112">
        <v>91.32</v>
      </c>
      <c r="AC407" s="113">
        <v>88.58</v>
      </c>
      <c r="AD407" s="112">
        <v>80.819999999999993</v>
      </c>
      <c r="AE407" s="113">
        <v>76.260000000000005</v>
      </c>
      <c r="AF407" s="121">
        <v>0</v>
      </c>
    </row>
    <row r="408" spans="1:32" ht="15.75" customHeight="1" x14ac:dyDescent="0.25">
      <c r="A408" s="115" t="s">
        <v>946</v>
      </c>
      <c r="B408" s="115" t="s">
        <v>947</v>
      </c>
      <c r="C408" s="116">
        <v>293270</v>
      </c>
      <c r="D408" s="117" t="s">
        <v>860</v>
      </c>
      <c r="E408" s="115" t="e">
        <f>#N/A</f>
        <v>#N/A</v>
      </c>
      <c r="F408" s="115" t="e">
        <f>#N/A</f>
        <v>#N/A</v>
      </c>
      <c r="G408" s="115" t="e">
        <f>#N/A</f>
        <v>#N/A</v>
      </c>
      <c r="H408" s="115" t="e">
        <f>#N/A</f>
        <v>#N/A</v>
      </c>
      <c r="I408" s="115" t="e">
        <f>#N/A</f>
        <v>#N/A</v>
      </c>
      <c r="J408" s="115" t="e">
        <f>#N/A</f>
        <v>#N/A</v>
      </c>
      <c r="K408" s="115" t="e">
        <f>#N/A</f>
        <v>#N/A</v>
      </c>
      <c r="L408" s="115" t="e">
        <f>#N/A</f>
        <v>#N/A</v>
      </c>
      <c r="M408" s="115" t="e">
        <f>#N/A</f>
        <v>#N/A</v>
      </c>
      <c r="N408" s="209">
        <v>45.65</v>
      </c>
      <c r="O408" s="209">
        <v>38.82</v>
      </c>
      <c r="P408" s="209">
        <v>48.76</v>
      </c>
      <c r="Q408" s="209">
        <v>85.71</v>
      </c>
      <c r="R408" s="115" t="s">
        <v>939</v>
      </c>
      <c r="S408" s="115" t="s">
        <v>939</v>
      </c>
      <c r="T408" s="115" t="s">
        <v>939</v>
      </c>
      <c r="U408" s="115" t="s">
        <v>939</v>
      </c>
      <c r="V408" s="118">
        <v>0</v>
      </c>
      <c r="W408" s="119">
        <v>48.45</v>
      </c>
      <c r="X408" s="115">
        <v>47.52</v>
      </c>
      <c r="Y408" s="119">
        <v>61.18</v>
      </c>
      <c r="Z408" s="119">
        <v>60.25</v>
      </c>
      <c r="AA408" s="120">
        <v>0</v>
      </c>
      <c r="AB408" s="112">
        <v>92.94</v>
      </c>
      <c r="AC408" s="113">
        <v>90.98</v>
      </c>
      <c r="AD408" s="112">
        <v>101.96</v>
      </c>
      <c r="AE408" s="113">
        <v>92.55</v>
      </c>
      <c r="AF408" s="121">
        <v>0.25</v>
      </c>
    </row>
    <row r="409" spans="1:32" ht="15.75" customHeight="1" x14ac:dyDescent="0.25">
      <c r="A409" s="115" t="s">
        <v>945</v>
      </c>
      <c r="B409" s="115" t="s">
        <v>505</v>
      </c>
      <c r="C409" s="116">
        <v>293280</v>
      </c>
      <c r="D409" s="117" t="s">
        <v>512</v>
      </c>
      <c r="E409" s="115" t="e">
        <f>#N/A</f>
        <v>#N/A</v>
      </c>
      <c r="F409" s="115" t="e">
        <f>#N/A</f>
        <v>#N/A</v>
      </c>
      <c r="G409" s="115" t="e">
        <f>#N/A</f>
        <v>#N/A</v>
      </c>
      <c r="H409" s="115" t="e">
        <f>#N/A</f>
        <v>#N/A</v>
      </c>
      <c r="I409" s="115" t="e">
        <f>#N/A</f>
        <v>#N/A</v>
      </c>
      <c r="J409" s="115" t="e">
        <f>#N/A</f>
        <v>#N/A</v>
      </c>
      <c r="K409" s="115" t="e">
        <f>#N/A</f>
        <v>#N/A</v>
      </c>
      <c r="L409" s="115" t="e">
        <f>#N/A</f>
        <v>#N/A</v>
      </c>
      <c r="M409" s="115" t="e">
        <f>#N/A</f>
        <v>#N/A</v>
      </c>
      <c r="N409" s="209">
        <v>61.48</v>
      </c>
      <c r="O409" s="209">
        <v>65.72</v>
      </c>
      <c r="P409" s="209">
        <v>70.67</v>
      </c>
      <c r="Q409" s="209">
        <v>77.739999999999995</v>
      </c>
      <c r="R409" s="115" t="s">
        <v>939</v>
      </c>
      <c r="S409" s="115" t="s">
        <v>939</v>
      </c>
      <c r="T409" s="115" t="s">
        <v>939</v>
      </c>
      <c r="U409" s="115" t="s">
        <v>939</v>
      </c>
      <c r="V409" s="118">
        <v>0</v>
      </c>
      <c r="W409" s="119">
        <v>78.09</v>
      </c>
      <c r="X409" s="115">
        <v>76.33</v>
      </c>
      <c r="Y409" s="119">
        <v>77.39</v>
      </c>
      <c r="Z409" s="119">
        <v>82.69</v>
      </c>
      <c r="AA409" s="120">
        <v>0</v>
      </c>
      <c r="AB409" s="112">
        <v>111.17</v>
      </c>
      <c r="AC409" s="113">
        <v>111.65</v>
      </c>
      <c r="AD409" s="112">
        <v>118.45</v>
      </c>
      <c r="AE409" s="113">
        <v>100.97</v>
      </c>
      <c r="AF409" s="121">
        <v>1</v>
      </c>
    </row>
    <row r="410" spans="1:32" ht="15.75" customHeight="1" x14ac:dyDescent="0.25">
      <c r="A410" s="135" t="s">
        <v>946</v>
      </c>
      <c r="B410" s="115" t="s">
        <v>921</v>
      </c>
      <c r="C410" s="57">
        <v>293290</v>
      </c>
      <c r="D410" s="126" t="s">
        <v>921</v>
      </c>
      <c r="E410" s="127" t="e">
        <f>#N/A</f>
        <v>#N/A</v>
      </c>
      <c r="F410" s="127" t="e">
        <f>#N/A</f>
        <v>#N/A</v>
      </c>
      <c r="G410" s="127" t="e">
        <f>#N/A</f>
        <v>#N/A</v>
      </c>
      <c r="H410" s="127" t="e">
        <f>#N/A</f>
        <v>#N/A</v>
      </c>
      <c r="I410" s="127" t="e">
        <f>#N/A</f>
        <v>#N/A</v>
      </c>
      <c r="J410" s="127" t="e">
        <f>#N/A</f>
        <v>#N/A</v>
      </c>
      <c r="K410" s="127" t="e">
        <f>#N/A</f>
        <v>#N/A</v>
      </c>
      <c r="L410" s="127" t="e">
        <f>#N/A</f>
        <v>#N/A</v>
      </c>
      <c r="M410" s="127" t="e">
        <f>#N/A</f>
        <v>#N/A</v>
      </c>
      <c r="N410" s="210">
        <v>40.840000000000003</v>
      </c>
      <c r="O410" s="210">
        <v>29.97</v>
      </c>
      <c r="P410" s="210">
        <v>42.26</v>
      </c>
      <c r="Q410" s="210">
        <v>46.88</v>
      </c>
      <c r="R410" s="128" t="s">
        <v>939</v>
      </c>
      <c r="S410" s="128" t="s">
        <v>939</v>
      </c>
      <c r="T410" s="128" t="s">
        <v>939</v>
      </c>
      <c r="U410" s="128" t="s">
        <v>939</v>
      </c>
      <c r="V410" s="129">
        <v>0</v>
      </c>
      <c r="W410" s="119">
        <v>54.76</v>
      </c>
      <c r="X410" s="115">
        <v>57.88</v>
      </c>
      <c r="Y410" s="119">
        <v>65.55</v>
      </c>
      <c r="Z410" s="119">
        <v>63.57</v>
      </c>
      <c r="AA410" s="120">
        <v>0</v>
      </c>
      <c r="AB410" s="112">
        <v>72.209999999999994</v>
      </c>
      <c r="AC410" s="113">
        <v>73.930000000000007</v>
      </c>
      <c r="AD410" s="112">
        <v>82.16</v>
      </c>
      <c r="AE410" s="113">
        <v>67.69</v>
      </c>
      <c r="AF410" s="121">
        <v>0</v>
      </c>
    </row>
    <row r="411" spans="1:32" ht="15.75" customHeight="1" x14ac:dyDescent="0.25">
      <c r="A411" s="130" t="s">
        <v>945</v>
      </c>
      <c r="B411" s="115" t="s">
        <v>542</v>
      </c>
      <c r="C411" s="57">
        <v>293300</v>
      </c>
      <c r="D411" s="126" t="s">
        <v>545</v>
      </c>
      <c r="E411" s="127" t="e">
        <f>#N/A</f>
        <v>#N/A</v>
      </c>
      <c r="F411" s="127" t="e">
        <f>#N/A</f>
        <v>#N/A</v>
      </c>
      <c r="G411" s="127" t="e">
        <f>#N/A</f>
        <v>#N/A</v>
      </c>
      <c r="H411" s="127" t="e">
        <f>#N/A</f>
        <v>#N/A</v>
      </c>
      <c r="I411" s="127" t="e">
        <f>#N/A</f>
        <v>#N/A</v>
      </c>
      <c r="J411" s="127" t="e">
        <f>#N/A</f>
        <v>#N/A</v>
      </c>
      <c r="K411" s="127" t="e">
        <f>#N/A</f>
        <v>#N/A</v>
      </c>
      <c r="L411" s="127" t="e">
        <f>#N/A</f>
        <v>#N/A</v>
      </c>
      <c r="M411" s="127" t="e">
        <f>#N/A</f>
        <v>#N/A</v>
      </c>
      <c r="N411" s="210">
        <v>67.34</v>
      </c>
      <c r="O411" s="210">
        <v>59.68</v>
      </c>
      <c r="P411" s="210">
        <v>66.53</v>
      </c>
      <c r="Q411" s="210">
        <v>65.73</v>
      </c>
      <c r="R411" s="128" t="s">
        <v>939</v>
      </c>
      <c r="S411" s="128" t="s">
        <v>939</v>
      </c>
      <c r="T411" s="128" t="s">
        <v>939</v>
      </c>
      <c r="U411" s="128" t="s">
        <v>939</v>
      </c>
      <c r="V411" s="129">
        <v>0</v>
      </c>
      <c r="W411" s="122">
        <v>33.47</v>
      </c>
      <c r="X411" s="130">
        <v>103.23</v>
      </c>
      <c r="Y411" s="122">
        <v>25.4</v>
      </c>
      <c r="Z411" s="122">
        <v>33.869999999999997</v>
      </c>
      <c r="AA411" s="131">
        <v>0.25</v>
      </c>
      <c r="AB411" s="112">
        <v>95.13</v>
      </c>
      <c r="AC411" s="113">
        <v>94.01</v>
      </c>
      <c r="AD411" s="112">
        <v>109.36</v>
      </c>
      <c r="AE411" s="113">
        <v>100.75</v>
      </c>
      <c r="AF411" s="132">
        <v>0.75</v>
      </c>
    </row>
    <row r="412" spans="1:32" ht="15.75" customHeight="1" x14ac:dyDescent="0.25">
      <c r="A412" s="115" t="s">
        <v>948</v>
      </c>
      <c r="B412" s="115" t="s">
        <v>571</v>
      </c>
      <c r="C412" s="116">
        <v>293305</v>
      </c>
      <c r="D412" s="117" t="s">
        <v>584</v>
      </c>
      <c r="E412" s="115" t="e">
        <f>#N/A</f>
        <v>#N/A</v>
      </c>
      <c r="F412" s="115" t="e">
        <f>#N/A</f>
        <v>#N/A</v>
      </c>
      <c r="G412" s="115" t="e">
        <f>#N/A</f>
        <v>#N/A</v>
      </c>
      <c r="H412" s="115" t="e">
        <f>#N/A</f>
        <v>#N/A</v>
      </c>
      <c r="I412" s="115" t="e">
        <f>#N/A</f>
        <v>#N/A</v>
      </c>
      <c r="J412" s="115" t="e">
        <f>#N/A</f>
        <v>#N/A</v>
      </c>
      <c r="K412" s="115" t="e">
        <f>#N/A</f>
        <v>#N/A</v>
      </c>
      <c r="L412" s="115" t="e">
        <f>#N/A</f>
        <v>#N/A</v>
      </c>
      <c r="M412" s="115" t="e">
        <f>#N/A</f>
        <v>#N/A</v>
      </c>
      <c r="N412" s="209">
        <v>75.709999999999994</v>
      </c>
      <c r="O412" s="209">
        <v>57.86</v>
      </c>
      <c r="P412" s="209">
        <v>88.57</v>
      </c>
      <c r="Q412" s="209">
        <v>82.86</v>
      </c>
      <c r="R412" s="115" t="s">
        <v>939</v>
      </c>
      <c r="S412" s="115" t="s">
        <v>939</v>
      </c>
      <c r="T412" s="115" t="s">
        <v>939</v>
      </c>
      <c r="U412" s="115" t="s">
        <v>939</v>
      </c>
      <c r="V412" s="118">
        <v>0</v>
      </c>
      <c r="W412" s="119">
        <v>94.29</v>
      </c>
      <c r="X412" s="115">
        <v>93.57</v>
      </c>
      <c r="Y412" s="119">
        <v>102.14</v>
      </c>
      <c r="Z412" s="119">
        <v>91.43</v>
      </c>
      <c r="AA412" s="120">
        <v>0.25</v>
      </c>
      <c r="AB412" s="112">
        <v>97.71</v>
      </c>
      <c r="AC412" s="113">
        <v>98.47</v>
      </c>
      <c r="AD412" s="112">
        <v>112.21</v>
      </c>
      <c r="AE412" s="113">
        <v>108.4</v>
      </c>
      <c r="AF412" s="121">
        <v>1</v>
      </c>
    </row>
    <row r="413" spans="1:32" ht="15.75" customHeight="1" x14ac:dyDescent="0.25">
      <c r="A413" s="115" t="s">
        <v>948</v>
      </c>
      <c r="B413" s="115" t="s">
        <v>571</v>
      </c>
      <c r="C413" s="116">
        <v>293310</v>
      </c>
      <c r="D413" s="117" t="s">
        <v>585</v>
      </c>
      <c r="E413" s="115" t="e">
        <f>#N/A</f>
        <v>#N/A</v>
      </c>
      <c r="F413" s="115" t="e">
        <f>#N/A</f>
        <v>#N/A</v>
      </c>
      <c r="G413" s="115" t="e">
        <f>#N/A</f>
        <v>#N/A</v>
      </c>
      <c r="H413" s="115" t="e">
        <f>#N/A</f>
        <v>#N/A</v>
      </c>
      <c r="I413" s="115" t="e">
        <f>#N/A</f>
        <v>#N/A</v>
      </c>
      <c r="J413" s="115" t="e">
        <f>#N/A</f>
        <v>#N/A</v>
      </c>
      <c r="K413" s="115" t="e">
        <f>#N/A</f>
        <v>#N/A</v>
      </c>
      <c r="L413" s="115" t="e">
        <f>#N/A</f>
        <v>#N/A</v>
      </c>
      <c r="M413" s="115" t="e">
        <f>#N/A</f>
        <v>#N/A</v>
      </c>
      <c r="N413" s="209">
        <v>82.35</v>
      </c>
      <c r="O413" s="209">
        <v>75.290000000000006</v>
      </c>
      <c r="P413" s="209">
        <v>87.06</v>
      </c>
      <c r="Q413" s="209">
        <v>97.65</v>
      </c>
      <c r="R413" s="115" t="s">
        <v>939</v>
      </c>
      <c r="S413" s="115" t="s">
        <v>939</v>
      </c>
      <c r="T413" s="115" t="s">
        <v>939</v>
      </c>
      <c r="U413" s="115" t="s">
        <v>940</v>
      </c>
      <c r="V413" s="118">
        <v>0.25</v>
      </c>
      <c r="W413" s="119">
        <v>100</v>
      </c>
      <c r="X413" s="115">
        <v>100</v>
      </c>
      <c r="Y413" s="119">
        <v>90.59</v>
      </c>
      <c r="Z413" s="119">
        <v>82.35</v>
      </c>
      <c r="AA413" s="133">
        <v>0.5</v>
      </c>
      <c r="AB413" s="112">
        <v>103.61</v>
      </c>
      <c r="AC413" s="113">
        <v>98.8</v>
      </c>
      <c r="AD413" s="112">
        <v>100</v>
      </c>
      <c r="AE413" s="113">
        <v>113.25</v>
      </c>
      <c r="AF413" s="134">
        <v>1</v>
      </c>
    </row>
    <row r="414" spans="1:32" ht="15.75" customHeight="1" x14ac:dyDescent="0.25">
      <c r="A414" s="115" t="s">
        <v>948</v>
      </c>
      <c r="B414" s="115" t="s">
        <v>571</v>
      </c>
      <c r="C414" s="116">
        <v>293315</v>
      </c>
      <c r="D414" s="117" t="s">
        <v>586</v>
      </c>
      <c r="E414" s="115" t="e">
        <f>#N/A</f>
        <v>#N/A</v>
      </c>
      <c r="F414" s="115" t="e">
        <f>#N/A</f>
        <v>#N/A</v>
      </c>
      <c r="G414" s="115" t="e">
        <f>#N/A</f>
        <v>#N/A</v>
      </c>
      <c r="H414" s="115" t="e">
        <f>#N/A</f>
        <v>#N/A</v>
      </c>
      <c r="I414" s="115" t="e">
        <f>#N/A</f>
        <v>#N/A</v>
      </c>
      <c r="J414" s="115" t="e">
        <f>#N/A</f>
        <v>#N/A</v>
      </c>
      <c r="K414" s="115" t="e">
        <f>#N/A</f>
        <v>#N/A</v>
      </c>
      <c r="L414" s="115" t="e">
        <f>#N/A</f>
        <v>#N/A</v>
      </c>
      <c r="M414" s="115" t="e">
        <f>#N/A</f>
        <v>#N/A</v>
      </c>
      <c r="N414" s="209">
        <v>110.79</v>
      </c>
      <c r="O414" s="209">
        <v>89.93</v>
      </c>
      <c r="P414" s="209">
        <v>109.35</v>
      </c>
      <c r="Q414" s="209">
        <v>122.3</v>
      </c>
      <c r="R414" s="115" t="s">
        <v>940</v>
      </c>
      <c r="S414" s="115" t="s">
        <v>939</v>
      </c>
      <c r="T414" s="115" t="s">
        <v>940</v>
      </c>
      <c r="U414" s="115" t="s">
        <v>940</v>
      </c>
      <c r="V414" s="118">
        <v>0.75</v>
      </c>
      <c r="W414" s="119">
        <v>147.47999999999999</v>
      </c>
      <c r="X414" s="115">
        <v>140.29</v>
      </c>
      <c r="Y414" s="119">
        <v>154.68</v>
      </c>
      <c r="Z414" s="119">
        <v>134.53</v>
      </c>
      <c r="AA414" s="133">
        <v>1</v>
      </c>
      <c r="AB414" s="112">
        <v>106.91</v>
      </c>
      <c r="AC414" s="113">
        <v>102.13</v>
      </c>
      <c r="AD414" s="112">
        <v>92.55</v>
      </c>
      <c r="AE414" s="113">
        <v>107.45</v>
      </c>
      <c r="AF414" s="134">
        <v>0.75</v>
      </c>
    </row>
    <row r="415" spans="1:32" ht="15.75" customHeight="1" x14ac:dyDescent="0.25">
      <c r="A415" s="115" t="s">
        <v>943</v>
      </c>
      <c r="B415" s="115" t="s">
        <v>659</v>
      </c>
      <c r="C415" s="116">
        <v>293317</v>
      </c>
      <c r="D415" s="117" t="s">
        <v>663</v>
      </c>
      <c r="E415" s="115" t="e">
        <f>#N/A</f>
        <v>#N/A</v>
      </c>
      <c r="F415" s="115" t="e">
        <f>#N/A</f>
        <v>#N/A</v>
      </c>
      <c r="G415" s="115" t="e">
        <f>#N/A</f>
        <v>#N/A</v>
      </c>
      <c r="H415" s="115" t="e">
        <f>#N/A</f>
        <v>#N/A</v>
      </c>
      <c r="I415" s="115" t="e">
        <f>#N/A</f>
        <v>#N/A</v>
      </c>
      <c r="J415" s="115" t="e">
        <f>#N/A</f>
        <v>#N/A</v>
      </c>
      <c r="K415" s="115" t="e">
        <f>#N/A</f>
        <v>#N/A</v>
      </c>
      <c r="L415" s="115" t="e">
        <f>#N/A</f>
        <v>#N/A</v>
      </c>
      <c r="M415" s="115" t="e">
        <f>#N/A</f>
        <v>#N/A</v>
      </c>
      <c r="N415" s="209">
        <v>60.34</v>
      </c>
      <c r="O415" s="209">
        <v>53.45</v>
      </c>
      <c r="P415" s="209">
        <v>68.099999999999994</v>
      </c>
      <c r="Q415" s="209">
        <v>57.76</v>
      </c>
      <c r="R415" s="115" t="s">
        <v>939</v>
      </c>
      <c r="S415" s="115" t="s">
        <v>939</v>
      </c>
      <c r="T415" s="115" t="s">
        <v>939</v>
      </c>
      <c r="U415" s="115" t="s">
        <v>939</v>
      </c>
      <c r="V415" s="118">
        <v>0</v>
      </c>
      <c r="W415" s="119">
        <v>74.14</v>
      </c>
      <c r="X415" s="115">
        <v>68.099999999999994</v>
      </c>
      <c r="Y415" s="119">
        <v>89.66</v>
      </c>
      <c r="Z415" s="119">
        <v>65.52</v>
      </c>
      <c r="AA415" s="120">
        <v>0</v>
      </c>
      <c r="AB415" s="112">
        <v>66.13</v>
      </c>
      <c r="AC415" s="113">
        <v>67.739999999999995</v>
      </c>
      <c r="AD415" s="112">
        <v>70.16</v>
      </c>
      <c r="AE415" s="113">
        <v>76.61</v>
      </c>
      <c r="AF415" s="121">
        <v>0</v>
      </c>
    </row>
    <row r="416" spans="1:32" ht="15.75" customHeight="1" x14ac:dyDescent="0.25">
      <c r="A416" s="115" t="s">
        <v>943</v>
      </c>
      <c r="B416" s="115" t="s">
        <v>634</v>
      </c>
      <c r="C416" s="116">
        <v>293320</v>
      </c>
      <c r="D416" s="117" t="s">
        <v>639</v>
      </c>
      <c r="E416" s="115" t="e">
        <f>#N/A</f>
        <v>#N/A</v>
      </c>
      <c r="F416" s="115" t="e">
        <f>#N/A</f>
        <v>#N/A</v>
      </c>
      <c r="G416" s="115" t="e">
        <f>#N/A</f>
        <v>#N/A</v>
      </c>
      <c r="H416" s="115" t="e">
        <f>#N/A</f>
        <v>#N/A</v>
      </c>
      <c r="I416" s="115" t="e">
        <f>#N/A</f>
        <v>#N/A</v>
      </c>
      <c r="J416" s="115" t="e">
        <f>#N/A</f>
        <v>#N/A</v>
      </c>
      <c r="K416" s="115" t="e">
        <f>#N/A</f>
        <v>#N/A</v>
      </c>
      <c r="L416" s="115" t="e">
        <f>#N/A</f>
        <v>#N/A</v>
      </c>
      <c r="M416" s="115" t="e">
        <f>#N/A</f>
        <v>#N/A</v>
      </c>
      <c r="N416" s="209">
        <v>88.96</v>
      </c>
      <c r="O416" s="209">
        <v>74.03</v>
      </c>
      <c r="P416" s="209">
        <v>95.91</v>
      </c>
      <c r="Q416" s="209">
        <v>100.61</v>
      </c>
      <c r="R416" s="115" t="s">
        <v>939</v>
      </c>
      <c r="S416" s="115" t="s">
        <v>939</v>
      </c>
      <c r="T416" s="115" t="s">
        <v>939</v>
      </c>
      <c r="U416" s="115" t="s">
        <v>940</v>
      </c>
      <c r="V416" s="118">
        <v>0.5</v>
      </c>
      <c r="W416" s="119">
        <v>66.459999999999994</v>
      </c>
      <c r="X416" s="115">
        <v>78.12</v>
      </c>
      <c r="Y416" s="119">
        <v>90.18</v>
      </c>
      <c r="Z416" s="122">
        <v>75.66</v>
      </c>
      <c r="AA416" s="120">
        <v>0</v>
      </c>
      <c r="AB416" s="112">
        <v>68.569999999999993</v>
      </c>
      <c r="AC416" s="113">
        <v>66.73</v>
      </c>
      <c r="AD416" s="112">
        <v>76.53</v>
      </c>
      <c r="AE416" s="113">
        <v>94.08</v>
      </c>
      <c r="AF416" s="121">
        <v>0</v>
      </c>
    </row>
    <row r="417" spans="1:32" ht="15.75" customHeight="1" x14ac:dyDescent="0.25">
      <c r="A417" s="135" t="s">
        <v>952</v>
      </c>
      <c r="B417" s="115" t="s">
        <v>609</v>
      </c>
      <c r="C417" s="57">
        <v>293325</v>
      </c>
      <c r="D417" s="126" t="s">
        <v>610</v>
      </c>
      <c r="E417" s="127" t="e">
        <f>#N/A</f>
        <v>#N/A</v>
      </c>
      <c r="F417" s="127" t="e">
        <f>#N/A</f>
        <v>#N/A</v>
      </c>
      <c r="G417" s="127" t="e">
        <f>#N/A</f>
        <v>#N/A</v>
      </c>
      <c r="H417" s="127" t="e">
        <f>#N/A</f>
        <v>#N/A</v>
      </c>
      <c r="I417" s="127" t="e">
        <f>#N/A</f>
        <v>#N/A</v>
      </c>
      <c r="J417" s="127" t="e">
        <f>#N/A</f>
        <v>#N/A</v>
      </c>
      <c r="K417" s="127" t="e">
        <f>#N/A</f>
        <v>#N/A</v>
      </c>
      <c r="L417" s="127" t="e">
        <f>#N/A</f>
        <v>#N/A</v>
      </c>
      <c r="M417" s="127" t="e">
        <f>#N/A</f>
        <v>#N/A</v>
      </c>
      <c r="N417" s="210">
        <v>114.12</v>
      </c>
      <c r="O417" s="210">
        <v>95.29</v>
      </c>
      <c r="P417" s="210">
        <v>120</v>
      </c>
      <c r="Q417" s="210">
        <v>107.06</v>
      </c>
      <c r="R417" s="128" t="s">
        <v>940</v>
      </c>
      <c r="S417" s="128" t="s">
        <v>939</v>
      </c>
      <c r="T417" s="128" t="s">
        <v>940</v>
      </c>
      <c r="U417" s="128" t="s">
        <v>939</v>
      </c>
      <c r="V417" s="129">
        <v>1</v>
      </c>
      <c r="W417" s="119">
        <v>107.06</v>
      </c>
      <c r="X417" s="115">
        <v>109.41</v>
      </c>
      <c r="Y417" s="119">
        <v>98.82</v>
      </c>
      <c r="Z417" s="119">
        <v>124.71</v>
      </c>
      <c r="AA417" s="133">
        <v>1</v>
      </c>
      <c r="AB417" s="112">
        <v>100</v>
      </c>
      <c r="AC417" s="113">
        <v>100</v>
      </c>
      <c r="AD417" s="112">
        <v>111.59</v>
      </c>
      <c r="AE417" s="113">
        <v>121.74</v>
      </c>
      <c r="AF417" s="134">
        <v>1</v>
      </c>
    </row>
    <row r="418" spans="1:32" ht="15.75" customHeight="1" x14ac:dyDescent="0.25">
      <c r="A418" s="135" t="s">
        <v>942</v>
      </c>
      <c r="B418" s="115" t="s">
        <v>850</v>
      </c>
      <c r="C418" s="57">
        <v>293330</v>
      </c>
      <c r="D418" s="126" t="s">
        <v>850</v>
      </c>
      <c r="E418" s="127" t="e">
        <f>#N/A</f>
        <v>#N/A</v>
      </c>
      <c r="F418" s="127" t="e">
        <f>#N/A</f>
        <v>#N/A</v>
      </c>
      <c r="G418" s="127" t="e">
        <f>#N/A</f>
        <v>#N/A</v>
      </c>
      <c r="H418" s="127" t="e">
        <f>#N/A</f>
        <v>#N/A</v>
      </c>
      <c r="I418" s="127" t="e">
        <f>#N/A</f>
        <v>#N/A</v>
      </c>
      <c r="J418" s="127" t="e">
        <f>#N/A</f>
        <v>#N/A</v>
      </c>
      <c r="K418" s="127" t="e">
        <f>#N/A</f>
        <v>#N/A</v>
      </c>
      <c r="L418" s="127" t="e">
        <f>#N/A</f>
        <v>#N/A</v>
      </c>
      <c r="M418" s="127" t="e">
        <f>#N/A</f>
        <v>#N/A</v>
      </c>
      <c r="N418" s="210">
        <v>66.010000000000005</v>
      </c>
      <c r="O418" s="210">
        <v>61.99</v>
      </c>
      <c r="P418" s="210">
        <v>73.41</v>
      </c>
      <c r="Q418" s="210">
        <v>75.930000000000007</v>
      </c>
      <c r="R418" s="128" t="s">
        <v>939</v>
      </c>
      <c r="S418" s="128" t="s">
        <v>939</v>
      </c>
      <c r="T418" s="128" t="s">
        <v>939</v>
      </c>
      <c r="U418" s="128" t="s">
        <v>939</v>
      </c>
      <c r="V418" s="129">
        <v>0</v>
      </c>
      <c r="W418" s="119">
        <v>50.46</v>
      </c>
      <c r="X418" s="115">
        <v>50.85</v>
      </c>
      <c r="Y418" s="119">
        <v>54.67</v>
      </c>
      <c r="Z418" s="119">
        <v>51.44</v>
      </c>
      <c r="AA418" s="120">
        <v>0</v>
      </c>
      <c r="AB418" s="112">
        <v>52.48</v>
      </c>
      <c r="AC418" s="113">
        <v>51</v>
      </c>
      <c r="AD418" s="112">
        <v>58.41</v>
      </c>
      <c r="AE418" s="113">
        <v>51.78</v>
      </c>
      <c r="AF418" s="121">
        <v>0</v>
      </c>
    </row>
    <row r="419" spans="1:32" ht="15.75" customHeight="1" x14ac:dyDescent="0.25">
      <c r="A419" s="115" t="s">
        <v>945</v>
      </c>
      <c r="B419" s="115" t="s">
        <v>505</v>
      </c>
      <c r="C419" s="116">
        <v>293340</v>
      </c>
      <c r="D419" s="117" t="s">
        <v>513</v>
      </c>
      <c r="E419" s="115" t="e">
        <f>#N/A</f>
        <v>#N/A</v>
      </c>
      <c r="F419" s="115" t="e">
        <f>#N/A</f>
        <v>#N/A</v>
      </c>
      <c r="G419" s="115" t="e">
        <f>#N/A</f>
        <v>#N/A</v>
      </c>
      <c r="H419" s="115" t="e">
        <f>#N/A</f>
        <v>#N/A</v>
      </c>
      <c r="I419" s="115" t="e">
        <f>#N/A</f>
        <v>#N/A</v>
      </c>
      <c r="J419" s="115" t="e">
        <f>#N/A</f>
        <v>#N/A</v>
      </c>
      <c r="K419" s="115" t="e">
        <f>#N/A</f>
        <v>#N/A</v>
      </c>
      <c r="L419" s="115" t="e">
        <f>#N/A</f>
        <v>#N/A</v>
      </c>
      <c r="M419" s="115" t="e">
        <f>#N/A</f>
        <v>#N/A</v>
      </c>
      <c r="N419" s="209">
        <v>61.67</v>
      </c>
      <c r="O419" s="209">
        <v>47.5</v>
      </c>
      <c r="P419" s="209">
        <v>67.5</v>
      </c>
      <c r="Q419" s="209">
        <v>49.17</v>
      </c>
      <c r="R419" s="115" t="s">
        <v>939</v>
      </c>
      <c r="S419" s="115" t="s">
        <v>939</v>
      </c>
      <c r="T419" s="115" t="s">
        <v>939</v>
      </c>
      <c r="U419" s="115" t="s">
        <v>939</v>
      </c>
      <c r="V419" s="118">
        <v>0</v>
      </c>
      <c r="W419" s="119">
        <v>62.5</v>
      </c>
      <c r="X419" s="115">
        <v>64.17</v>
      </c>
      <c r="Y419" s="119">
        <v>75.83</v>
      </c>
      <c r="Z419" s="119">
        <v>87.5</v>
      </c>
      <c r="AA419" s="120">
        <v>0</v>
      </c>
      <c r="AB419" s="112">
        <v>83.69</v>
      </c>
      <c r="AC419" s="113">
        <v>82.27</v>
      </c>
      <c r="AD419" s="112">
        <v>90.07</v>
      </c>
      <c r="AE419" s="113">
        <v>86.52</v>
      </c>
      <c r="AF419" s="121">
        <v>0</v>
      </c>
    </row>
    <row r="420" spans="1:32" ht="15.75" customHeight="1" x14ac:dyDescent="0.25">
      <c r="A420" s="115" t="s">
        <v>941</v>
      </c>
      <c r="B420" s="115" t="s">
        <v>736</v>
      </c>
      <c r="C420" s="116">
        <v>293345</v>
      </c>
      <c r="D420" s="117" t="s">
        <v>748</v>
      </c>
      <c r="E420" s="115" t="e">
        <f>#N/A</f>
        <v>#N/A</v>
      </c>
      <c r="F420" s="115" t="e">
        <f>#N/A</f>
        <v>#N/A</v>
      </c>
      <c r="G420" s="115" t="e">
        <f>#N/A</f>
        <v>#N/A</v>
      </c>
      <c r="H420" s="115" t="e">
        <f>#N/A</f>
        <v>#N/A</v>
      </c>
      <c r="I420" s="115" t="e">
        <f>#N/A</f>
        <v>#N/A</v>
      </c>
      <c r="J420" s="115" t="e">
        <f>#N/A</f>
        <v>#N/A</v>
      </c>
      <c r="K420" s="115" t="e">
        <f>#N/A</f>
        <v>#N/A</v>
      </c>
      <c r="L420" s="115" t="e">
        <f>#N/A</f>
        <v>#N/A</v>
      </c>
      <c r="M420" s="115" t="e">
        <f>#N/A</f>
        <v>#N/A</v>
      </c>
      <c r="N420" s="209">
        <v>91.16</v>
      </c>
      <c r="O420" s="209">
        <v>69.61</v>
      </c>
      <c r="P420" s="209">
        <v>111.05</v>
      </c>
      <c r="Q420" s="209">
        <v>88.95</v>
      </c>
      <c r="R420" s="115" t="s">
        <v>939</v>
      </c>
      <c r="S420" s="115" t="s">
        <v>939</v>
      </c>
      <c r="T420" s="115" t="s">
        <v>940</v>
      </c>
      <c r="U420" s="115" t="s">
        <v>939</v>
      </c>
      <c r="V420" s="118">
        <v>0.25</v>
      </c>
      <c r="W420" s="119">
        <v>85.08</v>
      </c>
      <c r="X420" s="115">
        <v>84.53</v>
      </c>
      <c r="Y420" s="119">
        <v>81.77</v>
      </c>
      <c r="Z420" s="119">
        <v>100</v>
      </c>
      <c r="AA420" s="120">
        <v>0.25</v>
      </c>
      <c r="AB420" s="112">
        <v>75.45</v>
      </c>
      <c r="AC420" s="113">
        <v>75.45</v>
      </c>
      <c r="AD420" s="112">
        <v>81.44</v>
      </c>
      <c r="AE420" s="113">
        <v>86.83</v>
      </c>
      <c r="AF420" s="121">
        <v>0</v>
      </c>
    </row>
    <row r="421" spans="1:32" ht="15.75" customHeight="1" x14ac:dyDescent="0.25">
      <c r="A421" s="135" t="s">
        <v>946</v>
      </c>
      <c r="B421" s="115" t="s">
        <v>921</v>
      </c>
      <c r="C421" s="57">
        <v>293350</v>
      </c>
      <c r="D421" s="126" t="s">
        <v>922</v>
      </c>
      <c r="E421" s="127" t="e">
        <f>#N/A</f>
        <v>#N/A</v>
      </c>
      <c r="F421" s="127" t="e">
        <f>#N/A</f>
        <v>#N/A</v>
      </c>
      <c r="G421" s="127" t="e">
        <f>#N/A</f>
        <v>#N/A</v>
      </c>
      <c r="H421" s="127" t="e">
        <f>#N/A</f>
        <v>#N/A</v>
      </c>
      <c r="I421" s="127" t="e">
        <f>#N/A</f>
        <v>#N/A</v>
      </c>
      <c r="J421" s="127" t="e">
        <f>#N/A</f>
        <v>#N/A</v>
      </c>
      <c r="K421" s="127" t="e">
        <f>#N/A</f>
        <v>#N/A</v>
      </c>
      <c r="L421" s="127" t="e">
        <f>#N/A</f>
        <v>#N/A</v>
      </c>
      <c r="M421" s="127" t="e">
        <f>#N/A</f>
        <v>#N/A</v>
      </c>
      <c r="N421" s="210">
        <v>82.87</v>
      </c>
      <c r="O421" s="210">
        <v>75.23</v>
      </c>
      <c r="P421" s="210">
        <v>85.02</v>
      </c>
      <c r="Q421" s="210">
        <v>73.39</v>
      </c>
      <c r="R421" s="128" t="s">
        <v>939</v>
      </c>
      <c r="S421" s="128" t="s">
        <v>939</v>
      </c>
      <c r="T421" s="128" t="s">
        <v>939</v>
      </c>
      <c r="U421" s="128" t="s">
        <v>939</v>
      </c>
      <c r="V421" s="129">
        <v>0</v>
      </c>
      <c r="W421" s="119">
        <v>101.83</v>
      </c>
      <c r="X421" s="115">
        <v>99.69</v>
      </c>
      <c r="Y421" s="119">
        <v>116.51</v>
      </c>
      <c r="Z421" s="119">
        <v>111.62</v>
      </c>
      <c r="AA421" s="133">
        <v>1</v>
      </c>
      <c r="AB421" s="112">
        <v>95.83</v>
      </c>
      <c r="AC421" s="113">
        <v>105.56</v>
      </c>
      <c r="AD421" s="112">
        <v>109.72</v>
      </c>
      <c r="AE421" s="113">
        <v>100</v>
      </c>
      <c r="AF421" s="134">
        <v>1</v>
      </c>
    </row>
    <row r="422" spans="1:32" ht="15.75" customHeight="1" x14ac:dyDescent="0.25">
      <c r="A422" s="115" t="s">
        <v>948</v>
      </c>
      <c r="B422" s="115" t="s">
        <v>557</v>
      </c>
      <c r="C422" s="116">
        <v>293360</v>
      </c>
      <c r="D422" s="117" t="s">
        <v>566</v>
      </c>
      <c r="E422" s="115" t="e">
        <f>#N/A</f>
        <v>#N/A</v>
      </c>
      <c r="F422" s="115" t="e">
        <f>#N/A</f>
        <v>#N/A</v>
      </c>
      <c r="G422" s="115" t="e">
        <f>#N/A</f>
        <v>#N/A</v>
      </c>
      <c r="H422" s="115" t="e">
        <f>#N/A</f>
        <v>#N/A</v>
      </c>
      <c r="I422" s="115" t="e">
        <f>#N/A</f>
        <v>#N/A</v>
      </c>
      <c r="J422" s="115" t="e">
        <f>#N/A</f>
        <v>#N/A</v>
      </c>
      <c r="K422" s="115" t="e">
        <f>#N/A</f>
        <v>#N/A</v>
      </c>
      <c r="L422" s="115" t="e">
        <f>#N/A</f>
        <v>#N/A</v>
      </c>
      <c r="M422" s="115" t="e">
        <f>#N/A</f>
        <v>#N/A</v>
      </c>
      <c r="N422" s="209">
        <v>19.04</v>
      </c>
      <c r="O422" s="209">
        <v>19.64</v>
      </c>
      <c r="P422" s="209">
        <v>17.13</v>
      </c>
      <c r="Q422" s="209">
        <v>30.78</v>
      </c>
      <c r="R422" s="115" t="s">
        <v>939</v>
      </c>
      <c r="S422" s="115" t="s">
        <v>939</v>
      </c>
      <c r="T422" s="115" t="s">
        <v>939</v>
      </c>
      <c r="U422" s="115" t="s">
        <v>939</v>
      </c>
      <c r="V422" s="118">
        <v>0</v>
      </c>
      <c r="W422" s="119">
        <v>66.95</v>
      </c>
      <c r="X422" s="115">
        <v>64.31</v>
      </c>
      <c r="Y422" s="119">
        <v>79.16</v>
      </c>
      <c r="Z422" s="119">
        <v>82.04</v>
      </c>
      <c r="AA422" s="120">
        <v>0</v>
      </c>
      <c r="AB422" s="112">
        <v>78</v>
      </c>
      <c r="AC422" s="113">
        <v>76.47</v>
      </c>
      <c r="AD422" s="112">
        <v>91.88</v>
      </c>
      <c r="AE422" s="113">
        <v>86.47</v>
      </c>
      <c r="AF422" s="121">
        <v>0</v>
      </c>
    </row>
    <row r="423" spans="1:32" ht="15.75" customHeight="1" thickBot="1" x14ac:dyDescent="0.3">
      <c r="A423" s="138"/>
      <c r="B423" s="138"/>
      <c r="C423" s="139" t="s">
        <v>958</v>
      </c>
      <c r="D423" s="140"/>
      <c r="E423" s="141"/>
      <c r="F423" s="141"/>
      <c r="G423" s="141"/>
      <c r="H423" s="141"/>
      <c r="I423" s="141"/>
      <c r="J423" s="141"/>
      <c r="K423" s="141"/>
      <c r="L423" s="141"/>
      <c r="M423" s="141" t="e">
        <f>#N/A</f>
        <v>#N/A</v>
      </c>
      <c r="N423" s="142">
        <v>76.86</v>
      </c>
      <c r="O423" s="142">
        <v>70.72</v>
      </c>
      <c r="P423" s="142">
        <v>79.58</v>
      </c>
      <c r="Q423" s="141">
        <v>85.7</v>
      </c>
      <c r="R423" s="141">
        <v>79.489999999999995</v>
      </c>
      <c r="S423" s="141">
        <v>79.489999999999995</v>
      </c>
      <c r="T423" s="141">
        <v>79.489999999999995</v>
      </c>
      <c r="U423" s="141">
        <v>79.489999999999995</v>
      </c>
      <c r="V423" s="143">
        <v>0</v>
      </c>
      <c r="W423" s="144">
        <v>74.36</v>
      </c>
      <c r="X423" s="145">
        <v>75.58</v>
      </c>
      <c r="Y423" s="145">
        <v>83.26</v>
      </c>
      <c r="Z423" s="145">
        <v>82.67</v>
      </c>
      <c r="AA423" s="146">
        <v>0</v>
      </c>
      <c r="AB423" s="147">
        <v>74.62</v>
      </c>
      <c r="AC423" s="147">
        <v>75.599999999999994</v>
      </c>
      <c r="AD423" s="147">
        <v>81.239999999999995</v>
      </c>
      <c r="AE423" s="147">
        <v>79.08</v>
      </c>
      <c r="AF423" s="148">
        <v>0</v>
      </c>
    </row>
    <row r="424" spans="1:32" ht="15" customHeight="1" x14ac:dyDescent="0.25">
      <c r="H424" s="151"/>
      <c r="I424" s="97"/>
      <c r="N424" s="152"/>
      <c r="P424" s="152"/>
      <c r="V424" s="154"/>
      <c r="W424" s="98"/>
    </row>
    <row r="425" spans="1:32" ht="15.75" customHeight="1" x14ac:dyDescent="0.25">
      <c r="A425" s="291" t="s">
        <v>959</v>
      </c>
      <c r="B425" s="292"/>
      <c r="G425" s="151"/>
      <c r="H425" s="97"/>
      <c r="V425" s="154"/>
      <c r="W425" s="98"/>
    </row>
    <row r="426" spans="1:32" ht="15.75" customHeight="1" x14ac:dyDescent="0.25">
      <c r="A426" s="155" t="s">
        <v>960</v>
      </c>
      <c r="B426" s="156"/>
      <c r="G426" s="151"/>
      <c r="H426" s="97"/>
      <c r="V426" s="154"/>
      <c r="W426" s="98"/>
    </row>
    <row r="427" spans="1:32" ht="15" customHeight="1" x14ac:dyDescent="0.25">
      <c r="A427" s="155" t="s">
        <v>961</v>
      </c>
      <c r="B427" s="157"/>
      <c r="G427" s="151"/>
      <c r="H427" s="97"/>
      <c r="V427" s="154"/>
      <c r="W427" s="98"/>
    </row>
    <row r="428" spans="1:32" ht="15.75" customHeight="1" x14ac:dyDescent="0.25">
      <c r="A428" s="158" t="s">
        <v>962</v>
      </c>
      <c r="B428" s="159"/>
      <c r="G428" s="151"/>
      <c r="H428" s="97"/>
      <c r="V428" s="154"/>
      <c r="W428" s="98"/>
    </row>
    <row r="429" spans="1:32" x14ac:dyDescent="0.25">
      <c r="A429" s="293"/>
      <c r="B429" s="293"/>
      <c r="V429" s="160"/>
    </row>
    <row r="430" spans="1:32" x14ac:dyDescent="0.25">
      <c r="A430" s="98" t="s">
        <v>1897</v>
      </c>
      <c r="V430" s="160"/>
    </row>
    <row r="431" spans="1:32" x14ac:dyDescent="0.25">
      <c r="A431" s="98" t="s">
        <v>1874</v>
      </c>
      <c r="V431" s="160"/>
    </row>
    <row r="432" spans="1:32" x14ac:dyDescent="0.25">
      <c r="V432" s="160"/>
    </row>
    <row r="433" spans="22:22" x14ac:dyDescent="0.25">
      <c r="V433" s="160"/>
    </row>
    <row r="434" spans="22:22" x14ac:dyDescent="0.25">
      <c r="V434" s="160"/>
    </row>
    <row r="435" spans="22:22" x14ac:dyDescent="0.25">
      <c r="V435" s="160"/>
    </row>
    <row r="436" spans="22:22" x14ac:dyDescent="0.25">
      <c r="V436" s="160"/>
    </row>
    <row r="437" spans="22:22" x14ac:dyDescent="0.25">
      <c r="V437" s="160"/>
    </row>
    <row r="438" spans="22:22" x14ac:dyDescent="0.25">
      <c r="V438" s="160"/>
    </row>
    <row r="439" spans="22:22" x14ac:dyDescent="0.25">
      <c r="V439" s="160"/>
    </row>
    <row r="440" spans="22:22" x14ac:dyDescent="0.25">
      <c r="V440" s="160"/>
    </row>
    <row r="441" spans="22:22" x14ac:dyDescent="0.25">
      <c r="V441" s="160"/>
    </row>
    <row r="442" spans="22:22" x14ac:dyDescent="0.25">
      <c r="V442" s="160"/>
    </row>
    <row r="443" spans="22:22" x14ac:dyDescent="0.25">
      <c r="V443" s="160"/>
    </row>
    <row r="444" spans="22:22" x14ac:dyDescent="0.25">
      <c r="V444" s="160"/>
    </row>
    <row r="445" spans="22:22" x14ac:dyDescent="0.25">
      <c r="V445" s="160"/>
    </row>
    <row r="446" spans="22:22" x14ac:dyDescent="0.25">
      <c r="V446" s="160"/>
    </row>
    <row r="447" spans="22:22" x14ac:dyDescent="0.25">
      <c r="V447" s="160"/>
    </row>
    <row r="448" spans="22:22" x14ac:dyDescent="0.25">
      <c r="V448" s="160"/>
    </row>
    <row r="449" spans="22:22" x14ac:dyDescent="0.25">
      <c r="V449" s="160"/>
    </row>
    <row r="450" spans="22:22" x14ac:dyDescent="0.25">
      <c r="V450" s="160"/>
    </row>
    <row r="451" spans="22:22" x14ac:dyDescent="0.25">
      <c r="V451" s="160"/>
    </row>
    <row r="452" spans="22:22" x14ac:dyDescent="0.25">
      <c r="V452" s="160"/>
    </row>
    <row r="453" spans="22:22" x14ac:dyDescent="0.25">
      <c r="V453" s="160"/>
    </row>
    <row r="454" spans="22:22" x14ac:dyDescent="0.25">
      <c r="V454" s="160"/>
    </row>
    <row r="455" spans="22:22" x14ac:dyDescent="0.25">
      <c r="V455" s="160"/>
    </row>
    <row r="456" spans="22:22" x14ac:dyDescent="0.25">
      <c r="V456" s="160"/>
    </row>
    <row r="457" spans="22:22" x14ac:dyDescent="0.25">
      <c r="V457" s="160"/>
    </row>
    <row r="458" spans="22:22" x14ac:dyDescent="0.25">
      <c r="V458" s="160"/>
    </row>
    <row r="459" spans="22:22" x14ac:dyDescent="0.25">
      <c r="V459" s="160"/>
    </row>
    <row r="460" spans="22:22" x14ac:dyDescent="0.25">
      <c r="V460" s="160"/>
    </row>
    <row r="461" spans="22:22" x14ac:dyDescent="0.25">
      <c r="V461" s="160"/>
    </row>
    <row r="462" spans="22:22" x14ac:dyDescent="0.25">
      <c r="V462" s="160"/>
    </row>
    <row r="463" spans="22:22" x14ac:dyDescent="0.25">
      <c r="V463" s="160"/>
    </row>
    <row r="464" spans="22:22" x14ac:dyDescent="0.25">
      <c r="V464" s="160"/>
    </row>
    <row r="465" spans="22:22" x14ac:dyDescent="0.25">
      <c r="V465" s="160"/>
    </row>
    <row r="466" spans="22:22" x14ac:dyDescent="0.25">
      <c r="V466" s="160"/>
    </row>
    <row r="467" spans="22:22" x14ac:dyDescent="0.25">
      <c r="V467" s="160"/>
    </row>
    <row r="468" spans="22:22" x14ac:dyDescent="0.25">
      <c r="V468" s="160"/>
    </row>
    <row r="469" spans="22:22" x14ac:dyDescent="0.25">
      <c r="V469" s="160"/>
    </row>
    <row r="470" spans="22:22" x14ac:dyDescent="0.25">
      <c r="V470" s="160"/>
    </row>
    <row r="471" spans="22:22" x14ac:dyDescent="0.25">
      <c r="V471" s="160"/>
    </row>
    <row r="472" spans="22:22" x14ac:dyDescent="0.25">
      <c r="V472" s="160"/>
    </row>
    <row r="473" spans="22:22" x14ac:dyDescent="0.25">
      <c r="V473" s="160"/>
    </row>
    <row r="474" spans="22:22" x14ac:dyDescent="0.25">
      <c r="V474" s="160"/>
    </row>
    <row r="475" spans="22:22" x14ac:dyDescent="0.25">
      <c r="V475" s="160"/>
    </row>
    <row r="476" spans="22:22" x14ac:dyDescent="0.25">
      <c r="V476" s="160"/>
    </row>
    <row r="477" spans="22:22" x14ac:dyDescent="0.25">
      <c r="V477" s="160"/>
    </row>
    <row r="478" spans="22:22" x14ac:dyDescent="0.25">
      <c r="V478" s="160"/>
    </row>
    <row r="479" spans="22:22" x14ac:dyDescent="0.25">
      <c r="V479" s="160"/>
    </row>
    <row r="480" spans="22:22" x14ac:dyDescent="0.25">
      <c r="V480" s="160"/>
    </row>
    <row r="481" spans="22:22" x14ac:dyDescent="0.25">
      <c r="V481" s="160"/>
    </row>
    <row r="482" spans="22:22" x14ac:dyDescent="0.25">
      <c r="V482" s="160"/>
    </row>
    <row r="483" spans="22:22" x14ac:dyDescent="0.25">
      <c r="V483" s="160"/>
    </row>
    <row r="484" spans="22:22" x14ac:dyDescent="0.25">
      <c r="V484" s="160"/>
    </row>
    <row r="485" spans="22:22" x14ac:dyDescent="0.25">
      <c r="V485" s="160"/>
    </row>
    <row r="486" spans="22:22" x14ac:dyDescent="0.25">
      <c r="V486" s="160"/>
    </row>
    <row r="487" spans="22:22" x14ac:dyDescent="0.25">
      <c r="V487" s="160"/>
    </row>
    <row r="488" spans="22:22" x14ac:dyDescent="0.25">
      <c r="V488" s="160"/>
    </row>
    <row r="489" spans="22:22" x14ac:dyDescent="0.25">
      <c r="V489" s="160"/>
    </row>
    <row r="490" spans="22:22" x14ac:dyDescent="0.25">
      <c r="V490" s="160"/>
    </row>
    <row r="491" spans="22:22" x14ac:dyDescent="0.25">
      <c r="V491" s="160"/>
    </row>
    <row r="492" spans="22:22" x14ac:dyDescent="0.25">
      <c r="V492" s="160"/>
    </row>
    <row r="493" spans="22:22" x14ac:dyDescent="0.25">
      <c r="V493" s="160"/>
    </row>
    <row r="494" spans="22:22" x14ac:dyDescent="0.25">
      <c r="V494" s="160"/>
    </row>
    <row r="495" spans="22:22" x14ac:dyDescent="0.25">
      <c r="V495" s="160"/>
    </row>
    <row r="496" spans="22:22" x14ac:dyDescent="0.25">
      <c r="V496" s="160"/>
    </row>
    <row r="497" spans="22:22" x14ac:dyDescent="0.25">
      <c r="V497" s="160"/>
    </row>
    <row r="498" spans="22:22" x14ac:dyDescent="0.25">
      <c r="V498" s="160"/>
    </row>
    <row r="499" spans="22:22" x14ac:dyDescent="0.25">
      <c r="V499" s="160"/>
    </row>
    <row r="500" spans="22:22" x14ac:dyDescent="0.25">
      <c r="V500" s="160"/>
    </row>
    <row r="501" spans="22:22" x14ac:dyDescent="0.25">
      <c r="V501" s="160"/>
    </row>
    <row r="502" spans="22:22" x14ac:dyDescent="0.25">
      <c r="V502" s="160"/>
    </row>
    <row r="503" spans="22:22" x14ac:dyDescent="0.25">
      <c r="V503" s="160"/>
    </row>
    <row r="504" spans="22:22" x14ac:dyDescent="0.25">
      <c r="V504" s="160"/>
    </row>
    <row r="505" spans="22:22" x14ac:dyDescent="0.25">
      <c r="V505" s="160"/>
    </row>
    <row r="506" spans="22:22" x14ac:dyDescent="0.25">
      <c r="V506" s="160"/>
    </row>
    <row r="507" spans="22:22" x14ac:dyDescent="0.25">
      <c r="V507" s="160"/>
    </row>
    <row r="508" spans="22:22" x14ac:dyDescent="0.25">
      <c r="V508" s="160"/>
    </row>
    <row r="509" spans="22:22" x14ac:dyDescent="0.25">
      <c r="V509" s="160"/>
    </row>
    <row r="510" spans="22:22" x14ac:dyDescent="0.25">
      <c r="V510" s="160"/>
    </row>
    <row r="511" spans="22:22" x14ac:dyDescent="0.25">
      <c r="V511" s="160"/>
    </row>
    <row r="512" spans="22:22" x14ac:dyDescent="0.25">
      <c r="V512" s="160"/>
    </row>
    <row r="513" spans="22:22" x14ac:dyDescent="0.25">
      <c r="V513" s="160"/>
    </row>
    <row r="514" spans="22:22" x14ac:dyDescent="0.25">
      <c r="V514" s="160"/>
    </row>
    <row r="515" spans="22:22" x14ac:dyDescent="0.25">
      <c r="V515" s="160"/>
    </row>
    <row r="516" spans="22:22" x14ac:dyDescent="0.25">
      <c r="V516" s="160"/>
    </row>
    <row r="517" spans="22:22" x14ac:dyDescent="0.25">
      <c r="V517" s="160"/>
    </row>
    <row r="518" spans="22:22" x14ac:dyDescent="0.25">
      <c r="V518" s="160"/>
    </row>
    <row r="519" spans="22:22" x14ac:dyDescent="0.25">
      <c r="V519" s="160"/>
    </row>
    <row r="520" spans="22:22" x14ac:dyDescent="0.25">
      <c r="V520" s="160"/>
    </row>
    <row r="521" spans="22:22" x14ac:dyDescent="0.25">
      <c r="V521" s="160"/>
    </row>
    <row r="522" spans="22:22" x14ac:dyDescent="0.25">
      <c r="V522" s="160"/>
    </row>
    <row r="523" spans="22:22" x14ac:dyDescent="0.25">
      <c r="V523" s="160"/>
    </row>
    <row r="524" spans="22:22" x14ac:dyDescent="0.25">
      <c r="V524" s="160"/>
    </row>
    <row r="525" spans="22:22" x14ac:dyDescent="0.25">
      <c r="V525" s="160"/>
    </row>
    <row r="526" spans="22:22" x14ac:dyDescent="0.25">
      <c r="V526" s="160"/>
    </row>
    <row r="527" spans="22:22" x14ac:dyDescent="0.25">
      <c r="V527" s="160"/>
    </row>
    <row r="528" spans="22:22" x14ac:dyDescent="0.25">
      <c r="V528" s="160"/>
    </row>
    <row r="529" spans="22:22" x14ac:dyDescent="0.25">
      <c r="V529" s="160"/>
    </row>
    <row r="530" spans="22:22" x14ac:dyDescent="0.25">
      <c r="V530" s="160"/>
    </row>
    <row r="531" spans="22:22" x14ac:dyDescent="0.25">
      <c r="V531" s="160"/>
    </row>
    <row r="532" spans="22:22" x14ac:dyDescent="0.25">
      <c r="V532" s="160"/>
    </row>
    <row r="533" spans="22:22" x14ac:dyDescent="0.25">
      <c r="V533" s="160"/>
    </row>
    <row r="534" spans="22:22" x14ac:dyDescent="0.25">
      <c r="V534" s="160"/>
    </row>
    <row r="535" spans="22:22" x14ac:dyDescent="0.25">
      <c r="V535" s="160"/>
    </row>
    <row r="536" spans="22:22" x14ac:dyDescent="0.25">
      <c r="V536" s="160"/>
    </row>
    <row r="537" spans="22:22" x14ac:dyDescent="0.25">
      <c r="V537" s="160"/>
    </row>
    <row r="538" spans="22:22" x14ac:dyDescent="0.25">
      <c r="V538" s="160"/>
    </row>
    <row r="539" spans="22:22" x14ac:dyDescent="0.25">
      <c r="V539" s="160"/>
    </row>
    <row r="540" spans="22:22" x14ac:dyDescent="0.25">
      <c r="V540" s="160"/>
    </row>
    <row r="541" spans="22:22" x14ac:dyDescent="0.25">
      <c r="V541" s="160"/>
    </row>
    <row r="542" spans="22:22" x14ac:dyDescent="0.25">
      <c r="V542" s="160"/>
    </row>
    <row r="543" spans="22:22" x14ac:dyDescent="0.25">
      <c r="V543" s="160"/>
    </row>
    <row r="544" spans="22:22" x14ac:dyDescent="0.25">
      <c r="V544" s="160"/>
    </row>
    <row r="545" spans="22:22" x14ac:dyDescent="0.25">
      <c r="V545" s="160"/>
    </row>
    <row r="546" spans="22:22" x14ac:dyDescent="0.25">
      <c r="V546" s="160"/>
    </row>
    <row r="547" spans="22:22" x14ac:dyDescent="0.25">
      <c r="V547" s="160"/>
    </row>
    <row r="548" spans="22:22" x14ac:dyDescent="0.25">
      <c r="V548" s="160"/>
    </row>
    <row r="549" spans="22:22" x14ac:dyDescent="0.25">
      <c r="V549" s="160"/>
    </row>
    <row r="550" spans="22:22" x14ac:dyDescent="0.25">
      <c r="V550" s="160"/>
    </row>
    <row r="551" spans="22:22" x14ac:dyDescent="0.25">
      <c r="V551" s="160"/>
    </row>
    <row r="552" spans="22:22" x14ac:dyDescent="0.25">
      <c r="V552" s="160"/>
    </row>
    <row r="553" spans="22:22" x14ac:dyDescent="0.25">
      <c r="V553" s="160"/>
    </row>
    <row r="554" spans="22:22" x14ac:dyDescent="0.25">
      <c r="V554" s="160"/>
    </row>
    <row r="555" spans="22:22" x14ac:dyDescent="0.25">
      <c r="V555" s="160"/>
    </row>
    <row r="556" spans="22:22" x14ac:dyDescent="0.25">
      <c r="V556" s="160"/>
    </row>
    <row r="557" spans="22:22" x14ac:dyDescent="0.25">
      <c r="V557" s="160"/>
    </row>
    <row r="558" spans="22:22" x14ac:dyDescent="0.25">
      <c r="V558" s="160"/>
    </row>
    <row r="559" spans="22:22" x14ac:dyDescent="0.25">
      <c r="V559" s="160"/>
    </row>
    <row r="560" spans="22:22" x14ac:dyDescent="0.25">
      <c r="V560" s="160"/>
    </row>
    <row r="561" spans="22:22" x14ac:dyDescent="0.25">
      <c r="V561" s="160"/>
    </row>
    <row r="562" spans="22:22" x14ac:dyDescent="0.25">
      <c r="V562" s="160"/>
    </row>
    <row r="563" spans="22:22" x14ac:dyDescent="0.25">
      <c r="V563" s="160"/>
    </row>
    <row r="564" spans="22:22" x14ac:dyDescent="0.25">
      <c r="V564" s="160"/>
    </row>
    <row r="565" spans="22:22" x14ac:dyDescent="0.25">
      <c r="V565" s="160"/>
    </row>
    <row r="566" spans="22:22" x14ac:dyDescent="0.25">
      <c r="V566" s="160"/>
    </row>
    <row r="567" spans="22:22" x14ac:dyDescent="0.25">
      <c r="V567" s="160"/>
    </row>
    <row r="568" spans="22:22" x14ac:dyDescent="0.25">
      <c r="V568" s="160"/>
    </row>
    <row r="569" spans="22:22" x14ac:dyDescent="0.25">
      <c r="V569" s="160"/>
    </row>
    <row r="570" spans="22:22" x14ac:dyDescent="0.25">
      <c r="V570" s="160"/>
    </row>
    <row r="571" spans="22:22" x14ac:dyDescent="0.25">
      <c r="V571" s="160"/>
    </row>
    <row r="572" spans="22:22" x14ac:dyDescent="0.25">
      <c r="V572" s="160"/>
    </row>
    <row r="573" spans="22:22" x14ac:dyDescent="0.25">
      <c r="V573" s="160"/>
    </row>
    <row r="574" spans="22:22" x14ac:dyDescent="0.25">
      <c r="V574" s="160"/>
    </row>
    <row r="575" spans="22:22" x14ac:dyDescent="0.25">
      <c r="V575" s="160"/>
    </row>
    <row r="576" spans="22:22" x14ac:dyDescent="0.25">
      <c r="V576" s="160"/>
    </row>
    <row r="577" spans="22:22" x14ac:dyDescent="0.25">
      <c r="V577" s="160"/>
    </row>
    <row r="578" spans="22:22" x14ac:dyDescent="0.25">
      <c r="V578" s="160"/>
    </row>
    <row r="579" spans="22:22" x14ac:dyDescent="0.25">
      <c r="V579" s="160"/>
    </row>
    <row r="580" spans="22:22" x14ac:dyDescent="0.25">
      <c r="V580" s="160"/>
    </row>
    <row r="581" spans="22:22" x14ac:dyDescent="0.25">
      <c r="V581" s="160"/>
    </row>
    <row r="582" spans="22:22" x14ac:dyDescent="0.25">
      <c r="V582" s="160"/>
    </row>
    <row r="583" spans="22:22" x14ac:dyDescent="0.25">
      <c r="V583" s="160"/>
    </row>
    <row r="584" spans="22:22" x14ac:dyDescent="0.25">
      <c r="V584" s="160"/>
    </row>
    <row r="585" spans="22:22" x14ac:dyDescent="0.25">
      <c r="V585" s="160"/>
    </row>
    <row r="586" spans="22:22" x14ac:dyDescent="0.25">
      <c r="V586" s="160"/>
    </row>
    <row r="587" spans="22:22" x14ac:dyDescent="0.25">
      <c r="V587" s="160"/>
    </row>
    <row r="588" spans="22:22" x14ac:dyDescent="0.25">
      <c r="V588" s="160"/>
    </row>
    <row r="589" spans="22:22" x14ac:dyDescent="0.25">
      <c r="V589" s="160"/>
    </row>
    <row r="590" spans="22:22" x14ac:dyDescent="0.25">
      <c r="V590" s="160"/>
    </row>
    <row r="591" spans="22:22" x14ac:dyDescent="0.25">
      <c r="V591" s="160"/>
    </row>
    <row r="592" spans="22:22" x14ac:dyDescent="0.25">
      <c r="V592" s="160"/>
    </row>
    <row r="593" spans="22:22" x14ac:dyDescent="0.25">
      <c r="V593" s="160"/>
    </row>
    <row r="594" spans="22:22" x14ac:dyDescent="0.25">
      <c r="V594" s="160"/>
    </row>
    <row r="595" spans="22:22" x14ac:dyDescent="0.25">
      <c r="V595" s="160"/>
    </row>
    <row r="596" spans="22:22" x14ac:dyDescent="0.25">
      <c r="V596" s="160"/>
    </row>
    <row r="597" spans="22:22" x14ac:dyDescent="0.25">
      <c r="V597" s="160"/>
    </row>
    <row r="598" spans="22:22" x14ac:dyDescent="0.25">
      <c r="V598" s="160"/>
    </row>
    <row r="599" spans="22:22" x14ac:dyDescent="0.25">
      <c r="V599" s="160"/>
    </row>
    <row r="600" spans="22:22" x14ac:dyDescent="0.25">
      <c r="V600" s="160"/>
    </row>
    <row r="601" spans="22:22" x14ac:dyDescent="0.25">
      <c r="V601" s="160"/>
    </row>
    <row r="602" spans="22:22" x14ac:dyDescent="0.25">
      <c r="V602" s="160"/>
    </row>
    <row r="603" spans="22:22" x14ac:dyDescent="0.25">
      <c r="V603" s="160"/>
    </row>
    <row r="604" spans="22:22" x14ac:dyDescent="0.25">
      <c r="V604" s="160"/>
    </row>
    <row r="605" spans="22:22" x14ac:dyDescent="0.25">
      <c r="V605" s="160"/>
    </row>
    <row r="606" spans="22:22" x14ac:dyDescent="0.25">
      <c r="V606" s="160"/>
    </row>
    <row r="607" spans="22:22" x14ac:dyDescent="0.25">
      <c r="V607" s="160"/>
    </row>
    <row r="608" spans="22:22" x14ac:dyDescent="0.25">
      <c r="V608" s="160"/>
    </row>
    <row r="609" spans="22:22" x14ac:dyDescent="0.25">
      <c r="V609" s="160"/>
    </row>
    <row r="610" spans="22:22" x14ac:dyDescent="0.25">
      <c r="V610" s="160"/>
    </row>
    <row r="611" spans="22:22" x14ac:dyDescent="0.25">
      <c r="V611" s="160"/>
    </row>
    <row r="612" spans="22:22" x14ac:dyDescent="0.25">
      <c r="V612" s="160"/>
    </row>
    <row r="613" spans="22:22" x14ac:dyDescent="0.25">
      <c r="V613" s="160"/>
    </row>
    <row r="614" spans="22:22" x14ac:dyDescent="0.25">
      <c r="V614" s="160"/>
    </row>
    <row r="615" spans="22:22" x14ac:dyDescent="0.25">
      <c r="V615" s="160"/>
    </row>
    <row r="616" spans="22:22" x14ac:dyDescent="0.25">
      <c r="V616" s="160"/>
    </row>
    <row r="617" spans="22:22" x14ac:dyDescent="0.25">
      <c r="V617" s="160"/>
    </row>
    <row r="618" spans="22:22" x14ac:dyDescent="0.25">
      <c r="V618" s="160"/>
    </row>
    <row r="619" spans="22:22" x14ac:dyDescent="0.25">
      <c r="V619" s="160"/>
    </row>
    <row r="620" spans="22:22" x14ac:dyDescent="0.25">
      <c r="V620" s="160"/>
    </row>
    <row r="621" spans="22:22" x14ac:dyDescent="0.25">
      <c r="V621" s="160"/>
    </row>
    <row r="622" spans="22:22" x14ac:dyDescent="0.25">
      <c r="V622" s="160"/>
    </row>
    <row r="623" spans="22:22" x14ac:dyDescent="0.25">
      <c r="V623" s="160"/>
    </row>
    <row r="624" spans="22:22" x14ac:dyDescent="0.25">
      <c r="V624" s="160"/>
    </row>
    <row r="625" spans="22:22" x14ac:dyDescent="0.25">
      <c r="V625" s="160"/>
    </row>
    <row r="626" spans="22:22" x14ac:dyDescent="0.25">
      <c r="V626" s="160"/>
    </row>
    <row r="627" spans="22:22" x14ac:dyDescent="0.25">
      <c r="V627" s="160"/>
    </row>
    <row r="628" spans="22:22" x14ac:dyDescent="0.25">
      <c r="V628" s="160"/>
    </row>
    <row r="629" spans="22:22" x14ac:dyDescent="0.25">
      <c r="V629" s="160"/>
    </row>
    <row r="630" spans="22:22" x14ac:dyDescent="0.25">
      <c r="V630" s="160"/>
    </row>
    <row r="631" spans="22:22" x14ac:dyDescent="0.25">
      <c r="V631" s="160"/>
    </row>
    <row r="632" spans="22:22" x14ac:dyDescent="0.25">
      <c r="V632" s="160"/>
    </row>
    <row r="633" spans="22:22" x14ac:dyDescent="0.25">
      <c r="V633" s="160"/>
    </row>
    <row r="634" spans="22:22" x14ac:dyDescent="0.25">
      <c r="V634" s="160"/>
    </row>
    <row r="635" spans="22:22" x14ac:dyDescent="0.25">
      <c r="V635" s="160"/>
    </row>
    <row r="636" spans="22:22" x14ac:dyDescent="0.25">
      <c r="V636" s="160"/>
    </row>
    <row r="637" spans="22:22" x14ac:dyDescent="0.25">
      <c r="V637" s="160"/>
    </row>
    <row r="638" spans="22:22" x14ac:dyDescent="0.25">
      <c r="V638" s="160"/>
    </row>
    <row r="639" spans="22:22" x14ac:dyDescent="0.25">
      <c r="V639" s="160"/>
    </row>
    <row r="640" spans="22:22" x14ac:dyDescent="0.25">
      <c r="V640" s="160"/>
    </row>
    <row r="641" spans="22:22" x14ac:dyDescent="0.25">
      <c r="V641" s="160"/>
    </row>
    <row r="642" spans="22:22" x14ac:dyDescent="0.25">
      <c r="V642" s="160"/>
    </row>
    <row r="643" spans="22:22" x14ac:dyDescent="0.25">
      <c r="V643" s="160"/>
    </row>
    <row r="644" spans="22:22" x14ac:dyDescent="0.25">
      <c r="V644" s="160"/>
    </row>
    <row r="645" spans="22:22" x14ac:dyDescent="0.25">
      <c r="V645" s="160"/>
    </row>
    <row r="646" spans="22:22" x14ac:dyDescent="0.25">
      <c r="V646" s="160"/>
    </row>
    <row r="647" spans="22:22" x14ac:dyDescent="0.25">
      <c r="V647" s="160"/>
    </row>
    <row r="648" spans="22:22" x14ac:dyDescent="0.25">
      <c r="V648" s="160"/>
    </row>
    <row r="649" spans="22:22" x14ac:dyDescent="0.25">
      <c r="V649" s="160"/>
    </row>
    <row r="650" spans="22:22" x14ac:dyDescent="0.25">
      <c r="V650" s="160"/>
    </row>
    <row r="651" spans="22:22" x14ac:dyDescent="0.25">
      <c r="V651" s="160"/>
    </row>
    <row r="652" spans="22:22" x14ac:dyDescent="0.25">
      <c r="V652" s="160"/>
    </row>
    <row r="653" spans="22:22" x14ac:dyDescent="0.25">
      <c r="V653" s="160"/>
    </row>
    <row r="654" spans="22:22" x14ac:dyDescent="0.25">
      <c r="V654" s="160"/>
    </row>
    <row r="655" spans="22:22" x14ac:dyDescent="0.25">
      <c r="V655" s="160"/>
    </row>
    <row r="656" spans="22:22" x14ac:dyDescent="0.25">
      <c r="V656" s="160"/>
    </row>
    <row r="657" spans="22:22" x14ac:dyDescent="0.25">
      <c r="V657" s="160"/>
    </row>
    <row r="658" spans="22:22" x14ac:dyDescent="0.25">
      <c r="V658" s="160"/>
    </row>
    <row r="659" spans="22:22" x14ac:dyDescent="0.25">
      <c r="V659" s="160"/>
    </row>
    <row r="660" spans="22:22" x14ac:dyDescent="0.25">
      <c r="V660" s="160"/>
    </row>
    <row r="661" spans="22:22" x14ac:dyDescent="0.25">
      <c r="V661" s="160"/>
    </row>
    <row r="662" spans="22:22" x14ac:dyDescent="0.25">
      <c r="V662" s="160"/>
    </row>
    <row r="663" spans="22:22" x14ac:dyDescent="0.25">
      <c r="V663" s="160"/>
    </row>
    <row r="664" spans="22:22" x14ac:dyDescent="0.25">
      <c r="V664" s="160"/>
    </row>
    <row r="665" spans="22:22" x14ac:dyDescent="0.25">
      <c r="V665" s="160"/>
    </row>
    <row r="666" spans="22:22" x14ac:dyDescent="0.25">
      <c r="V666" s="160"/>
    </row>
    <row r="667" spans="22:22" x14ac:dyDescent="0.25">
      <c r="V667" s="160"/>
    </row>
    <row r="668" spans="22:22" x14ac:dyDescent="0.25">
      <c r="V668" s="160"/>
    </row>
    <row r="669" spans="22:22" x14ac:dyDescent="0.25">
      <c r="V669" s="160"/>
    </row>
    <row r="670" spans="22:22" x14ac:dyDescent="0.25">
      <c r="V670" s="160"/>
    </row>
    <row r="671" spans="22:22" x14ac:dyDescent="0.25">
      <c r="V671" s="160"/>
    </row>
    <row r="672" spans="22:22" x14ac:dyDescent="0.25">
      <c r="V672" s="160"/>
    </row>
    <row r="673" spans="22:22" x14ac:dyDescent="0.25">
      <c r="V673" s="160"/>
    </row>
    <row r="674" spans="22:22" x14ac:dyDescent="0.25">
      <c r="V674" s="160"/>
    </row>
    <row r="675" spans="22:22" x14ac:dyDescent="0.25">
      <c r="V675" s="160"/>
    </row>
    <row r="676" spans="22:22" x14ac:dyDescent="0.25">
      <c r="V676" s="160"/>
    </row>
    <row r="677" spans="22:22" x14ac:dyDescent="0.25">
      <c r="V677" s="160"/>
    </row>
    <row r="678" spans="22:22" x14ac:dyDescent="0.25">
      <c r="V678" s="160"/>
    </row>
    <row r="679" spans="22:22" x14ac:dyDescent="0.25">
      <c r="V679" s="160"/>
    </row>
    <row r="680" spans="22:22" x14ac:dyDescent="0.25">
      <c r="V680" s="160"/>
    </row>
    <row r="681" spans="22:22" x14ac:dyDescent="0.25">
      <c r="V681" s="160"/>
    </row>
    <row r="682" spans="22:22" x14ac:dyDescent="0.25">
      <c r="V682" s="160"/>
    </row>
    <row r="683" spans="22:22" x14ac:dyDescent="0.25">
      <c r="V683" s="160"/>
    </row>
    <row r="684" spans="22:22" x14ac:dyDescent="0.25">
      <c r="V684" s="160"/>
    </row>
    <row r="685" spans="22:22" x14ac:dyDescent="0.25">
      <c r="V685" s="160"/>
    </row>
    <row r="686" spans="22:22" x14ac:dyDescent="0.25">
      <c r="V686" s="160"/>
    </row>
    <row r="687" spans="22:22" x14ac:dyDescent="0.25">
      <c r="V687" s="160"/>
    </row>
    <row r="688" spans="22:22" x14ac:dyDescent="0.25">
      <c r="V688" s="160"/>
    </row>
    <row r="689" spans="22:22" x14ac:dyDescent="0.25">
      <c r="V689" s="160"/>
    </row>
    <row r="690" spans="22:22" x14ac:dyDescent="0.25">
      <c r="V690" s="160"/>
    </row>
    <row r="691" spans="22:22" x14ac:dyDescent="0.25">
      <c r="V691" s="160"/>
    </row>
    <row r="692" spans="22:22" x14ac:dyDescent="0.25">
      <c r="V692" s="160"/>
    </row>
    <row r="693" spans="22:22" x14ac:dyDescent="0.25">
      <c r="V693" s="160"/>
    </row>
    <row r="694" spans="22:22" x14ac:dyDescent="0.25">
      <c r="V694" s="160"/>
    </row>
    <row r="695" spans="22:22" x14ac:dyDescent="0.25">
      <c r="V695" s="160"/>
    </row>
    <row r="696" spans="22:22" x14ac:dyDescent="0.25">
      <c r="V696" s="160"/>
    </row>
    <row r="697" spans="22:22" x14ac:dyDescent="0.25">
      <c r="V697" s="160"/>
    </row>
    <row r="698" spans="22:22" x14ac:dyDescent="0.25">
      <c r="V698" s="160"/>
    </row>
    <row r="699" spans="22:22" x14ac:dyDescent="0.25">
      <c r="V699" s="160"/>
    </row>
    <row r="700" spans="22:22" x14ac:dyDescent="0.25">
      <c r="V700" s="160"/>
    </row>
    <row r="701" spans="22:22" x14ac:dyDescent="0.25">
      <c r="V701" s="160"/>
    </row>
    <row r="702" spans="22:22" x14ac:dyDescent="0.25">
      <c r="V702" s="160"/>
    </row>
    <row r="703" spans="22:22" x14ac:dyDescent="0.25">
      <c r="V703" s="160"/>
    </row>
    <row r="704" spans="22:22" x14ac:dyDescent="0.25">
      <c r="V704" s="160"/>
    </row>
    <row r="705" spans="22:22" x14ac:dyDescent="0.25">
      <c r="V705" s="160"/>
    </row>
    <row r="706" spans="22:22" x14ac:dyDescent="0.25">
      <c r="V706" s="160"/>
    </row>
    <row r="707" spans="22:22" x14ac:dyDescent="0.25">
      <c r="V707" s="160"/>
    </row>
    <row r="708" spans="22:22" x14ac:dyDescent="0.25">
      <c r="V708" s="160"/>
    </row>
    <row r="709" spans="22:22" x14ac:dyDescent="0.25">
      <c r="V709" s="160"/>
    </row>
    <row r="710" spans="22:22" x14ac:dyDescent="0.25">
      <c r="V710" s="160"/>
    </row>
    <row r="711" spans="22:22" x14ac:dyDescent="0.25">
      <c r="V711" s="160"/>
    </row>
    <row r="712" spans="22:22" x14ac:dyDescent="0.25">
      <c r="V712" s="160"/>
    </row>
    <row r="713" spans="22:22" x14ac:dyDescent="0.25">
      <c r="V713" s="160"/>
    </row>
    <row r="714" spans="22:22" x14ac:dyDescent="0.25">
      <c r="V714" s="160"/>
    </row>
    <row r="715" spans="22:22" x14ac:dyDescent="0.25">
      <c r="V715" s="160"/>
    </row>
    <row r="716" spans="22:22" x14ac:dyDescent="0.25">
      <c r="V716" s="160"/>
    </row>
    <row r="717" spans="22:22" x14ac:dyDescent="0.25">
      <c r="V717" s="160"/>
    </row>
    <row r="718" spans="22:22" x14ac:dyDescent="0.25">
      <c r="V718" s="160"/>
    </row>
    <row r="719" spans="22:22" x14ac:dyDescent="0.25">
      <c r="V719" s="160"/>
    </row>
    <row r="720" spans="22:22" x14ac:dyDescent="0.25">
      <c r="V720" s="160"/>
    </row>
    <row r="721" spans="22:22" x14ac:dyDescent="0.25">
      <c r="V721" s="160"/>
    </row>
    <row r="722" spans="22:22" x14ac:dyDescent="0.25">
      <c r="V722" s="160"/>
    </row>
    <row r="723" spans="22:22" x14ac:dyDescent="0.25">
      <c r="V723" s="160"/>
    </row>
    <row r="724" spans="22:22" x14ac:dyDescent="0.25">
      <c r="V724" s="160"/>
    </row>
    <row r="725" spans="22:22" x14ac:dyDescent="0.25">
      <c r="V725" s="160"/>
    </row>
    <row r="726" spans="22:22" x14ac:dyDescent="0.25">
      <c r="V726" s="160"/>
    </row>
    <row r="727" spans="22:22" x14ac:dyDescent="0.25">
      <c r="V727" s="160"/>
    </row>
    <row r="728" spans="22:22" x14ac:dyDescent="0.25">
      <c r="V728" s="160"/>
    </row>
    <row r="729" spans="22:22" x14ac:dyDescent="0.25">
      <c r="V729" s="160"/>
    </row>
    <row r="730" spans="22:22" x14ac:dyDescent="0.25">
      <c r="V730" s="160"/>
    </row>
    <row r="731" spans="22:22" x14ac:dyDescent="0.25">
      <c r="V731" s="160"/>
    </row>
    <row r="732" spans="22:22" x14ac:dyDescent="0.25">
      <c r="V732" s="160"/>
    </row>
    <row r="733" spans="22:22" x14ac:dyDescent="0.25">
      <c r="V733" s="160"/>
    </row>
    <row r="734" spans="22:22" x14ac:dyDescent="0.25">
      <c r="V734" s="160"/>
    </row>
    <row r="735" spans="22:22" x14ac:dyDescent="0.25">
      <c r="V735" s="160"/>
    </row>
    <row r="736" spans="22:22" x14ac:dyDescent="0.25">
      <c r="V736" s="160"/>
    </row>
    <row r="737" spans="22:22" x14ac:dyDescent="0.25">
      <c r="V737" s="160"/>
    </row>
    <row r="738" spans="22:22" x14ac:dyDescent="0.25">
      <c r="V738" s="160"/>
    </row>
    <row r="739" spans="22:22" x14ac:dyDescent="0.25">
      <c r="V739" s="160"/>
    </row>
    <row r="740" spans="22:22" x14ac:dyDescent="0.25">
      <c r="V740" s="160"/>
    </row>
    <row r="741" spans="22:22" x14ac:dyDescent="0.25">
      <c r="V741" s="160"/>
    </row>
    <row r="742" spans="22:22" x14ac:dyDescent="0.25">
      <c r="V742" s="160"/>
    </row>
    <row r="743" spans="22:22" x14ac:dyDescent="0.25">
      <c r="V743" s="160"/>
    </row>
    <row r="744" spans="22:22" x14ac:dyDescent="0.25">
      <c r="V744" s="160"/>
    </row>
    <row r="745" spans="22:22" x14ac:dyDescent="0.25">
      <c r="V745" s="160"/>
    </row>
    <row r="746" spans="22:22" x14ac:dyDescent="0.25">
      <c r="V746" s="160"/>
    </row>
    <row r="747" spans="22:22" x14ac:dyDescent="0.25">
      <c r="V747" s="160"/>
    </row>
    <row r="748" spans="22:22" x14ac:dyDescent="0.25">
      <c r="V748" s="160"/>
    </row>
    <row r="749" spans="22:22" x14ac:dyDescent="0.25">
      <c r="V749" s="160"/>
    </row>
    <row r="750" spans="22:22" x14ac:dyDescent="0.25">
      <c r="V750" s="160"/>
    </row>
    <row r="751" spans="22:22" x14ac:dyDescent="0.25">
      <c r="V751" s="160"/>
    </row>
    <row r="752" spans="22:22" x14ac:dyDescent="0.25">
      <c r="V752" s="160"/>
    </row>
    <row r="753" spans="22:22" x14ac:dyDescent="0.25">
      <c r="V753" s="160"/>
    </row>
    <row r="754" spans="22:22" x14ac:dyDescent="0.25">
      <c r="V754" s="160"/>
    </row>
    <row r="755" spans="22:22" x14ac:dyDescent="0.25">
      <c r="V755" s="160"/>
    </row>
    <row r="756" spans="22:22" x14ac:dyDescent="0.25">
      <c r="V756" s="160"/>
    </row>
    <row r="757" spans="22:22" x14ac:dyDescent="0.25">
      <c r="V757" s="160"/>
    </row>
    <row r="758" spans="22:22" x14ac:dyDescent="0.25">
      <c r="V758" s="160"/>
    </row>
    <row r="759" spans="22:22" x14ac:dyDescent="0.25">
      <c r="V759" s="160"/>
    </row>
    <row r="760" spans="22:22" x14ac:dyDescent="0.25">
      <c r="V760" s="160"/>
    </row>
    <row r="761" spans="22:22" x14ac:dyDescent="0.25">
      <c r="V761" s="160"/>
    </row>
    <row r="762" spans="22:22" x14ac:dyDescent="0.25">
      <c r="V762" s="160"/>
    </row>
    <row r="763" spans="22:22" x14ac:dyDescent="0.25">
      <c r="V763" s="160"/>
    </row>
    <row r="764" spans="22:22" x14ac:dyDescent="0.25">
      <c r="V764" s="160"/>
    </row>
    <row r="765" spans="22:22" x14ac:dyDescent="0.25">
      <c r="V765" s="160"/>
    </row>
    <row r="766" spans="22:22" x14ac:dyDescent="0.25">
      <c r="V766" s="160"/>
    </row>
    <row r="767" spans="22:22" x14ac:dyDescent="0.25">
      <c r="V767" s="160"/>
    </row>
    <row r="768" spans="22:22" x14ac:dyDescent="0.25">
      <c r="V768" s="160"/>
    </row>
    <row r="769" spans="22:22" x14ac:dyDescent="0.25">
      <c r="V769" s="160"/>
    </row>
    <row r="770" spans="22:22" x14ac:dyDescent="0.25">
      <c r="V770" s="160"/>
    </row>
    <row r="771" spans="22:22" x14ac:dyDescent="0.25">
      <c r="V771" s="160"/>
    </row>
    <row r="772" spans="22:22" x14ac:dyDescent="0.25">
      <c r="V772" s="160"/>
    </row>
    <row r="773" spans="22:22" x14ac:dyDescent="0.25">
      <c r="V773" s="160"/>
    </row>
    <row r="774" spans="22:22" x14ac:dyDescent="0.25">
      <c r="V774" s="160"/>
    </row>
    <row r="775" spans="22:22" x14ac:dyDescent="0.25">
      <c r="V775" s="160"/>
    </row>
    <row r="776" spans="22:22" x14ac:dyDescent="0.25">
      <c r="V776" s="160"/>
    </row>
    <row r="777" spans="22:22" x14ac:dyDescent="0.25">
      <c r="V777" s="160"/>
    </row>
    <row r="778" spans="22:22" x14ac:dyDescent="0.25">
      <c r="V778" s="160"/>
    </row>
    <row r="779" spans="22:22" x14ac:dyDescent="0.25">
      <c r="V779" s="160"/>
    </row>
    <row r="780" spans="22:22" x14ac:dyDescent="0.25">
      <c r="V780" s="160"/>
    </row>
    <row r="781" spans="22:22" x14ac:dyDescent="0.25">
      <c r="V781" s="160"/>
    </row>
    <row r="782" spans="22:22" x14ac:dyDescent="0.25">
      <c r="V782" s="160"/>
    </row>
    <row r="783" spans="22:22" x14ac:dyDescent="0.25">
      <c r="V783" s="160"/>
    </row>
    <row r="784" spans="22:22" x14ac:dyDescent="0.25">
      <c r="V784" s="160"/>
    </row>
    <row r="785" spans="22:22" x14ac:dyDescent="0.25">
      <c r="V785" s="160"/>
    </row>
    <row r="786" spans="22:22" x14ac:dyDescent="0.25">
      <c r="V786" s="160"/>
    </row>
    <row r="787" spans="22:22" x14ac:dyDescent="0.25">
      <c r="V787" s="160"/>
    </row>
    <row r="788" spans="22:22" x14ac:dyDescent="0.25">
      <c r="V788" s="160"/>
    </row>
    <row r="789" spans="22:22" x14ac:dyDescent="0.25">
      <c r="V789" s="160"/>
    </row>
    <row r="790" spans="22:22" x14ac:dyDescent="0.25">
      <c r="V790" s="160"/>
    </row>
    <row r="791" spans="22:22" x14ac:dyDescent="0.25">
      <c r="V791" s="160"/>
    </row>
    <row r="792" spans="22:22" x14ac:dyDescent="0.25">
      <c r="V792" s="160"/>
    </row>
    <row r="793" spans="22:22" x14ac:dyDescent="0.25">
      <c r="V793" s="160"/>
    </row>
    <row r="794" spans="22:22" x14ac:dyDescent="0.25">
      <c r="V794" s="160"/>
    </row>
    <row r="795" spans="22:22" x14ac:dyDescent="0.25">
      <c r="V795" s="160"/>
    </row>
    <row r="796" spans="22:22" x14ac:dyDescent="0.25">
      <c r="V796" s="160"/>
    </row>
    <row r="797" spans="22:22" x14ac:dyDescent="0.25">
      <c r="V797" s="160"/>
    </row>
    <row r="798" spans="22:22" x14ac:dyDescent="0.25">
      <c r="V798" s="160"/>
    </row>
    <row r="799" spans="22:22" x14ac:dyDescent="0.25">
      <c r="V799" s="160"/>
    </row>
    <row r="800" spans="22:22" x14ac:dyDescent="0.25">
      <c r="V800" s="160"/>
    </row>
    <row r="801" spans="22:22" x14ac:dyDescent="0.25">
      <c r="V801" s="160"/>
    </row>
    <row r="802" spans="22:22" x14ac:dyDescent="0.25">
      <c r="V802" s="160"/>
    </row>
    <row r="803" spans="22:22" x14ac:dyDescent="0.25">
      <c r="V803" s="160"/>
    </row>
    <row r="804" spans="22:22" x14ac:dyDescent="0.25">
      <c r="V804" s="160"/>
    </row>
    <row r="805" spans="22:22" x14ac:dyDescent="0.25">
      <c r="V805" s="160"/>
    </row>
    <row r="806" spans="22:22" x14ac:dyDescent="0.25">
      <c r="V806" s="160"/>
    </row>
    <row r="807" spans="22:22" x14ac:dyDescent="0.25">
      <c r="V807" s="160"/>
    </row>
    <row r="808" spans="22:22" x14ac:dyDescent="0.25">
      <c r="V808" s="160"/>
    </row>
    <row r="809" spans="22:22" x14ac:dyDescent="0.25">
      <c r="V809" s="160"/>
    </row>
    <row r="810" spans="22:22" x14ac:dyDescent="0.25">
      <c r="V810" s="160"/>
    </row>
    <row r="811" spans="22:22" x14ac:dyDescent="0.25">
      <c r="V811" s="160"/>
    </row>
    <row r="812" spans="22:22" x14ac:dyDescent="0.25">
      <c r="V812" s="160"/>
    </row>
    <row r="813" spans="22:22" x14ac:dyDescent="0.25">
      <c r="V813" s="160"/>
    </row>
    <row r="814" spans="22:22" x14ac:dyDescent="0.25">
      <c r="V814" s="160"/>
    </row>
    <row r="815" spans="22:22" x14ac:dyDescent="0.25">
      <c r="V815" s="160"/>
    </row>
    <row r="816" spans="22:22" x14ac:dyDescent="0.25">
      <c r="V816" s="160"/>
    </row>
    <row r="817" spans="22:22" x14ac:dyDescent="0.25">
      <c r="V817" s="160"/>
    </row>
    <row r="818" spans="22:22" x14ac:dyDescent="0.25">
      <c r="V818" s="160"/>
    </row>
    <row r="819" spans="22:22" x14ac:dyDescent="0.25">
      <c r="V819" s="160"/>
    </row>
    <row r="820" spans="22:22" x14ac:dyDescent="0.25">
      <c r="V820" s="160"/>
    </row>
    <row r="821" spans="22:22" x14ac:dyDescent="0.25">
      <c r="V821" s="160"/>
    </row>
    <row r="822" spans="22:22" x14ac:dyDescent="0.25">
      <c r="V822" s="160"/>
    </row>
    <row r="823" spans="22:22" x14ac:dyDescent="0.25">
      <c r="V823" s="160"/>
    </row>
    <row r="824" spans="22:22" x14ac:dyDescent="0.25">
      <c r="V824" s="160"/>
    </row>
    <row r="825" spans="22:22" x14ac:dyDescent="0.25">
      <c r="V825" s="160"/>
    </row>
    <row r="826" spans="22:22" x14ac:dyDescent="0.25">
      <c r="V826" s="160"/>
    </row>
    <row r="827" spans="22:22" x14ac:dyDescent="0.25">
      <c r="V827" s="160"/>
    </row>
    <row r="828" spans="22:22" x14ac:dyDescent="0.25">
      <c r="V828" s="160"/>
    </row>
    <row r="829" spans="22:22" x14ac:dyDescent="0.25">
      <c r="V829" s="160"/>
    </row>
    <row r="830" spans="22:22" x14ac:dyDescent="0.25">
      <c r="V830" s="160"/>
    </row>
    <row r="831" spans="22:22" x14ac:dyDescent="0.25">
      <c r="V831" s="160"/>
    </row>
    <row r="832" spans="22:22" x14ac:dyDescent="0.25">
      <c r="V832" s="160"/>
    </row>
    <row r="833" spans="22:22" x14ac:dyDescent="0.25">
      <c r="V833" s="160"/>
    </row>
    <row r="834" spans="22:22" x14ac:dyDescent="0.25">
      <c r="V834" s="160"/>
    </row>
    <row r="835" spans="22:22" x14ac:dyDescent="0.25">
      <c r="V835" s="160"/>
    </row>
    <row r="836" spans="22:22" x14ac:dyDescent="0.25">
      <c r="V836" s="160"/>
    </row>
    <row r="837" spans="22:22" x14ac:dyDescent="0.25">
      <c r="V837" s="160"/>
    </row>
    <row r="838" spans="22:22" x14ac:dyDescent="0.25">
      <c r="V838" s="160"/>
    </row>
    <row r="839" spans="22:22" x14ac:dyDescent="0.25">
      <c r="V839" s="160"/>
    </row>
    <row r="840" spans="22:22" x14ac:dyDescent="0.25">
      <c r="V840" s="160"/>
    </row>
    <row r="841" spans="22:22" x14ac:dyDescent="0.25">
      <c r="V841" s="160"/>
    </row>
    <row r="842" spans="22:22" x14ac:dyDescent="0.25">
      <c r="V842" s="160"/>
    </row>
    <row r="843" spans="22:22" x14ac:dyDescent="0.25">
      <c r="V843" s="160"/>
    </row>
    <row r="844" spans="22:22" x14ac:dyDescent="0.25">
      <c r="V844" s="160"/>
    </row>
    <row r="845" spans="22:22" x14ac:dyDescent="0.25">
      <c r="V845" s="160"/>
    </row>
    <row r="846" spans="22:22" x14ac:dyDescent="0.25">
      <c r="V846" s="160"/>
    </row>
    <row r="847" spans="22:22" x14ac:dyDescent="0.25">
      <c r="V847" s="160"/>
    </row>
    <row r="848" spans="22:22" x14ac:dyDescent="0.25">
      <c r="V848" s="160"/>
    </row>
    <row r="849" spans="22:22" x14ac:dyDescent="0.25">
      <c r="V849" s="160"/>
    </row>
    <row r="850" spans="22:22" x14ac:dyDescent="0.25">
      <c r="V850" s="160"/>
    </row>
    <row r="851" spans="22:22" x14ac:dyDescent="0.25">
      <c r="V851" s="160"/>
    </row>
    <row r="852" spans="22:22" x14ac:dyDescent="0.25">
      <c r="V852" s="160"/>
    </row>
    <row r="853" spans="22:22" x14ac:dyDescent="0.25">
      <c r="V853" s="160"/>
    </row>
    <row r="854" spans="22:22" x14ac:dyDescent="0.25">
      <c r="V854" s="160"/>
    </row>
    <row r="855" spans="22:22" x14ac:dyDescent="0.25">
      <c r="V855" s="160"/>
    </row>
    <row r="856" spans="22:22" x14ac:dyDescent="0.25">
      <c r="V856" s="160"/>
    </row>
    <row r="857" spans="22:22" x14ac:dyDescent="0.25">
      <c r="V857" s="160"/>
    </row>
    <row r="858" spans="22:22" x14ac:dyDescent="0.25">
      <c r="V858" s="160"/>
    </row>
    <row r="859" spans="22:22" x14ac:dyDescent="0.25">
      <c r="V859" s="160"/>
    </row>
    <row r="860" spans="22:22" x14ac:dyDescent="0.25">
      <c r="V860" s="160"/>
    </row>
    <row r="861" spans="22:22" x14ac:dyDescent="0.25">
      <c r="V861" s="160"/>
    </row>
    <row r="862" spans="22:22" x14ac:dyDescent="0.25">
      <c r="V862" s="160"/>
    </row>
    <row r="863" spans="22:22" x14ac:dyDescent="0.25">
      <c r="V863" s="160"/>
    </row>
    <row r="864" spans="22:22" x14ac:dyDescent="0.25">
      <c r="V864" s="160"/>
    </row>
    <row r="865" spans="22:22" x14ac:dyDescent="0.25">
      <c r="V865" s="160"/>
    </row>
    <row r="866" spans="22:22" x14ac:dyDescent="0.25">
      <c r="V866" s="160"/>
    </row>
    <row r="867" spans="22:22" x14ac:dyDescent="0.25">
      <c r="V867" s="160"/>
    </row>
    <row r="868" spans="22:22" x14ac:dyDescent="0.25">
      <c r="V868" s="160"/>
    </row>
    <row r="869" spans="22:22" x14ac:dyDescent="0.25">
      <c r="V869" s="160"/>
    </row>
    <row r="870" spans="22:22" x14ac:dyDescent="0.25">
      <c r="V870" s="160"/>
    </row>
    <row r="871" spans="22:22" x14ac:dyDescent="0.25">
      <c r="V871" s="160"/>
    </row>
    <row r="872" spans="22:22" x14ac:dyDescent="0.25">
      <c r="V872" s="160"/>
    </row>
    <row r="873" spans="22:22" x14ac:dyDescent="0.25">
      <c r="V873" s="160"/>
    </row>
    <row r="874" spans="22:22" x14ac:dyDescent="0.25">
      <c r="V874" s="160"/>
    </row>
    <row r="875" spans="22:22" x14ac:dyDescent="0.25">
      <c r="V875" s="160"/>
    </row>
    <row r="876" spans="22:22" x14ac:dyDescent="0.25">
      <c r="V876" s="160"/>
    </row>
    <row r="877" spans="22:22" x14ac:dyDescent="0.25">
      <c r="V877" s="160"/>
    </row>
    <row r="878" spans="22:22" x14ac:dyDescent="0.25">
      <c r="V878" s="160"/>
    </row>
    <row r="879" spans="22:22" x14ac:dyDescent="0.25">
      <c r="V879" s="160"/>
    </row>
    <row r="880" spans="22:22" x14ac:dyDescent="0.25">
      <c r="V880" s="160"/>
    </row>
    <row r="881" spans="22:22" x14ac:dyDescent="0.25">
      <c r="V881" s="160"/>
    </row>
    <row r="882" spans="22:22" x14ac:dyDescent="0.25">
      <c r="V882" s="160"/>
    </row>
    <row r="883" spans="22:22" x14ac:dyDescent="0.25">
      <c r="V883" s="160"/>
    </row>
    <row r="884" spans="22:22" x14ac:dyDescent="0.25">
      <c r="V884" s="160"/>
    </row>
    <row r="885" spans="22:22" x14ac:dyDescent="0.25">
      <c r="V885" s="160"/>
    </row>
    <row r="886" spans="22:22" x14ac:dyDescent="0.25">
      <c r="V886" s="160"/>
    </row>
  </sheetData>
  <sheetProtection selectLockedCells="1" selectUnlockedCells="1"/>
  <autoFilter ref="A6:AF423"/>
  <mergeCells count="33">
    <mergeCell ref="A425:B425"/>
    <mergeCell ref="A429:B429"/>
    <mergeCell ref="HY3:IF3"/>
    <mergeCell ref="IG3:IN3"/>
    <mergeCell ref="FU3:GB3"/>
    <mergeCell ref="CK3:CR3"/>
    <mergeCell ref="CS3:CZ3"/>
    <mergeCell ref="DA3:DH3"/>
    <mergeCell ref="DI3:DP3"/>
    <mergeCell ref="DQ3:DX3"/>
    <mergeCell ref="DY3:EF3"/>
    <mergeCell ref="CC3:CJ3"/>
    <mergeCell ref="IO3:IV3"/>
    <mergeCell ref="A4:A5"/>
    <mergeCell ref="B4:B5"/>
    <mergeCell ref="C4:C5"/>
    <mergeCell ref="D4:D5"/>
    <mergeCell ref="GC3:GJ3"/>
    <mergeCell ref="GK3:GR3"/>
    <mergeCell ref="GS3:GZ3"/>
    <mergeCell ref="HA3:HH3"/>
    <mergeCell ref="HI3:HP3"/>
    <mergeCell ref="HQ3:HX3"/>
    <mergeCell ref="EG3:EN3"/>
    <mergeCell ref="EO3:EV3"/>
    <mergeCell ref="EW3:FD3"/>
    <mergeCell ref="FE3:FL3"/>
    <mergeCell ref="FM3:FT3"/>
    <mergeCell ref="A1:AF2"/>
    <mergeCell ref="A3:AF3"/>
    <mergeCell ref="BE3:BL3"/>
    <mergeCell ref="BM3:BT3"/>
    <mergeCell ref="BU3:CB3"/>
  </mergeCells>
  <conditionalFormatting sqref="AA6:AA422 V6:V422">
    <cfRule type="cellIs" dxfId="8" priority="7" stopIfTrue="1" operator="between">
      <formula>0</formula>
      <formula>0.25</formula>
    </cfRule>
    <cfRule type="cellIs" dxfId="7" priority="8" stopIfTrue="1" operator="greaterThanOrEqual">
      <formula>0.75</formula>
    </cfRule>
    <cfRule type="cellIs" dxfId="6" priority="9" stopIfTrue="1" operator="equal">
      <formula>0.5</formula>
    </cfRule>
  </conditionalFormatting>
  <conditionalFormatting sqref="AF6:AF422">
    <cfRule type="cellIs" dxfId="5" priority="4" stopIfTrue="1" operator="between">
      <formula>0</formula>
      <formula>0.25</formula>
    </cfRule>
    <cfRule type="cellIs" dxfId="4" priority="5" stopIfTrue="1" operator="greaterThanOrEqual">
      <formula>0.75</formula>
    </cfRule>
    <cfRule type="cellIs" dxfId="3" priority="6" stopIfTrue="1" operator="equal">
      <formula>0.5</formula>
    </cfRule>
  </conditionalFormatting>
  <conditionalFormatting sqref="N6:Q192 N194:Q362 N193 N364:Q422 N363:P363">
    <cfRule type="cellIs" dxfId="2" priority="3" operator="greaterThan">
      <formula>94.99</formula>
    </cfRule>
  </conditionalFormatting>
  <conditionalFormatting sqref="W6:Z422">
    <cfRule type="cellIs" dxfId="1" priority="2" operator="greaterThan">
      <formula>94.99</formula>
    </cfRule>
  </conditionalFormatting>
  <conditionalFormatting sqref="AB6:AE422">
    <cfRule type="cellIs" dxfId="0" priority="1" operator="greaterThan">
      <formula>94.99</formula>
    </cfRule>
  </conditionalFormatting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V429"/>
  <sheetViews>
    <sheetView workbookViewId="0">
      <pane ySplit="4" topLeftCell="A327" activePane="bottomLeft" state="frozen"/>
      <selection pane="bottomLeft" activeCell="A424" sqref="A424:D430"/>
    </sheetView>
  </sheetViews>
  <sheetFormatPr defaultColWidth="9" defaultRowHeight="12.75" x14ac:dyDescent="0.2"/>
  <cols>
    <col min="1" max="1" width="28.42578125" customWidth="1"/>
    <col min="2" max="2" width="21" customWidth="1"/>
    <col min="3" max="3" width="9.140625" customWidth="1"/>
    <col min="4" max="4" width="23.28515625" customWidth="1"/>
    <col min="5" max="8" width="9.140625" style="63" customWidth="1"/>
    <col min="9" max="9" width="7.85546875" style="63" customWidth="1"/>
    <col min="10" max="10" width="9" style="47" customWidth="1"/>
    <col min="11" max="11" width="9" style="47"/>
  </cols>
  <sheetData>
    <row r="1" spans="1:22" s="5" customFormat="1" ht="15" customHeight="1" x14ac:dyDescent="0.25">
      <c r="A1" s="294" t="s">
        <v>1903</v>
      </c>
      <c r="B1" s="295"/>
      <c r="C1" s="295"/>
      <c r="D1" s="295"/>
      <c r="E1" s="295"/>
      <c r="F1" s="295"/>
      <c r="G1" s="295"/>
      <c r="H1" s="295"/>
      <c r="I1" s="295"/>
      <c r="J1" s="295"/>
      <c r="K1" s="296"/>
      <c r="L1"/>
      <c r="M1"/>
      <c r="N1"/>
      <c r="O1"/>
      <c r="P1"/>
      <c r="Q1"/>
      <c r="R1"/>
      <c r="S1"/>
      <c r="T1"/>
      <c r="U1"/>
      <c r="V1"/>
    </row>
    <row r="2" spans="1:22" s="5" customFormat="1" ht="33" customHeight="1" thickBot="1" x14ac:dyDescent="0.3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299"/>
      <c r="L2"/>
      <c r="M2"/>
      <c r="N2"/>
      <c r="O2"/>
      <c r="P2"/>
      <c r="Q2"/>
      <c r="R2"/>
      <c r="S2"/>
      <c r="T2"/>
      <c r="U2"/>
      <c r="V2"/>
    </row>
    <row r="3" spans="1:22" s="5" customFormat="1" ht="18.75" thickBot="1" x14ac:dyDescent="0.3">
      <c r="A3" s="300" t="s">
        <v>963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  <c r="L3"/>
      <c r="M3"/>
      <c r="N3"/>
      <c r="O3"/>
      <c r="P3"/>
      <c r="Q3"/>
      <c r="R3"/>
      <c r="S3"/>
      <c r="T3"/>
      <c r="U3"/>
      <c r="V3"/>
    </row>
    <row r="4" spans="1:22" s="5" customFormat="1" ht="15.75" thickBot="1" x14ac:dyDescent="0.3">
      <c r="A4" s="76" t="s">
        <v>1870</v>
      </c>
      <c r="B4" s="77" t="s">
        <v>1261</v>
      </c>
      <c r="C4" s="77" t="s">
        <v>1867</v>
      </c>
      <c r="D4" s="77" t="s">
        <v>964</v>
      </c>
      <c r="E4" s="77">
        <v>2012</v>
      </c>
      <c r="F4" s="77">
        <v>2013</v>
      </c>
      <c r="G4" s="77">
        <v>2014</v>
      </c>
      <c r="H4" s="77">
        <v>2015</v>
      </c>
      <c r="I4" s="77">
        <v>2016</v>
      </c>
      <c r="J4" s="77">
        <v>2017</v>
      </c>
      <c r="K4" s="90" t="s">
        <v>1895</v>
      </c>
      <c r="L4"/>
      <c r="M4"/>
      <c r="N4"/>
      <c r="O4"/>
      <c r="P4"/>
      <c r="Q4"/>
      <c r="R4"/>
      <c r="S4"/>
      <c r="T4"/>
      <c r="U4"/>
      <c r="V4"/>
    </row>
    <row r="5" spans="1:22" ht="12.75" customHeight="1" x14ac:dyDescent="0.2">
      <c r="A5" s="59" t="s">
        <v>938</v>
      </c>
      <c r="B5" s="59" t="s">
        <v>667</v>
      </c>
      <c r="C5" s="59">
        <v>290030</v>
      </c>
      <c r="D5" s="59" t="s">
        <v>666</v>
      </c>
      <c r="E5" s="61">
        <v>100</v>
      </c>
      <c r="F5" s="61">
        <v>66.7</v>
      </c>
      <c r="G5" s="61">
        <v>0</v>
      </c>
      <c r="H5" s="61">
        <v>16.7</v>
      </c>
      <c r="I5" s="61">
        <v>0</v>
      </c>
      <c r="J5" s="248">
        <v>100</v>
      </c>
      <c r="K5" s="247">
        <v>0</v>
      </c>
    </row>
    <row r="6" spans="1:22" ht="12.75" customHeight="1" x14ac:dyDescent="0.2">
      <c r="A6" s="4" t="s">
        <v>938</v>
      </c>
      <c r="B6" s="4" t="s">
        <v>667</v>
      </c>
      <c r="C6" s="4">
        <v>290070</v>
      </c>
      <c r="D6" s="4" t="s">
        <v>667</v>
      </c>
      <c r="E6" s="62">
        <v>68.8</v>
      </c>
      <c r="F6" s="62">
        <v>100</v>
      </c>
      <c r="G6" s="62">
        <v>84.2</v>
      </c>
      <c r="H6" s="62">
        <v>100</v>
      </c>
      <c r="I6" s="62">
        <v>60</v>
      </c>
      <c r="J6" s="246">
        <v>85.7</v>
      </c>
      <c r="K6" s="245">
        <v>85.7</v>
      </c>
    </row>
    <row r="7" spans="1:22" ht="12.75" customHeight="1" x14ac:dyDescent="0.2">
      <c r="A7" s="4" t="s">
        <v>938</v>
      </c>
      <c r="B7" s="4" t="s">
        <v>667</v>
      </c>
      <c r="C7" s="4">
        <v>290190</v>
      </c>
      <c r="D7" s="4" t="s">
        <v>668</v>
      </c>
      <c r="E7" s="62">
        <v>50</v>
      </c>
      <c r="F7" s="62">
        <v>50</v>
      </c>
      <c r="G7" s="62">
        <v>100</v>
      </c>
      <c r="H7" s="62">
        <v>25</v>
      </c>
      <c r="I7" s="62">
        <v>100</v>
      </c>
      <c r="J7" s="246">
        <v>0</v>
      </c>
      <c r="K7" s="247">
        <v>0</v>
      </c>
    </row>
    <row r="8" spans="1:22" ht="12.75" customHeight="1" x14ac:dyDescent="0.2">
      <c r="A8" s="4" t="s">
        <v>938</v>
      </c>
      <c r="B8" s="4" t="s">
        <v>667</v>
      </c>
      <c r="C8" s="4">
        <v>290205</v>
      </c>
      <c r="D8" s="4" t="s">
        <v>669</v>
      </c>
      <c r="E8" s="62">
        <v>100</v>
      </c>
      <c r="F8" s="62">
        <v>0</v>
      </c>
      <c r="G8" s="62">
        <v>0</v>
      </c>
      <c r="H8" s="62">
        <v>50</v>
      </c>
      <c r="I8" s="62">
        <v>0</v>
      </c>
      <c r="J8" s="244">
        <v>0</v>
      </c>
      <c r="K8" s="245">
        <v>100</v>
      </c>
    </row>
    <row r="9" spans="1:22" ht="12.75" customHeight="1" x14ac:dyDescent="0.2">
      <c r="A9" s="4" t="s">
        <v>938</v>
      </c>
      <c r="B9" s="4" t="s">
        <v>667</v>
      </c>
      <c r="C9" s="4">
        <v>290220</v>
      </c>
      <c r="D9" s="4" t="s">
        <v>670</v>
      </c>
      <c r="E9" s="62" t="s">
        <v>949</v>
      </c>
      <c r="F9" s="62">
        <v>0</v>
      </c>
      <c r="G9" s="62">
        <v>100</v>
      </c>
      <c r="H9" s="62">
        <v>0</v>
      </c>
      <c r="I9" s="62">
        <v>0</v>
      </c>
      <c r="J9" s="246">
        <v>0</v>
      </c>
      <c r="K9" s="245">
        <v>0</v>
      </c>
    </row>
    <row r="10" spans="1:22" ht="12.75" customHeight="1" x14ac:dyDescent="0.2">
      <c r="A10" s="4" t="s">
        <v>938</v>
      </c>
      <c r="B10" s="4" t="s">
        <v>667</v>
      </c>
      <c r="C10" s="4">
        <v>290700</v>
      </c>
      <c r="D10" s="4" t="s">
        <v>671</v>
      </c>
      <c r="E10" s="62" t="s">
        <v>949</v>
      </c>
      <c r="F10" s="62">
        <v>0</v>
      </c>
      <c r="G10" s="62">
        <v>100</v>
      </c>
      <c r="H10" s="62">
        <v>0</v>
      </c>
      <c r="I10" s="62">
        <v>0</v>
      </c>
      <c r="J10" s="246">
        <v>33.299999999999997</v>
      </c>
      <c r="K10" s="245">
        <v>100</v>
      </c>
    </row>
    <row r="11" spans="1:22" ht="12.75" customHeight="1" x14ac:dyDescent="0.2">
      <c r="A11" s="4" t="s">
        <v>938</v>
      </c>
      <c r="B11" s="4" t="s">
        <v>667</v>
      </c>
      <c r="C11" s="4">
        <v>290750</v>
      </c>
      <c r="D11" s="4" t="s">
        <v>672</v>
      </c>
      <c r="E11" s="62">
        <v>76.5</v>
      </c>
      <c r="F11" s="62">
        <v>100</v>
      </c>
      <c r="G11" s="62">
        <v>92.3</v>
      </c>
      <c r="H11" s="62">
        <v>100</v>
      </c>
      <c r="I11" s="62">
        <v>50</v>
      </c>
      <c r="J11" s="246">
        <v>57.1</v>
      </c>
      <c r="K11" s="245">
        <v>71.400000000000006</v>
      </c>
    </row>
    <row r="12" spans="1:22" ht="12.75" customHeight="1" x14ac:dyDescent="0.2">
      <c r="A12" s="4" t="s">
        <v>938</v>
      </c>
      <c r="B12" s="4" t="s">
        <v>667</v>
      </c>
      <c r="C12" s="4">
        <v>290960</v>
      </c>
      <c r="D12" s="4" t="s">
        <v>673</v>
      </c>
      <c r="E12" s="62">
        <v>100</v>
      </c>
      <c r="F12" s="62">
        <v>50</v>
      </c>
      <c r="G12" s="62">
        <v>75</v>
      </c>
      <c r="H12" s="62">
        <v>0</v>
      </c>
      <c r="I12" s="62">
        <v>100</v>
      </c>
      <c r="J12" s="246">
        <v>0</v>
      </c>
      <c r="K12" s="245">
        <v>100</v>
      </c>
    </row>
    <row r="13" spans="1:22" ht="12.75" customHeight="1" x14ac:dyDescent="0.2">
      <c r="A13" s="4" t="s">
        <v>938</v>
      </c>
      <c r="B13" s="4" t="s">
        <v>667</v>
      </c>
      <c r="C13" s="4">
        <v>291050</v>
      </c>
      <c r="D13" s="4" t="s">
        <v>674</v>
      </c>
      <c r="E13" s="62">
        <v>63.6</v>
      </c>
      <c r="F13" s="62">
        <v>100</v>
      </c>
      <c r="G13" s="62">
        <v>80</v>
      </c>
      <c r="H13" s="62">
        <v>71.400000000000006</v>
      </c>
      <c r="I13" s="62">
        <v>33.299999999999997</v>
      </c>
      <c r="J13" s="246">
        <v>66.7</v>
      </c>
      <c r="K13" s="247">
        <v>0</v>
      </c>
    </row>
    <row r="14" spans="1:22" ht="12.75" customHeight="1" x14ac:dyDescent="0.2">
      <c r="A14" s="4" t="s">
        <v>938</v>
      </c>
      <c r="B14" s="4" t="s">
        <v>667</v>
      </c>
      <c r="C14" s="4">
        <v>291060</v>
      </c>
      <c r="D14" s="4" t="s">
        <v>675</v>
      </c>
      <c r="E14" s="62">
        <v>83.3</v>
      </c>
      <c r="F14" s="62">
        <v>54.5</v>
      </c>
      <c r="G14" s="62">
        <v>69.2</v>
      </c>
      <c r="H14" s="62">
        <v>33.299999999999997</v>
      </c>
      <c r="I14" s="62">
        <v>0</v>
      </c>
      <c r="J14" s="244">
        <v>0</v>
      </c>
      <c r="K14" s="245">
        <v>66.7</v>
      </c>
    </row>
    <row r="15" spans="1:22" ht="12.75" customHeight="1" x14ac:dyDescent="0.2">
      <c r="A15" s="4" t="s">
        <v>938</v>
      </c>
      <c r="B15" s="4" t="s">
        <v>667</v>
      </c>
      <c r="C15" s="4">
        <v>291370</v>
      </c>
      <c r="D15" s="4" t="s">
        <v>676</v>
      </c>
      <c r="E15" s="62">
        <v>100</v>
      </c>
      <c r="F15" s="62">
        <v>50</v>
      </c>
      <c r="G15" s="62">
        <v>100</v>
      </c>
      <c r="H15" s="62">
        <v>100</v>
      </c>
      <c r="I15" s="62">
        <v>0</v>
      </c>
      <c r="J15" s="246">
        <v>0</v>
      </c>
      <c r="K15" s="245">
        <v>100</v>
      </c>
    </row>
    <row r="16" spans="1:22" ht="12.75" customHeight="1" x14ac:dyDescent="0.2">
      <c r="A16" s="4" t="s">
        <v>938</v>
      </c>
      <c r="B16" s="4" t="s">
        <v>667</v>
      </c>
      <c r="C16" s="4">
        <v>291590</v>
      </c>
      <c r="D16" s="4" t="s">
        <v>677</v>
      </c>
      <c r="E16" s="62">
        <v>33.299999999999997</v>
      </c>
      <c r="F16" s="62">
        <v>0</v>
      </c>
      <c r="G16" s="62">
        <v>0</v>
      </c>
      <c r="H16" s="62">
        <v>0</v>
      </c>
      <c r="I16" s="62">
        <v>0</v>
      </c>
      <c r="J16" s="246">
        <v>0</v>
      </c>
      <c r="K16" s="245">
        <v>0</v>
      </c>
    </row>
    <row r="17" spans="1:11" ht="12.75" customHeight="1" x14ac:dyDescent="0.2">
      <c r="A17" s="4" t="s">
        <v>938</v>
      </c>
      <c r="B17" s="4" t="s">
        <v>667</v>
      </c>
      <c r="C17" s="4">
        <v>291650</v>
      </c>
      <c r="D17" s="4" t="s">
        <v>678</v>
      </c>
      <c r="E17" s="62" t="s">
        <v>949</v>
      </c>
      <c r="F17" s="62">
        <v>0</v>
      </c>
      <c r="G17" s="62">
        <v>66.7</v>
      </c>
      <c r="H17" s="62">
        <v>100</v>
      </c>
      <c r="I17" s="62">
        <v>0</v>
      </c>
      <c r="J17" s="246">
        <v>0</v>
      </c>
      <c r="K17" s="245">
        <v>33.299999999999997</v>
      </c>
    </row>
    <row r="18" spans="1:11" ht="12.75" customHeight="1" x14ac:dyDescent="0.2">
      <c r="A18" s="4" t="s">
        <v>938</v>
      </c>
      <c r="B18" s="4" t="s">
        <v>667</v>
      </c>
      <c r="C18" s="4">
        <v>291790</v>
      </c>
      <c r="D18" s="4" t="s">
        <v>679</v>
      </c>
      <c r="E18" s="62" t="s">
        <v>949</v>
      </c>
      <c r="F18" s="62">
        <v>0</v>
      </c>
      <c r="G18" s="62">
        <v>0</v>
      </c>
      <c r="H18" s="62">
        <v>0</v>
      </c>
      <c r="I18" s="62">
        <v>0</v>
      </c>
      <c r="J18" s="246">
        <v>0</v>
      </c>
      <c r="K18" s="245">
        <v>0</v>
      </c>
    </row>
    <row r="19" spans="1:11" ht="12.75" customHeight="1" x14ac:dyDescent="0.2">
      <c r="A19" s="4" t="s">
        <v>938</v>
      </c>
      <c r="B19" s="4" t="s">
        <v>667</v>
      </c>
      <c r="C19" s="4">
        <v>292330</v>
      </c>
      <c r="D19" s="4" t="s">
        <v>680</v>
      </c>
      <c r="E19" s="62" t="s">
        <v>949</v>
      </c>
      <c r="F19" s="62">
        <v>0</v>
      </c>
      <c r="G19" s="62">
        <v>0</v>
      </c>
      <c r="H19" s="62">
        <v>0</v>
      </c>
      <c r="I19" s="62">
        <v>0</v>
      </c>
      <c r="J19" s="244">
        <v>0</v>
      </c>
      <c r="K19" s="245">
        <v>50</v>
      </c>
    </row>
    <row r="20" spans="1:11" ht="12.75" customHeight="1" x14ac:dyDescent="0.2">
      <c r="A20" s="4" t="s">
        <v>938</v>
      </c>
      <c r="B20" s="4" t="s">
        <v>667</v>
      </c>
      <c r="C20" s="4">
        <v>292410</v>
      </c>
      <c r="D20" s="4" t="s">
        <v>681</v>
      </c>
      <c r="E20" s="62" t="s">
        <v>949</v>
      </c>
      <c r="F20" s="62">
        <v>0</v>
      </c>
      <c r="G20" s="62">
        <v>0</v>
      </c>
      <c r="H20" s="62">
        <v>0</v>
      </c>
      <c r="I20" s="62">
        <v>0</v>
      </c>
      <c r="J20" s="244">
        <v>0</v>
      </c>
      <c r="K20" s="245">
        <v>0</v>
      </c>
    </row>
    <row r="21" spans="1:11" ht="12.75" customHeight="1" x14ac:dyDescent="0.2">
      <c r="A21" s="4" t="s">
        <v>938</v>
      </c>
      <c r="B21" s="4" t="s">
        <v>667</v>
      </c>
      <c r="C21" s="4">
        <v>292700</v>
      </c>
      <c r="D21" s="4" t="s">
        <v>682</v>
      </c>
      <c r="E21" s="62">
        <v>50</v>
      </c>
      <c r="F21" s="62">
        <v>100</v>
      </c>
      <c r="G21" s="62">
        <v>71.400000000000006</v>
      </c>
      <c r="H21" s="62">
        <v>50</v>
      </c>
      <c r="I21" s="62">
        <v>100</v>
      </c>
      <c r="J21" s="244">
        <v>0</v>
      </c>
      <c r="K21" s="245">
        <v>66.7</v>
      </c>
    </row>
    <row r="22" spans="1:11" ht="12.75" customHeight="1" x14ac:dyDescent="0.2">
      <c r="A22" s="4" t="s">
        <v>938</v>
      </c>
      <c r="B22" s="4" t="s">
        <v>667</v>
      </c>
      <c r="C22" s="4">
        <v>292970</v>
      </c>
      <c r="D22" s="4" t="s">
        <v>683</v>
      </c>
      <c r="E22" s="62">
        <v>100</v>
      </c>
      <c r="F22" s="62">
        <v>100</v>
      </c>
      <c r="G22" s="62">
        <v>0</v>
      </c>
      <c r="H22" s="62">
        <v>0</v>
      </c>
      <c r="I22" s="62">
        <v>0</v>
      </c>
      <c r="J22" s="243">
        <v>0</v>
      </c>
      <c r="K22" s="247">
        <v>0</v>
      </c>
    </row>
    <row r="23" spans="1:11" ht="12.75" customHeight="1" x14ac:dyDescent="0.2">
      <c r="A23" s="4" t="s">
        <v>941</v>
      </c>
      <c r="B23" s="4" t="s">
        <v>736</v>
      </c>
      <c r="C23" s="4">
        <v>290140</v>
      </c>
      <c r="D23" s="4" t="s">
        <v>734</v>
      </c>
      <c r="E23" s="62">
        <v>100</v>
      </c>
      <c r="F23" s="62">
        <v>100</v>
      </c>
      <c r="G23" s="62">
        <v>50</v>
      </c>
      <c r="H23" s="62">
        <v>100</v>
      </c>
      <c r="I23" s="62">
        <v>0</v>
      </c>
      <c r="J23" s="246">
        <v>50</v>
      </c>
      <c r="K23" s="245">
        <v>100</v>
      </c>
    </row>
    <row r="24" spans="1:11" ht="12.75" customHeight="1" x14ac:dyDescent="0.2">
      <c r="A24" s="4" t="s">
        <v>941</v>
      </c>
      <c r="B24" s="4" t="s">
        <v>736</v>
      </c>
      <c r="C24" s="4">
        <v>290250</v>
      </c>
      <c r="D24" s="4" t="s">
        <v>735</v>
      </c>
      <c r="E24" s="62">
        <v>100</v>
      </c>
      <c r="F24" s="62" t="s">
        <v>965</v>
      </c>
      <c r="G24" s="62">
        <v>40</v>
      </c>
      <c r="H24" s="62">
        <v>60</v>
      </c>
      <c r="I24" s="62">
        <v>100</v>
      </c>
      <c r="J24" s="246">
        <v>0</v>
      </c>
      <c r="K24" s="245">
        <v>0</v>
      </c>
    </row>
    <row r="25" spans="1:11" ht="12.75" customHeight="1" x14ac:dyDescent="0.2">
      <c r="A25" s="4" t="s">
        <v>941</v>
      </c>
      <c r="B25" s="4" t="s">
        <v>736</v>
      </c>
      <c r="C25" s="4">
        <v>290320</v>
      </c>
      <c r="D25" s="4" t="s">
        <v>736</v>
      </c>
      <c r="E25" s="62">
        <v>81.2</v>
      </c>
      <c r="F25" s="62">
        <v>75</v>
      </c>
      <c r="G25" s="62">
        <v>82.8</v>
      </c>
      <c r="H25" s="62">
        <v>95</v>
      </c>
      <c r="I25" s="62">
        <v>50</v>
      </c>
      <c r="J25" s="246">
        <v>68.8</v>
      </c>
      <c r="K25" s="245">
        <v>85.7</v>
      </c>
    </row>
    <row r="26" spans="1:11" ht="12.75" customHeight="1" x14ac:dyDescent="0.2">
      <c r="A26" s="4" t="s">
        <v>941</v>
      </c>
      <c r="B26" s="4" t="s">
        <v>736</v>
      </c>
      <c r="C26" s="4">
        <v>290440</v>
      </c>
      <c r="D26" s="4" t="s">
        <v>737</v>
      </c>
      <c r="E26" s="62">
        <v>66.7</v>
      </c>
      <c r="F26" s="62">
        <v>0</v>
      </c>
      <c r="G26" s="62">
        <v>0</v>
      </c>
      <c r="H26" s="62">
        <v>100</v>
      </c>
      <c r="I26" s="62">
        <v>100</v>
      </c>
      <c r="J26" s="246">
        <v>50</v>
      </c>
      <c r="K26" s="247">
        <v>0</v>
      </c>
    </row>
    <row r="27" spans="1:11" ht="12.75" customHeight="1" x14ac:dyDescent="0.2">
      <c r="A27" s="4" t="s">
        <v>941</v>
      </c>
      <c r="B27" s="4" t="s">
        <v>736</v>
      </c>
      <c r="C27" s="4">
        <v>290740</v>
      </c>
      <c r="D27" s="4" t="s">
        <v>738</v>
      </c>
      <c r="E27" s="62" t="s">
        <v>949</v>
      </c>
      <c r="F27" s="62">
        <v>0</v>
      </c>
      <c r="G27" s="62">
        <v>0</v>
      </c>
      <c r="H27" s="62">
        <v>100</v>
      </c>
      <c r="I27" s="62">
        <v>0</v>
      </c>
      <c r="J27" s="246">
        <v>0</v>
      </c>
      <c r="K27" s="245">
        <v>100</v>
      </c>
    </row>
    <row r="28" spans="1:11" ht="12.75" customHeight="1" x14ac:dyDescent="0.2">
      <c r="A28" s="4" t="s">
        <v>941</v>
      </c>
      <c r="B28" s="4" t="s">
        <v>736</v>
      </c>
      <c r="C28" s="4">
        <v>290940</v>
      </c>
      <c r="D28" s="4" t="s">
        <v>739</v>
      </c>
      <c r="E28" s="62" t="s">
        <v>949</v>
      </c>
      <c r="F28" s="62">
        <v>0</v>
      </c>
      <c r="G28" s="62">
        <v>50</v>
      </c>
      <c r="H28" s="62">
        <v>100</v>
      </c>
      <c r="I28" s="62">
        <v>0</v>
      </c>
      <c r="J28" s="246">
        <v>0</v>
      </c>
      <c r="K28" s="245">
        <v>0</v>
      </c>
    </row>
    <row r="29" spans="1:11" ht="12.75" customHeight="1" x14ac:dyDescent="0.2">
      <c r="A29" s="4" t="s">
        <v>941</v>
      </c>
      <c r="B29" s="4" t="s">
        <v>736</v>
      </c>
      <c r="C29" s="4">
        <v>290970</v>
      </c>
      <c r="D29" s="4" t="s">
        <v>740</v>
      </c>
      <c r="E29" s="62" t="s">
        <v>949</v>
      </c>
      <c r="F29" s="62">
        <v>0</v>
      </c>
      <c r="G29" s="62">
        <v>0</v>
      </c>
      <c r="H29" s="62">
        <v>0</v>
      </c>
      <c r="I29" s="62">
        <v>0</v>
      </c>
      <c r="J29" s="246">
        <v>0</v>
      </c>
      <c r="K29" s="245">
        <v>0</v>
      </c>
    </row>
    <row r="30" spans="1:11" ht="12.75" customHeight="1" x14ac:dyDescent="0.2">
      <c r="A30" s="4" t="s">
        <v>941</v>
      </c>
      <c r="B30" s="4" t="s">
        <v>736</v>
      </c>
      <c r="C30" s="4">
        <v>291110</v>
      </c>
      <c r="D30" s="4" t="s">
        <v>741</v>
      </c>
      <c r="E30" s="62">
        <v>75</v>
      </c>
      <c r="F30" s="62">
        <v>44.4</v>
      </c>
      <c r="G30" s="62">
        <v>100</v>
      </c>
      <c r="H30" s="62">
        <v>0</v>
      </c>
      <c r="I30" s="62">
        <v>0</v>
      </c>
      <c r="J30" s="246">
        <v>0</v>
      </c>
      <c r="K30" s="245">
        <v>100</v>
      </c>
    </row>
    <row r="31" spans="1:11" ht="12.75" customHeight="1" x14ac:dyDescent="0.2">
      <c r="A31" s="4" t="s">
        <v>941</v>
      </c>
      <c r="B31" s="4" t="s">
        <v>736</v>
      </c>
      <c r="C31" s="4">
        <v>291955</v>
      </c>
      <c r="D31" s="4" t="s">
        <v>742</v>
      </c>
      <c r="E31" s="62">
        <v>84.6</v>
      </c>
      <c r="F31" s="62">
        <v>44.4</v>
      </c>
      <c r="G31" s="62">
        <v>100</v>
      </c>
      <c r="H31" s="62">
        <v>87.5</v>
      </c>
      <c r="I31" s="62">
        <v>90.9</v>
      </c>
      <c r="J31" s="246">
        <v>100</v>
      </c>
      <c r="K31" s="245">
        <v>50</v>
      </c>
    </row>
    <row r="32" spans="1:11" ht="12.75" customHeight="1" x14ac:dyDescent="0.2">
      <c r="A32" s="4" t="s">
        <v>941</v>
      </c>
      <c r="B32" s="4" t="s">
        <v>736</v>
      </c>
      <c r="C32" s="4">
        <v>292045</v>
      </c>
      <c r="D32" s="4" t="s">
        <v>743</v>
      </c>
      <c r="E32" s="62" t="s">
        <v>949</v>
      </c>
      <c r="F32" s="62">
        <v>100</v>
      </c>
      <c r="G32" s="62">
        <v>50</v>
      </c>
      <c r="H32" s="62">
        <v>0</v>
      </c>
      <c r="I32" s="62">
        <v>0</v>
      </c>
      <c r="J32" s="246">
        <v>0</v>
      </c>
      <c r="K32" s="245">
        <v>0</v>
      </c>
    </row>
    <row r="33" spans="1:11" ht="12.75" customHeight="1" x14ac:dyDescent="0.2">
      <c r="A33" s="4" t="s">
        <v>941</v>
      </c>
      <c r="B33" s="4" t="s">
        <v>736</v>
      </c>
      <c r="C33" s="4">
        <v>292620</v>
      </c>
      <c r="D33" s="4" t="s">
        <v>744</v>
      </c>
      <c r="E33" s="62">
        <v>66.7</v>
      </c>
      <c r="F33" s="62">
        <v>100</v>
      </c>
      <c r="G33" s="62">
        <v>33.299999999999997</v>
      </c>
      <c r="H33" s="62">
        <v>100</v>
      </c>
      <c r="I33" s="62">
        <v>100</v>
      </c>
      <c r="J33" s="246">
        <v>100</v>
      </c>
      <c r="K33" s="245">
        <v>0</v>
      </c>
    </row>
    <row r="34" spans="1:11" ht="12.75" customHeight="1" x14ac:dyDescent="0.2">
      <c r="A34" s="4" t="s">
        <v>941</v>
      </c>
      <c r="B34" s="4" t="s">
        <v>736</v>
      </c>
      <c r="C34" s="4">
        <v>292840</v>
      </c>
      <c r="D34" s="4" t="s">
        <v>745</v>
      </c>
      <c r="E34" s="62">
        <v>28.6</v>
      </c>
      <c r="F34" s="62">
        <v>16.7</v>
      </c>
      <c r="G34" s="62">
        <v>66.7</v>
      </c>
      <c r="H34" s="62">
        <v>100</v>
      </c>
      <c r="I34" s="62">
        <v>0</v>
      </c>
      <c r="J34" s="246">
        <v>0</v>
      </c>
      <c r="K34" s="245">
        <v>50</v>
      </c>
    </row>
    <row r="35" spans="1:11" ht="12.75" customHeight="1" x14ac:dyDescent="0.2">
      <c r="A35" s="4" t="s">
        <v>941</v>
      </c>
      <c r="B35" s="4" t="s">
        <v>736</v>
      </c>
      <c r="C35" s="4">
        <v>292890</v>
      </c>
      <c r="D35" s="4" t="s">
        <v>746</v>
      </c>
      <c r="E35" s="62">
        <v>66.7</v>
      </c>
      <c r="F35" s="62">
        <v>62.5</v>
      </c>
      <c r="G35" s="62">
        <v>100</v>
      </c>
      <c r="H35" s="62">
        <v>0</v>
      </c>
      <c r="I35" s="62">
        <v>100</v>
      </c>
      <c r="J35" s="246">
        <v>100</v>
      </c>
      <c r="K35" s="245">
        <v>0</v>
      </c>
    </row>
    <row r="36" spans="1:11" ht="12.75" customHeight="1" x14ac:dyDescent="0.2">
      <c r="A36" s="4" t="s">
        <v>941</v>
      </c>
      <c r="B36" s="4" t="s">
        <v>736</v>
      </c>
      <c r="C36" s="4">
        <v>293090</v>
      </c>
      <c r="D36" s="4" t="s">
        <v>747</v>
      </c>
      <c r="E36" s="62" t="s">
        <v>949</v>
      </c>
      <c r="F36" s="62" t="s">
        <v>965</v>
      </c>
      <c r="G36" s="62">
        <v>100</v>
      </c>
      <c r="H36" s="62">
        <v>100</v>
      </c>
      <c r="I36" s="62">
        <v>0</v>
      </c>
      <c r="J36" s="246">
        <v>0</v>
      </c>
      <c r="K36" s="245">
        <v>0</v>
      </c>
    </row>
    <row r="37" spans="1:11" ht="12.75" customHeight="1" x14ac:dyDescent="0.2">
      <c r="A37" s="4" t="s">
        <v>941</v>
      </c>
      <c r="B37" s="4" t="s">
        <v>736</v>
      </c>
      <c r="C37" s="4">
        <v>293345</v>
      </c>
      <c r="D37" s="4" t="s">
        <v>748</v>
      </c>
      <c r="E37" s="62">
        <v>100</v>
      </c>
      <c r="F37" s="62">
        <v>100</v>
      </c>
      <c r="G37" s="62">
        <v>0</v>
      </c>
      <c r="H37" s="62">
        <v>100</v>
      </c>
      <c r="I37" s="62">
        <v>0</v>
      </c>
      <c r="J37" s="246">
        <v>0</v>
      </c>
      <c r="K37" s="245">
        <v>100</v>
      </c>
    </row>
    <row r="38" spans="1:11" x14ac:dyDescent="0.2">
      <c r="A38" s="4" t="s">
        <v>942</v>
      </c>
      <c r="B38" s="4" t="s">
        <v>779</v>
      </c>
      <c r="C38" s="4">
        <v>290200</v>
      </c>
      <c r="D38" s="4" t="s">
        <v>775</v>
      </c>
      <c r="E38" s="62">
        <v>66.7</v>
      </c>
      <c r="F38" s="62">
        <v>100</v>
      </c>
      <c r="G38" s="62">
        <v>100</v>
      </c>
      <c r="H38" s="62">
        <v>100</v>
      </c>
      <c r="I38" s="62">
        <v>100</v>
      </c>
      <c r="J38" s="246">
        <v>100</v>
      </c>
      <c r="K38" s="245">
        <v>0</v>
      </c>
    </row>
    <row r="39" spans="1:11" ht="12.75" customHeight="1" x14ac:dyDescent="0.2">
      <c r="A39" s="4" t="s">
        <v>942</v>
      </c>
      <c r="B39" s="4" t="s">
        <v>779</v>
      </c>
      <c r="C39" s="4">
        <v>290280</v>
      </c>
      <c r="D39" s="4" t="s">
        <v>776</v>
      </c>
      <c r="E39" s="62">
        <v>100</v>
      </c>
      <c r="F39" s="62">
        <v>100</v>
      </c>
      <c r="G39" s="62">
        <v>100</v>
      </c>
      <c r="H39" s="62">
        <v>100</v>
      </c>
      <c r="I39" s="62">
        <v>85.7</v>
      </c>
      <c r="J39" s="246">
        <v>75</v>
      </c>
      <c r="K39" s="245">
        <v>100</v>
      </c>
    </row>
    <row r="40" spans="1:11" ht="12.75" customHeight="1" x14ac:dyDescent="0.2">
      <c r="A40" s="4" t="s">
        <v>942</v>
      </c>
      <c r="B40" s="4" t="s">
        <v>779</v>
      </c>
      <c r="C40" s="4">
        <v>290410</v>
      </c>
      <c r="D40" s="4" t="s">
        <v>777</v>
      </c>
      <c r="E40" s="62">
        <v>80</v>
      </c>
      <c r="F40" s="62">
        <v>0</v>
      </c>
      <c r="G40" s="62">
        <v>0</v>
      </c>
      <c r="H40" s="62">
        <v>0</v>
      </c>
      <c r="I40" s="62">
        <v>100</v>
      </c>
      <c r="J40" s="246">
        <v>100</v>
      </c>
      <c r="K40" s="245">
        <v>66.7</v>
      </c>
    </row>
    <row r="41" spans="1:11" ht="12.75" customHeight="1" x14ac:dyDescent="0.2">
      <c r="A41" s="4" t="s">
        <v>942</v>
      </c>
      <c r="B41" s="4" t="s">
        <v>779</v>
      </c>
      <c r="C41" s="4">
        <v>290420</v>
      </c>
      <c r="D41" s="4" t="s">
        <v>778</v>
      </c>
      <c r="E41" s="62">
        <v>100</v>
      </c>
      <c r="F41" s="62">
        <v>100</v>
      </c>
      <c r="G41" s="62">
        <v>0</v>
      </c>
      <c r="H41" s="62">
        <v>0</v>
      </c>
      <c r="I41" s="62">
        <v>100</v>
      </c>
      <c r="J41" s="246">
        <v>100</v>
      </c>
      <c r="K41" s="245">
        <v>25</v>
      </c>
    </row>
    <row r="42" spans="1:11" ht="12.75" customHeight="1" x14ac:dyDescent="0.2">
      <c r="A42" s="4" t="s">
        <v>942</v>
      </c>
      <c r="B42" s="4" t="s">
        <v>779</v>
      </c>
      <c r="C42" s="4">
        <v>290460</v>
      </c>
      <c r="D42" s="4" t="s">
        <v>779</v>
      </c>
      <c r="E42" s="62">
        <v>100</v>
      </c>
      <c r="F42" s="62">
        <v>66.7</v>
      </c>
      <c r="G42" s="62">
        <v>66.7</v>
      </c>
      <c r="H42" s="62">
        <v>100</v>
      </c>
      <c r="I42" s="62">
        <v>100</v>
      </c>
      <c r="J42" s="246">
        <v>100</v>
      </c>
      <c r="K42" s="245">
        <v>100</v>
      </c>
    </row>
    <row r="43" spans="1:11" ht="12.75" customHeight="1" x14ac:dyDescent="0.2">
      <c r="A43" s="4" t="s">
        <v>942</v>
      </c>
      <c r="B43" s="4" t="s">
        <v>779</v>
      </c>
      <c r="C43" s="4">
        <v>290755</v>
      </c>
      <c r="D43" s="4" t="s">
        <v>780</v>
      </c>
      <c r="E43" s="62" t="s">
        <v>949</v>
      </c>
      <c r="F43" s="62">
        <v>0</v>
      </c>
      <c r="G43" s="62">
        <v>0</v>
      </c>
      <c r="H43" s="62">
        <v>100</v>
      </c>
      <c r="I43" s="62">
        <v>0</v>
      </c>
      <c r="J43" s="246">
        <v>100</v>
      </c>
      <c r="K43" s="245">
        <v>0</v>
      </c>
    </row>
    <row r="44" spans="1:11" ht="12.75" customHeight="1" x14ac:dyDescent="0.2">
      <c r="A44" s="4" t="s">
        <v>942</v>
      </c>
      <c r="B44" s="4" t="s">
        <v>779</v>
      </c>
      <c r="C44" s="4">
        <v>290880</v>
      </c>
      <c r="D44" s="4" t="s">
        <v>781</v>
      </c>
      <c r="E44" s="62" t="s">
        <v>949</v>
      </c>
      <c r="F44" s="62">
        <v>0</v>
      </c>
      <c r="G44" s="62">
        <v>0</v>
      </c>
      <c r="H44" s="62">
        <v>66.7</v>
      </c>
      <c r="I44" s="62">
        <v>0</v>
      </c>
      <c r="J44" s="246">
        <v>0</v>
      </c>
      <c r="K44" s="245">
        <v>0</v>
      </c>
    </row>
    <row r="45" spans="1:11" ht="12.75" customHeight="1" x14ac:dyDescent="0.2">
      <c r="A45" s="4" t="s">
        <v>942</v>
      </c>
      <c r="B45" s="4" t="s">
        <v>779</v>
      </c>
      <c r="C45" s="4">
        <v>291010</v>
      </c>
      <c r="D45" s="4" t="s">
        <v>782</v>
      </c>
      <c r="E45" s="62">
        <v>100</v>
      </c>
      <c r="F45" s="62">
        <v>50</v>
      </c>
      <c r="G45" s="62">
        <v>33.299999999999997</v>
      </c>
      <c r="H45" s="62">
        <v>0</v>
      </c>
      <c r="I45" s="62">
        <v>100</v>
      </c>
      <c r="J45" s="246">
        <v>0</v>
      </c>
      <c r="K45" s="247">
        <v>0</v>
      </c>
    </row>
    <row r="46" spans="1:11" ht="12.75" customHeight="1" x14ac:dyDescent="0.2">
      <c r="A46" s="4" t="s">
        <v>942</v>
      </c>
      <c r="B46" s="4" t="s">
        <v>779</v>
      </c>
      <c r="C46" s="4">
        <v>290050</v>
      </c>
      <c r="D46" s="4" t="s">
        <v>783</v>
      </c>
      <c r="E46" s="62" t="s">
        <v>949</v>
      </c>
      <c r="F46" s="62">
        <v>0</v>
      </c>
      <c r="G46" s="62">
        <v>0</v>
      </c>
      <c r="H46" s="62">
        <v>0</v>
      </c>
      <c r="I46" s="62">
        <v>0</v>
      </c>
      <c r="J46" s="246">
        <v>100</v>
      </c>
      <c r="K46" s="245">
        <v>0</v>
      </c>
    </row>
    <row r="47" spans="1:11" ht="12.75" customHeight="1" x14ac:dyDescent="0.2">
      <c r="A47" s="4" t="s">
        <v>942</v>
      </c>
      <c r="B47" s="4" t="s">
        <v>779</v>
      </c>
      <c r="C47" s="4">
        <v>291165</v>
      </c>
      <c r="D47" s="4" t="s">
        <v>784</v>
      </c>
      <c r="E47" s="62" t="s">
        <v>949</v>
      </c>
      <c r="F47" s="62">
        <v>0</v>
      </c>
      <c r="G47" s="62">
        <v>0</v>
      </c>
      <c r="H47" s="62">
        <v>100</v>
      </c>
      <c r="I47" s="62">
        <v>100</v>
      </c>
      <c r="J47" s="246">
        <v>100</v>
      </c>
      <c r="K47" s="245">
        <v>0</v>
      </c>
    </row>
    <row r="48" spans="1:11" ht="12.75" customHeight="1" x14ac:dyDescent="0.2">
      <c r="A48" s="4" t="s">
        <v>942</v>
      </c>
      <c r="B48" s="4" t="s">
        <v>779</v>
      </c>
      <c r="C48" s="4">
        <v>291220</v>
      </c>
      <c r="D48" s="4" t="s">
        <v>785</v>
      </c>
      <c r="E48" s="62">
        <v>100</v>
      </c>
      <c r="F48" s="62">
        <v>100</v>
      </c>
      <c r="G48" s="62">
        <v>100</v>
      </c>
      <c r="H48" s="62">
        <v>100</v>
      </c>
      <c r="I48" s="62">
        <v>50</v>
      </c>
      <c r="J48" s="246">
        <v>100</v>
      </c>
      <c r="K48" s="245">
        <v>100</v>
      </c>
    </row>
    <row r="49" spans="1:11" ht="12.75" customHeight="1" x14ac:dyDescent="0.2">
      <c r="A49" s="4" t="s">
        <v>942</v>
      </c>
      <c r="B49" s="4" t="s">
        <v>779</v>
      </c>
      <c r="C49" s="4">
        <v>291250</v>
      </c>
      <c r="D49" s="4" t="s">
        <v>786</v>
      </c>
      <c r="E49" s="62" t="s">
        <v>949</v>
      </c>
      <c r="F49" s="62">
        <v>100</v>
      </c>
      <c r="G49" s="62">
        <v>100</v>
      </c>
      <c r="H49" s="62">
        <v>100</v>
      </c>
      <c r="I49" s="62">
        <v>0</v>
      </c>
      <c r="J49" s="246">
        <v>100</v>
      </c>
      <c r="K49" s="245">
        <v>0</v>
      </c>
    </row>
    <row r="50" spans="1:11" ht="12.75" customHeight="1" x14ac:dyDescent="0.2">
      <c r="A50" s="4" t="s">
        <v>942</v>
      </c>
      <c r="B50" s="4" t="s">
        <v>779</v>
      </c>
      <c r="C50" s="4">
        <v>291720</v>
      </c>
      <c r="D50" s="4" t="s">
        <v>787</v>
      </c>
      <c r="E50" s="62" t="s">
        <v>949</v>
      </c>
      <c r="F50" s="62">
        <v>100</v>
      </c>
      <c r="G50" s="62">
        <v>0</v>
      </c>
      <c r="H50" s="62">
        <v>100</v>
      </c>
      <c r="I50" s="62">
        <v>100</v>
      </c>
      <c r="J50" s="246">
        <v>0</v>
      </c>
      <c r="K50" s="245">
        <v>100</v>
      </c>
    </row>
    <row r="51" spans="1:11" ht="12.75" customHeight="1" x14ac:dyDescent="0.2">
      <c r="A51" s="4" t="s">
        <v>942</v>
      </c>
      <c r="B51" s="4" t="s">
        <v>779</v>
      </c>
      <c r="C51" s="4">
        <v>291860</v>
      </c>
      <c r="D51" s="4" t="s">
        <v>788</v>
      </c>
      <c r="E51" s="62" t="s">
        <v>949</v>
      </c>
      <c r="F51" s="62">
        <v>0</v>
      </c>
      <c r="G51" s="62">
        <v>0</v>
      </c>
      <c r="H51" s="62">
        <v>0</v>
      </c>
      <c r="I51" s="62">
        <v>0</v>
      </c>
      <c r="J51" s="246">
        <v>0</v>
      </c>
      <c r="K51" s="245">
        <v>0</v>
      </c>
    </row>
    <row r="52" spans="1:11" ht="12.75" customHeight="1" x14ac:dyDescent="0.2">
      <c r="A52" s="4" t="s">
        <v>942</v>
      </c>
      <c r="B52" s="4" t="s">
        <v>779</v>
      </c>
      <c r="C52" s="4">
        <v>291950</v>
      </c>
      <c r="D52" s="4" t="s">
        <v>789</v>
      </c>
      <c r="E52" s="62">
        <v>100</v>
      </c>
      <c r="F52" s="62">
        <v>75</v>
      </c>
      <c r="G52" s="62">
        <v>33.299999999999997</v>
      </c>
      <c r="H52" s="62">
        <v>66.7</v>
      </c>
      <c r="I52" s="62">
        <v>100</v>
      </c>
      <c r="J52" s="246">
        <v>100</v>
      </c>
      <c r="K52" s="245">
        <v>16.7</v>
      </c>
    </row>
    <row r="53" spans="1:11" ht="12.75" customHeight="1" x14ac:dyDescent="0.2">
      <c r="A53" s="4" t="s">
        <v>942</v>
      </c>
      <c r="B53" s="4" t="s">
        <v>779</v>
      </c>
      <c r="C53" s="4">
        <v>291980</v>
      </c>
      <c r="D53" s="4" t="s">
        <v>790</v>
      </c>
      <c r="E53" s="62">
        <v>66.7</v>
      </c>
      <c r="F53" s="62">
        <v>57.1</v>
      </c>
      <c r="G53" s="62">
        <v>33.299999999999997</v>
      </c>
      <c r="H53" s="62">
        <v>0</v>
      </c>
      <c r="I53" s="62">
        <v>100</v>
      </c>
      <c r="J53" s="246">
        <v>33.299999999999997</v>
      </c>
      <c r="K53" s="245">
        <v>100</v>
      </c>
    </row>
    <row r="54" spans="1:11" ht="12.75" customHeight="1" x14ac:dyDescent="0.2">
      <c r="A54" s="4" t="s">
        <v>942</v>
      </c>
      <c r="B54" s="4" t="s">
        <v>779</v>
      </c>
      <c r="C54" s="4">
        <v>292030</v>
      </c>
      <c r="D54" s="4" t="s">
        <v>791</v>
      </c>
      <c r="E54" s="62">
        <v>40</v>
      </c>
      <c r="F54" s="62">
        <v>0</v>
      </c>
      <c r="G54" s="62">
        <v>0</v>
      </c>
      <c r="H54" s="62">
        <v>100</v>
      </c>
      <c r="I54" s="62">
        <v>100</v>
      </c>
      <c r="J54" s="246">
        <v>100</v>
      </c>
      <c r="K54" s="245">
        <v>0</v>
      </c>
    </row>
    <row r="55" spans="1:11" ht="12.75" customHeight="1" x14ac:dyDescent="0.2">
      <c r="A55" s="4" t="s">
        <v>942</v>
      </c>
      <c r="B55" s="4" t="s">
        <v>779</v>
      </c>
      <c r="C55" s="4">
        <v>292360</v>
      </c>
      <c r="D55" s="4" t="s">
        <v>792</v>
      </c>
      <c r="E55" s="62">
        <v>100</v>
      </c>
      <c r="F55" s="62">
        <v>100</v>
      </c>
      <c r="G55" s="62">
        <v>61.5</v>
      </c>
      <c r="H55" s="62">
        <v>100</v>
      </c>
      <c r="I55" s="62">
        <v>33.299999999999997</v>
      </c>
      <c r="J55" s="246">
        <v>83.3</v>
      </c>
      <c r="K55" s="245">
        <v>66.7</v>
      </c>
    </row>
    <row r="56" spans="1:11" ht="12.75" customHeight="1" x14ac:dyDescent="0.2">
      <c r="A56" s="4" t="s">
        <v>942</v>
      </c>
      <c r="B56" s="4" t="s">
        <v>779</v>
      </c>
      <c r="C56" s="4">
        <v>292670</v>
      </c>
      <c r="D56" s="4" t="s">
        <v>793</v>
      </c>
      <c r="E56" s="62" t="s">
        <v>949</v>
      </c>
      <c r="F56" s="62">
        <v>0</v>
      </c>
      <c r="G56" s="62">
        <v>0</v>
      </c>
      <c r="H56" s="62">
        <v>0</v>
      </c>
      <c r="I56" s="62">
        <v>100</v>
      </c>
      <c r="J56" s="246">
        <v>100</v>
      </c>
      <c r="K56" s="245">
        <v>0</v>
      </c>
    </row>
    <row r="57" spans="1:11" ht="12.75" customHeight="1" x14ac:dyDescent="0.2">
      <c r="A57" s="4" t="s">
        <v>942</v>
      </c>
      <c r="B57" s="4" t="s">
        <v>779</v>
      </c>
      <c r="C57" s="4">
        <v>292690</v>
      </c>
      <c r="D57" s="4" t="s">
        <v>794</v>
      </c>
      <c r="E57" s="62">
        <v>100</v>
      </c>
      <c r="F57" s="62">
        <v>0</v>
      </c>
      <c r="G57" s="62">
        <v>100</v>
      </c>
      <c r="H57" s="62">
        <v>0</v>
      </c>
      <c r="I57" s="62">
        <v>100</v>
      </c>
      <c r="J57" s="246">
        <v>100</v>
      </c>
      <c r="K57" s="245">
        <v>0</v>
      </c>
    </row>
    <row r="58" spans="1:11" ht="12.75" customHeight="1" x14ac:dyDescent="0.2">
      <c r="A58" s="4" t="s">
        <v>942</v>
      </c>
      <c r="B58" s="4" t="s">
        <v>779</v>
      </c>
      <c r="C58" s="4">
        <v>293100</v>
      </c>
      <c r="D58" s="4" t="s">
        <v>795</v>
      </c>
      <c r="E58" s="62">
        <v>100</v>
      </c>
      <c r="F58" s="62">
        <v>100</v>
      </c>
      <c r="G58" s="62">
        <v>100</v>
      </c>
      <c r="H58" s="62">
        <v>0</v>
      </c>
      <c r="I58" s="62">
        <v>100</v>
      </c>
      <c r="J58" s="246">
        <v>100</v>
      </c>
      <c r="K58" s="245">
        <v>50</v>
      </c>
    </row>
    <row r="59" spans="1:11" ht="12.75" customHeight="1" x14ac:dyDescent="0.2">
      <c r="A59" s="4" t="s">
        <v>945</v>
      </c>
      <c r="B59" s="4" t="s">
        <v>613</v>
      </c>
      <c r="C59" s="4">
        <v>290570</v>
      </c>
      <c r="D59" s="4" t="s">
        <v>613</v>
      </c>
      <c r="E59" s="62">
        <v>82.6</v>
      </c>
      <c r="F59" s="62">
        <v>66.2</v>
      </c>
      <c r="G59" s="62">
        <v>66.7</v>
      </c>
      <c r="H59" s="62">
        <v>88.6</v>
      </c>
      <c r="I59" s="62">
        <v>68.400000000000006</v>
      </c>
      <c r="J59" s="246">
        <v>84.2</v>
      </c>
      <c r="K59" s="245">
        <v>81.8</v>
      </c>
    </row>
    <row r="60" spans="1:11" ht="12.75" customHeight="1" x14ac:dyDescent="0.2">
      <c r="A60" s="4" t="s">
        <v>945</v>
      </c>
      <c r="B60" s="4" t="s">
        <v>613</v>
      </c>
      <c r="C60" s="4">
        <v>290860</v>
      </c>
      <c r="D60" s="4" t="s">
        <v>614</v>
      </c>
      <c r="E60" s="62">
        <v>100</v>
      </c>
      <c r="F60" s="62">
        <v>57.1</v>
      </c>
      <c r="G60" s="62">
        <v>66.7</v>
      </c>
      <c r="H60" s="62">
        <v>0</v>
      </c>
      <c r="I60" s="62">
        <v>33.299999999999997</v>
      </c>
      <c r="J60" s="246">
        <v>66.7</v>
      </c>
      <c r="K60" s="245">
        <v>60</v>
      </c>
    </row>
    <row r="61" spans="1:11" ht="12.75" customHeight="1" x14ac:dyDescent="0.2">
      <c r="A61" s="4" t="s">
        <v>945</v>
      </c>
      <c r="B61" s="4" t="s">
        <v>613</v>
      </c>
      <c r="C61" s="4">
        <v>291005</v>
      </c>
      <c r="D61" s="4" t="s">
        <v>615</v>
      </c>
      <c r="E61" s="62">
        <v>62.5</v>
      </c>
      <c r="F61" s="62">
        <v>64.3</v>
      </c>
      <c r="G61" s="62">
        <v>57.1</v>
      </c>
      <c r="H61" s="62">
        <v>70</v>
      </c>
      <c r="I61" s="62">
        <v>50</v>
      </c>
      <c r="J61" s="246">
        <v>20</v>
      </c>
      <c r="K61" s="245">
        <v>50</v>
      </c>
    </row>
    <row r="62" spans="1:11" ht="12.75" customHeight="1" x14ac:dyDescent="0.2">
      <c r="A62" s="4" t="s">
        <v>945</v>
      </c>
      <c r="B62" s="4" t="s">
        <v>613</v>
      </c>
      <c r="C62" s="4">
        <v>292100</v>
      </c>
      <c r="D62" s="4" t="s">
        <v>616</v>
      </c>
      <c r="E62" s="62">
        <v>75</v>
      </c>
      <c r="F62" s="62">
        <v>90</v>
      </c>
      <c r="G62" s="62">
        <v>71.400000000000006</v>
      </c>
      <c r="H62" s="62">
        <v>83.3</v>
      </c>
      <c r="I62" s="62">
        <v>100</v>
      </c>
      <c r="J62" s="246">
        <v>75</v>
      </c>
      <c r="K62" s="245">
        <v>100</v>
      </c>
    </row>
    <row r="63" spans="1:11" ht="12.75" customHeight="1" x14ac:dyDescent="0.2">
      <c r="A63" s="4" t="s">
        <v>945</v>
      </c>
      <c r="B63" s="4" t="s">
        <v>613</v>
      </c>
      <c r="C63" s="4">
        <v>292520</v>
      </c>
      <c r="D63" s="4" t="s">
        <v>617</v>
      </c>
      <c r="E63" s="62">
        <v>80</v>
      </c>
      <c r="F63" s="62">
        <v>92.3</v>
      </c>
      <c r="G63" s="62">
        <v>77.8</v>
      </c>
      <c r="H63" s="62">
        <v>66.7</v>
      </c>
      <c r="I63" s="62">
        <v>33.299999999999997</v>
      </c>
      <c r="J63" s="246">
        <v>60</v>
      </c>
      <c r="K63" s="245">
        <v>100</v>
      </c>
    </row>
    <row r="64" spans="1:11" ht="12.75" customHeight="1" x14ac:dyDescent="0.2">
      <c r="A64" s="4" t="s">
        <v>945</v>
      </c>
      <c r="B64" s="4" t="s">
        <v>613</v>
      </c>
      <c r="C64" s="4">
        <v>293070</v>
      </c>
      <c r="D64" s="4" t="s">
        <v>618</v>
      </c>
      <c r="E64" s="62">
        <v>73.099999999999994</v>
      </c>
      <c r="F64" s="62">
        <v>84.1</v>
      </c>
      <c r="G64" s="62">
        <v>79</v>
      </c>
      <c r="H64" s="62">
        <v>62.5</v>
      </c>
      <c r="I64" s="62">
        <v>65</v>
      </c>
      <c r="J64" s="246">
        <v>43.8</v>
      </c>
      <c r="K64" s="245">
        <v>76.900000000000006</v>
      </c>
    </row>
    <row r="65" spans="1:11" ht="12.75" customHeight="1" x14ac:dyDescent="0.2">
      <c r="A65" s="4" t="s">
        <v>945</v>
      </c>
      <c r="B65" s="4" t="s">
        <v>623</v>
      </c>
      <c r="C65" s="4">
        <v>290485</v>
      </c>
      <c r="D65" s="4" t="s">
        <v>620</v>
      </c>
      <c r="E65" s="62">
        <v>42.9</v>
      </c>
      <c r="F65" s="62">
        <v>0</v>
      </c>
      <c r="G65" s="62">
        <v>80</v>
      </c>
      <c r="H65" s="62">
        <v>65.7</v>
      </c>
      <c r="I65" s="62">
        <v>0</v>
      </c>
      <c r="J65" s="246">
        <v>40</v>
      </c>
      <c r="K65" s="245">
        <v>71.400000000000006</v>
      </c>
    </row>
    <row r="66" spans="1:11" ht="12.75" customHeight="1" x14ac:dyDescent="0.2">
      <c r="A66" s="4" t="s">
        <v>945</v>
      </c>
      <c r="B66" s="4" t="s">
        <v>623</v>
      </c>
      <c r="C66" s="4">
        <v>290490</v>
      </c>
      <c r="D66" s="4" t="s">
        <v>621</v>
      </c>
      <c r="E66" s="62">
        <v>50</v>
      </c>
      <c r="F66" s="62">
        <v>71.400000000000006</v>
      </c>
      <c r="G66" s="62">
        <v>80</v>
      </c>
      <c r="H66" s="62">
        <v>100</v>
      </c>
      <c r="I66" s="62">
        <v>0</v>
      </c>
      <c r="J66" s="246">
        <v>0</v>
      </c>
      <c r="K66" s="245">
        <v>50</v>
      </c>
    </row>
    <row r="67" spans="1:11" ht="12.75" customHeight="1" x14ac:dyDescent="0.2">
      <c r="A67" s="4" t="s">
        <v>945</v>
      </c>
      <c r="B67" s="4" t="s">
        <v>623</v>
      </c>
      <c r="C67" s="4">
        <v>290820</v>
      </c>
      <c r="D67" s="4" t="s">
        <v>622</v>
      </c>
      <c r="E67" s="62">
        <v>100</v>
      </c>
      <c r="F67" s="62">
        <v>100</v>
      </c>
      <c r="G67" s="62">
        <v>100</v>
      </c>
      <c r="H67" s="62">
        <v>100</v>
      </c>
      <c r="I67" s="62">
        <v>0</v>
      </c>
      <c r="J67" s="244">
        <v>0</v>
      </c>
      <c r="K67" s="245">
        <v>50</v>
      </c>
    </row>
    <row r="68" spans="1:11" ht="12.75" customHeight="1" x14ac:dyDescent="0.2">
      <c r="A68" s="4" t="s">
        <v>945</v>
      </c>
      <c r="B68" s="4" t="s">
        <v>623</v>
      </c>
      <c r="C68" s="4">
        <v>290980</v>
      </c>
      <c r="D68" s="4" t="s">
        <v>623</v>
      </c>
      <c r="E68" s="62">
        <v>66.7</v>
      </c>
      <c r="F68" s="62">
        <v>96.4</v>
      </c>
      <c r="G68" s="62">
        <v>92</v>
      </c>
      <c r="H68" s="62">
        <v>66.7</v>
      </c>
      <c r="I68" s="62">
        <v>66.7</v>
      </c>
      <c r="J68" s="246">
        <v>50</v>
      </c>
      <c r="K68" s="245">
        <v>63.6</v>
      </c>
    </row>
    <row r="69" spans="1:11" ht="12.75" customHeight="1" x14ac:dyDescent="0.2">
      <c r="A69" s="4" t="s">
        <v>945</v>
      </c>
      <c r="B69" s="4" t="s">
        <v>623</v>
      </c>
      <c r="C69" s="4">
        <v>291160</v>
      </c>
      <c r="D69" s="4" t="s">
        <v>624</v>
      </c>
      <c r="E69" s="62">
        <v>100</v>
      </c>
      <c r="F69" s="62">
        <v>50</v>
      </c>
      <c r="G69" s="62">
        <v>75</v>
      </c>
      <c r="H69" s="62">
        <v>50</v>
      </c>
      <c r="I69" s="62">
        <v>0</v>
      </c>
      <c r="J69" s="246">
        <v>60</v>
      </c>
      <c r="K69" s="245">
        <v>75</v>
      </c>
    </row>
    <row r="70" spans="1:11" ht="12.75" customHeight="1" x14ac:dyDescent="0.2">
      <c r="A70" s="4" t="s">
        <v>945</v>
      </c>
      <c r="B70" s="4" t="s">
        <v>623</v>
      </c>
      <c r="C70" s="4">
        <v>292060</v>
      </c>
      <c r="D70" s="4" t="s">
        <v>625</v>
      </c>
      <c r="E70" s="62">
        <v>87.5</v>
      </c>
      <c r="F70" s="62">
        <v>77.8</v>
      </c>
      <c r="G70" s="62">
        <v>71.400000000000006</v>
      </c>
      <c r="H70" s="62">
        <v>75</v>
      </c>
      <c r="I70" s="62">
        <v>60</v>
      </c>
      <c r="J70" s="246">
        <v>100</v>
      </c>
      <c r="K70" s="245">
        <v>0</v>
      </c>
    </row>
    <row r="71" spans="1:11" ht="12.75" customHeight="1" x14ac:dyDescent="0.2">
      <c r="A71" s="4" t="s">
        <v>945</v>
      </c>
      <c r="B71" s="4" t="s">
        <v>623</v>
      </c>
      <c r="C71" s="4">
        <v>292230</v>
      </c>
      <c r="D71" s="4" t="s">
        <v>626</v>
      </c>
      <c r="E71" s="62">
        <v>100</v>
      </c>
      <c r="F71" s="62">
        <v>70.599999999999994</v>
      </c>
      <c r="G71" s="62">
        <v>100</v>
      </c>
      <c r="H71" s="62">
        <v>16.7</v>
      </c>
      <c r="I71" s="62">
        <v>0</v>
      </c>
      <c r="J71" s="246">
        <v>100</v>
      </c>
      <c r="K71" s="245">
        <v>100</v>
      </c>
    </row>
    <row r="72" spans="1:11" ht="12.75" customHeight="1" x14ac:dyDescent="0.2">
      <c r="A72" s="4" t="s">
        <v>945</v>
      </c>
      <c r="B72" s="4" t="s">
        <v>623</v>
      </c>
      <c r="C72" s="4">
        <v>292900</v>
      </c>
      <c r="D72" s="4" t="s">
        <v>627</v>
      </c>
      <c r="E72" s="62">
        <v>100</v>
      </c>
      <c r="F72" s="62">
        <v>42.9</v>
      </c>
      <c r="G72" s="62">
        <v>100</v>
      </c>
      <c r="H72" s="62">
        <v>66.7</v>
      </c>
      <c r="I72" s="62">
        <v>50</v>
      </c>
      <c r="J72" s="246">
        <v>100</v>
      </c>
      <c r="K72" s="245">
        <v>100</v>
      </c>
    </row>
    <row r="73" spans="1:11" ht="12.75" customHeight="1" x14ac:dyDescent="0.2">
      <c r="A73" s="4" t="s">
        <v>945</v>
      </c>
      <c r="B73" s="4" t="s">
        <v>623</v>
      </c>
      <c r="C73" s="4">
        <v>292960</v>
      </c>
      <c r="D73" s="4" t="s">
        <v>628</v>
      </c>
      <c r="E73" s="62" t="s">
        <v>949</v>
      </c>
      <c r="F73" s="62">
        <v>100</v>
      </c>
      <c r="G73" s="62">
        <v>100</v>
      </c>
      <c r="H73" s="62">
        <v>50</v>
      </c>
      <c r="I73" s="62">
        <v>66.7</v>
      </c>
      <c r="J73" s="246">
        <v>100</v>
      </c>
      <c r="K73" s="245">
        <v>66.7</v>
      </c>
    </row>
    <row r="74" spans="1:11" ht="12.75" customHeight="1" x14ac:dyDescent="0.2">
      <c r="A74" s="4" t="s">
        <v>945</v>
      </c>
      <c r="B74" s="4" t="s">
        <v>479</v>
      </c>
      <c r="C74" s="4">
        <v>290110</v>
      </c>
      <c r="D74" s="4" t="s">
        <v>471</v>
      </c>
      <c r="E74" s="62">
        <v>71.400000000000006</v>
      </c>
      <c r="F74" s="62">
        <v>100</v>
      </c>
      <c r="G74" s="62">
        <v>71.400000000000006</v>
      </c>
      <c r="H74" s="62">
        <v>0</v>
      </c>
      <c r="I74" s="62">
        <v>40</v>
      </c>
      <c r="J74" s="242">
        <v>100</v>
      </c>
      <c r="K74" s="247">
        <v>0</v>
      </c>
    </row>
    <row r="75" spans="1:11" ht="12.75" customHeight="1" x14ac:dyDescent="0.2">
      <c r="A75" s="4" t="s">
        <v>945</v>
      </c>
      <c r="B75" s="4" t="s">
        <v>479</v>
      </c>
      <c r="C75" s="4">
        <v>290150</v>
      </c>
      <c r="D75" s="4" t="s">
        <v>472</v>
      </c>
      <c r="E75" s="62">
        <v>100</v>
      </c>
      <c r="F75" s="62">
        <v>100</v>
      </c>
      <c r="G75" s="62">
        <v>100</v>
      </c>
      <c r="H75" s="62">
        <v>88.9</v>
      </c>
      <c r="I75" s="62">
        <v>0</v>
      </c>
      <c r="J75" s="242">
        <v>100</v>
      </c>
      <c r="K75" s="245">
        <v>0</v>
      </c>
    </row>
    <row r="76" spans="1:11" ht="12.75" customHeight="1" x14ac:dyDescent="0.2">
      <c r="A76" s="4" t="s">
        <v>945</v>
      </c>
      <c r="B76" s="4" t="s">
        <v>479</v>
      </c>
      <c r="C76" s="4">
        <v>290170</v>
      </c>
      <c r="D76" s="4" t="s">
        <v>473</v>
      </c>
      <c r="E76" s="62" t="s">
        <v>949</v>
      </c>
      <c r="F76" s="62">
        <v>33.299999999999997</v>
      </c>
      <c r="G76" s="62">
        <v>66.7</v>
      </c>
      <c r="H76" s="62">
        <v>100</v>
      </c>
      <c r="I76" s="62">
        <v>0</v>
      </c>
      <c r="J76" s="241">
        <v>0</v>
      </c>
      <c r="K76" s="245">
        <v>0</v>
      </c>
    </row>
    <row r="77" spans="1:11" ht="12.75" customHeight="1" x14ac:dyDescent="0.2">
      <c r="A77" s="4" t="s">
        <v>945</v>
      </c>
      <c r="B77" s="4" t="s">
        <v>479</v>
      </c>
      <c r="C77" s="4">
        <v>290260</v>
      </c>
      <c r="D77" s="4" t="s">
        <v>474</v>
      </c>
      <c r="E77" s="62">
        <v>50</v>
      </c>
      <c r="F77" s="62">
        <v>100</v>
      </c>
      <c r="G77" s="62">
        <v>66.7</v>
      </c>
      <c r="H77" s="62">
        <v>33.299999999999997</v>
      </c>
      <c r="I77" s="62">
        <v>100</v>
      </c>
      <c r="J77" s="242">
        <v>100</v>
      </c>
      <c r="K77" s="247">
        <v>0</v>
      </c>
    </row>
    <row r="78" spans="1:11" ht="12.75" customHeight="1" x14ac:dyDescent="0.2">
      <c r="A78" s="4" t="s">
        <v>945</v>
      </c>
      <c r="B78" s="4" t="s">
        <v>479</v>
      </c>
      <c r="C78" s="4">
        <v>290640</v>
      </c>
      <c r="D78" s="4" t="s">
        <v>475</v>
      </c>
      <c r="E78" s="62" t="s">
        <v>949</v>
      </c>
      <c r="F78" s="62">
        <v>0</v>
      </c>
      <c r="G78" s="62">
        <v>0</v>
      </c>
      <c r="H78" s="62">
        <v>66.7</v>
      </c>
      <c r="I78" s="62">
        <v>0</v>
      </c>
      <c r="J78" s="242">
        <v>100</v>
      </c>
      <c r="K78" s="245">
        <v>0</v>
      </c>
    </row>
    <row r="79" spans="1:11" ht="12.75" customHeight="1" x14ac:dyDescent="0.2">
      <c r="A79" s="4" t="s">
        <v>945</v>
      </c>
      <c r="B79" s="4" t="s">
        <v>479</v>
      </c>
      <c r="C79" s="4">
        <v>290685</v>
      </c>
      <c r="D79" s="4" t="s">
        <v>476</v>
      </c>
      <c r="E79" s="62" t="s">
        <v>949</v>
      </c>
      <c r="F79" s="62">
        <v>0</v>
      </c>
      <c r="G79" s="62">
        <v>100</v>
      </c>
      <c r="H79" s="62">
        <v>0</v>
      </c>
      <c r="I79" s="62">
        <v>100</v>
      </c>
      <c r="J79" s="242">
        <v>50</v>
      </c>
      <c r="K79" s="245">
        <v>100</v>
      </c>
    </row>
    <row r="80" spans="1:11" ht="12.75" customHeight="1" x14ac:dyDescent="0.2">
      <c r="A80" s="4" t="s">
        <v>945</v>
      </c>
      <c r="B80" s="4" t="s">
        <v>479</v>
      </c>
      <c r="C80" s="4">
        <v>290850</v>
      </c>
      <c r="D80" s="4" t="s">
        <v>477</v>
      </c>
      <c r="E80" s="62">
        <v>75</v>
      </c>
      <c r="F80" s="62">
        <v>33.299999999999997</v>
      </c>
      <c r="G80" s="62">
        <v>83.3</v>
      </c>
      <c r="H80" s="62">
        <v>75</v>
      </c>
      <c r="I80" s="62">
        <v>100</v>
      </c>
      <c r="J80" s="241">
        <v>0</v>
      </c>
      <c r="K80" s="245">
        <v>66.7</v>
      </c>
    </row>
    <row r="81" spans="1:11" ht="12.75" customHeight="1" x14ac:dyDescent="0.2">
      <c r="A81" s="4" t="s">
        <v>945</v>
      </c>
      <c r="B81" s="4" t="s">
        <v>479</v>
      </c>
      <c r="C81" s="4">
        <v>290890</v>
      </c>
      <c r="D81" s="4" t="s">
        <v>478</v>
      </c>
      <c r="E81" s="62">
        <v>16.7</v>
      </c>
      <c r="F81" s="62">
        <v>100</v>
      </c>
      <c r="G81" s="62">
        <v>70</v>
      </c>
      <c r="H81" s="62">
        <v>0</v>
      </c>
      <c r="I81" s="62">
        <v>100</v>
      </c>
      <c r="J81" s="242">
        <v>0</v>
      </c>
      <c r="K81" s="245">
        <v>100</v>
      </c>
    </row>
    <row r="82" spans="1:11" ht="12.75" customHeight="1" x14ac:dyDescent="0.2">
      <c r="A82" s="4" t="s">
        <v>945</v>
      </c>
      <c r="B82" s="4" t="s">
        <v>479</v>
      </c>
      <c r="C82" s="4">
        <v>291080</v>
      </c>
      <c r="D82" s="4" t="s">
        <v>479</v>
      </c>
      <c r="E82" s="62">
        <v>89.2</v>
      </c>
      <c r="F82" s="62">
        <v>92.9</v>
      </c>
      <c r="G82" s="62">
        <v>96.7</v>
      </c>
      <c r="H82" s="62">
        <v>91.5</v>
      </c>
      <c r="I82" s="62">
        <v>83.6</v>
      </c>
      <c r="J82" s="242">
        <v>88.2</v>
      </c>
      <c r="K82" s="245">
        <v>81.8</v>
      </c>
    </row>
    <row r="83" spans="1:11" ht="12.75" customHeight="1" x14ac:dyDescent="0.2">
      <c r="A83" s="4" t="s">
        <v>945</v>
      </c>
      <c r="B83" s="4" t="s">
        <v>479</v>
      </c>
      <c r="C83" s="4">
        <v>291125</v>
      </c>
      <c r="D83" s="4" t="s">
        <v>480</v>
      </c>
      <c r="E83" s="62">
        <v>100</v>
      </c>
      <c r="F83" s="62">
        <v>0</v>
      </c>
      <c r="G83" s="62">
        <v>0</v>
      </c>
      <c r="H83" s="62">
        <v>0</v>
      </c>
      <c r="I83" s="62">
        <v>50</v>
      </c>
      <c r="J83" s="242">
        <v>0</v>
      </c>
      <c r="K83" s="245">
        <v>0</v>
      </c>
    </row>
    <row r="84" spans="1:11" ht="12.75" customHeight="1" x14ac:dyDescent="0.2">
      <c r="A84" s="4" t="s">
        <v>945</v>
      </c>
      <c r="B84" s="4" t="s">
        <v>479</v>
      </c>
      <c r="C84" s="4">
        <v>291330</v>
      </c>
      <c r="D84" s="4" t="s">
        <v>481</v>
      </c>
      <c r="E84" s="62">
        <v>100</v>
      </c>
      <c r="F84" s="62">
        <v>100</v>
      </c>
      <c r="G84" s="62">
        <v>100</v>
      </c>
      <c r="H84" s="62">
        <v>100</v>
      </c>
      <c r="I84" s="62">
        <v>0</v>
      </c>
      <c r="J84" s="242">
        <v>0</v>
      </c>
      <c r="K84" s="247">
        <v>0</v>
      </c>
    </row>
    <row r="85" spans="1:11" ht="12.75" customHeight="1" x14ac:dyDescent="0.2">
      <c r="A85" s="4" t="s">
        <v>945</v>
      </c>
      <c r="B85" s="4" t="s">
        <v>479</v>
      </c>
      <c r="C85" s="4">
        <v>291380</v>
      </c>
      <c r="D85" s="4" t="s">
        <v>482</v>
      </c>
      <c r="E85" s="62" t="s">
        <v>949</v>
      </c>
      <c r="F85" s="62">
        <v>0</v>
      </c>
      <c r="G85" s="62">
        <v>25</v>
      </c>
      <c r="H85" s="62">
        <v>0</v>
      </c>
      <c r="I85" s="62">
        <v>100</v>
      </c>
      <c r="J85" s="242">
        <v>100</v>
      </c>
      <c r="K85" s="245">
        <v>0</v>
      </c>
    </row>
    <row r="86" spans="1:11" ht="12.75" customHeight="1" x14ac:dyDescent="0.2">
      <c r="A86" s="4" t="s">
        <v>945</v>
      </c>
      <c r="B86" s="4" t="s">
        <v>479</v>
      </c>
      <c r="C86" s="4">
        <v>291400</v>
      </c>
      <c r="D86" s="4" t="s">
        <v>483</v>
      </c>
      <c r="E86" s="62">
        <v>100</v>
      </c>
      <c r="F86" s="62">
        <v>81.5</v>
      </c>
      <c r="G86" s="62">
        <v>93.3</v>
      </c>
      <c r="H86" s="62">
        <v>70</v>
      </c>
      <c r="I86" s="62">
        <v>66.7</v>
      </c>
      <c r="J86" s="242">
        <v>66.7</v>
      </c>
      <c r="K86" s="245">
        <v>63.6</v>
      </c>
    </row>
    <row r="87" spans="1:11" ht="12.75" customHeight="1" x14ac:dyDescent="0.2">
      <c r="A87" s="4" t="s">
        <v>945</v>
      </c>
      <c r="B87" s="4" t="s">
        <v>479</v>
      </c>
      <c r="C87" s="4">
        <v>291450</v>
      </c>
      <c r="D87" s="4" t="s">
        <v>484</v>
      </c>
      <c r="E87" s="62">
        <v>100</v>
      </c>
      <c r="F87" s="62">
        <v>100</v>
      </c>
      <c r="G87" s="62">
        <v>100</v>
      </c>
      <c r="H87" s="62">
        <v>88.9</v>
      </c>
      <c r="I87" s="62">
        <v>100</v>
      </c>
      <c r="J87" s="240">
        <v>50</v>
      </c>
      <c r="K87" s="245">
        <v>66.7</v>
      </c>
    </row>
    <row r="88" spans="1:11" ht="12.75" customHeight="1" x14ac:dyDescent="0.2">
      <c r="A88" s="4" t="s">
        <v>945</v>
      </c>
      <c r="B88" s="4" t="s">
        <v>479</v>
      </c>
      <c r="C88" s="4">
        <v>292210</v>
      </c>
      <c r="D88" s="4" t="s">
        <v>485</v>
      </c>
      <c r="E88" s="62">
        <v>50</v>
      </c>
      <c r="F88" s="62">
        <v>100</v>
      </c>
      <c r="G88" s="62">
        <v>50</v>
      </c>
      <c r="H88" s="62">
        <v>50</v>
      </c>
      <c r="I88" s="62">
        <v>0</v>
      </c>
      <c r="J88" s="242">
        <v>66.7</v>
      </c>
      <c r="K88" s="245">
        <v>0</v>
      </c>
    </row>
    <row r="89" spans="1:11" ht="12.75" customHeight="1" x14ac:dyDescent="0.2">
      <c r="A89" s="4" t="s">
        <v>945</v>
      </c>
      <c r="B89" s="4" t="s">
        <v>479</v>
      </c>
      <c r="C89" s="4">
        <v>292273</v>
      </c>
      <c r="D89" s="4" t="s">
        <v>486</v>
      </c>
      <c r="E89" s="62">
        <v>100</v>
      </c>
      <c r="F89" s="62">
        <v>100</v>
      </c>
      <c r="G89" s="62">
        <v>0</v>
      </c>
      <c r="H89" s="62">
        <v>0</v>
      </c>
      <c r="I89" s="62">
        <v>0</v>
      </c>
      <c r="J89" s="242">
        <v>0</v>
      </c>
      <c r="K89" s="245">
        <v>0</v>
      </c>
    </row>
    <row r="90" spans="1:11" ht="12.75" customHeight="1" x14ac:dyDescent="0.2">
      <c r="A90" s="4" t="s">
        <v>945</v>
      </c>
      <c r="B90" s="4" t="s">
        <v>479</v>
      </c>
      <c r="C90" s="4">
        <v>292405</v>
      </c>
      <c r="D90" s="4" t="s">
        <v>487</v>
      </c>
      <c r="E90" s="62">
        <v>100</v>
      </c>
      <c r="F90" s="62">
        <v>50</v>
      </c>
      <c r="G90" s="62">
        <v>83.3</v>
      </c>
      <c r="H90" s="62">
        <v>100</v>
      </c>
      <c r="I90" s="62">
        <v>0</v>
      </c>
      <c r="J90" s="242">
        <v>100</v>
      </c>
      <c r="K90" s="245">
        <v>0</v>
      </c>
    </row>
    <row r="91" spans="1:11" ht="12.75" customHeight="1" x14ac:dyDescent="0.2">
      <c r="A91" s="4" t="s">
        <v>945</v>
      </c>
      <c r="B91" s="4" t="s">
        <v>479</v>
      </c>
      <c r="C91" s="4">
        <v>292465</v>
      </c>
      <c r="D91" s="4" t="s">
        <v>488</v>
      </c>
      <c r="E91" s="62">
        <v>33.299999999999997</v>
      </c>
      <c r="F91" s="62">
        <v>0</v>
      </c>
      <c r="G91" s="62">
        <v>50</v>
      </c>
      <c r="H91" s="62">
        <v>75</v>
      </c>
      <c r="I91" s="62">
        <v>0</v>
      </c>
      <c r="J91" s="242">
        <v>0</v>
      </c>
      <c r="K91" s="245">
        <v>0</v>
      </c>
    </row>
    <row r="92" spans="1:11" ht="12.75" customHeight="1" x14ac:dyDescent="0.2">
      <c r="A92" s="4" t="s">
        <v>945</v>
      </c>
      <c r="B92" s="4" t="s">
        <v>479</v>
      </c>
      <c r="C92" s="4">
        <v>292595</v>
      </c>
      <c r="D92" s="4" t="s">
        <v>489</v>
      </c>
      <c r="E92" s="62">
        <v>20</v>
      </c>
      <c r="F92" s="62">
        <v>75</v>
      </c>
      <c r="G92" s="62">
        <v>90.9</v>
      </c>
      <c r="H92" s="62">
        <v>100</v>
      </c>
      <c r="I92" s="62">
        <v>0</v>
      </c>
      <c r="J92" s="241">
        <v>0</v>
      </c>
      <c r="K92" s="245">
        <v>0</v>
      </c>
    </row>
    <row r="93" spans="1:11" ht="12.75" customHeight="1" x14ac:dyDescent="0.2">
      <c r="A93" s="4" t="s">
        <v>945</v>
      </c>
      <c r="B93" s="4" t="s">
        <v>479</v>
      </c>
      <c r="C93" s="4">
        <v>292630</v>
      </c>
      <c r="D93" s="4" t="s">
        <v>490</v>
      </c>
      <c r="E93" s="62">
        <v>100</v>
      </c>
      <c r="F93" s="62">
        <v>100</v>
      </c>
      <c r="G93" s="62">
        <v>62.5</v>
      </c>
      <c r="H93" s="62">
        <v>50</v>
      </c>
      <c r="I93" s="62">
        <v>25</v>
      </c>
      <c r="J93" s="242">
        <v>0</v>
      </c>
      <c r="K93" s="245">
        <v>33.299999999999997</v>
      </c>
    </row>
    <row r="94" spans="1:11" ht="12.75" customHeight="1" x14ac:dyDescent="0.2">
      <c r="A94" s="4" t="s">
        <v>945</v>
      </c>
      <c r="B94" s="4" t="s">
        <v>479</v>
      </c>
      <c r="C94" s="4">
        <v>292750</v>
      </c>
      <c r="D94" s="4" t="s">
        <v>491</v>
      </c>
      <c r="E94" s="62" t="s">
        <v>949</v>
      </c>
      <c r="F94" s="62">
        <v>100</v>
      </c>
      <c r="G94" s="62">
        <v>100</v>
      </c>
      <c r="H94" s="62">
        <v>66.7</v>
      </c>
      <c r="I94" s="62">
        <v>0</v>
      </c>
      <c r="J94" s="242">
        <v>0</v>
      </c>
      <c r="K94" s="245">
        <v>50</v>
      </c>
    </row>
    <row r="95" spans="1:11" ht="12.75" customHeight="1" x14ac:dyDescent="0.2">
      <c r="A95" s="4" t="s">
        <v>945</v>
      </c>
      <c r="B95" s="4" t="s">
        <v>479</v>
      </c>
      <c r="C95" s="4">
        <v>292830</v>
      </c>
      <c r="D95" s="4" t="s">
        <v>492</v>
      </c>
      <c r="E95" s="62">
        <v>100</v>
      </c>
      <c r="F95" s="62">
        <v>0</v>
      </c>
      <c r="G95" s="62">
        <v>0</v>
      </c>
      <c r="H95" s="62">
        <v>60</v>
      </c>
      <c r="I95" s="62">
        <v>0</v>
      </c>
      <c r="J95" s="242">
        <v>0</v>
      </c>
      <c r="K95" s="245">
        <v>0</v>
      </c>
    </row>
    <row r="96" spans="1:11" ht="12.75" customHeight="1" x14ac:dyDescent="0.2">
      <c r="A96" s="4" t="s">
        <v>945</v>
      </c>
      <c r="B96" s="4" t="s">
        <v>479</v>
      </c>
      <c r="C96" s="4">
        <v>292880</v>
      </c>
      <c r="D96" s="4" t="s">
        <v>493</v>
      </c>
      <c r="E96" s="62">
        <v>55.6</v>
      </c>
      <c r="F96" s="62">
        <v>66.7</v>
      </c>
      <c r="G96" s="62">
        <v>80</v>
      </c>
      <c r="H96" s="62">
        <v>66.7</v>
      </c>
      <c r="I96" s="62">
        <v>100</v>
      </c>
      <c r="J96" s="242">
        <v>50</v>
      </c>
      <c r="K96" s="245">
        <v>0</v>
      </c>
    </row>
    <row r="97" spans="1:11" ht="12.75" customHeight="1" x14ac:dyDescent="0.2">
      <c r="A97" s="4" t="s">
        <v>945</v>
      </c>
      <c r="B97" s="4" t="s">
        <v>479</v>
      </c>
      <c r="C97" s="4">
        <v>292930</v>
      </c>
      <c r="D97" s="4" t="s">
        <v>494</v>
      </c>
      <c r="E97" s="62">
        <v>100</v>
      </c>
      <c r="F97" s="62" t="s">
        <v>966</v>
      </c>
      <c r="G97" s="62">
        <v>100</v>
      </c>
      <c r="H97" s="62">
        <v>80</v>
      </c>
      <c r="I97" s="62">
        <v>100</v>
      </c>
      <c r="J97" s="242">
        <v>20</v>
      </c>
      <c r="K97" s="245">
        <v>66.7</v>
      </c>
    </row>
    <row r="98" spans="1:11" ht="12.75" customHeight="1" x14ac:dyDescent="0.2">
      <c r="A98" s="4" t="s">
        <v>945</v>
      </c>
      <c r="B98" s="4" t="s">
        <v>479</v>
      </c>
      <c r="C98" s="4">
        <v>293040</v>
      </c>
      <c r="D98" s="4" t="s">
        <v>495</v>
      </c>
      <c r="E98" s="62">
        <v>66.7</v>
      </c>
      <c r="F98" s="62">
        <v>100</v>
      </c>
      <c r="G98" s="62">
        <v>0</v>
      </c>
      <c r="H98" s="62">
        <v>0</v>
      </c>
      <c r="I98" s="62">
        <v>0</v>
      </c>
      <c r="J98" s="242">
        <v>100</v>
      </c>
      <c r="K98" s="245">
        <v>0</v>
      </c>
    </row>
    <row r="99" spans="1:11" ht="12.75" customHeight="1" x14ac:dyDescent="0.2">
      <c r="A99" s="4" t="s">
        <v>945</v>
      </c>
      <c r="B99" s="4" t="s">
        <v>479</v>
      </c>
      <c r="C99" s="4">
        <v>293110</v>
      </c>
      <c r="D99" s="4" t="s">
        <v>496</v>
      </c>
      <c r="E99" s="62">
        <v>83.3</v>
      </c>
      <c r="F99" s="62">
        <v>100</v>
      </c>
      <c r="G99" s="62">
        <v>0</v>
      </c>
      <c r="H99" s="62">
        <v>100</v>
      </c>
      <c r="I99" s="62">
        <v>0</v>
      </c>
      <c r="J99" s="242">
        <v>100</v>
      </c>
      <c r="K99" s="245">
        <v>100</v>
      </c>
    </row>
    <row r="100" spans="1:11" ht="12.75" customHeight="1" x14ac:dyDescent="0.2">
      <c r="A100" s="4" t="s">
        <v>945</v>
      </c>
      <c r="B100" s="4" t="s">
        <v>479</v>
      </c>
      <c r="C100" s="4">
        <v>293140</v>
      </c>
      <c r="D100" s="4" t="s">
        <v>497</v>
      </c>
      <c r="E100" s="62">
        <v>50</v>
      </c>
      <c r="F100" s="62">
        <v>100</v>
      </c>
      <c r="G100" s="62">
        <v>83.3</v>
      </c>
      <c r="H100" s="62">
        <v>0</v>
      </c>
      <c r="I100" s="62">
        <v>100</v>
      </c>
      <c r="J100" s="242">
        <v>100</v>
      </c>
      <c r="K100" s="245">
        <v>0</v>
      </c>
    </row>
    <row r="101" spans="1:11" ht="12.75" customHeight="1" x14ac:dyDescent="0.2">
      <c r="A101" s="4" t="s">
        <v>945</v>
      </c>
      <c r="B101" s="4" t="s">
        <v>479</v>
      </c>
      <c r="C101" s="4">
        <v>293170</v>
      </c>
      <c r="D101" s="4" t="s">
        <v>498</v>
      </c>
      <c r="E101" s="62">
        <v>100</v>
      </c>
      <c r="F101" s="62">
        <v>100</v>
      </c>
      <c r="G101" s="62">
        <v>25</v>
      </c>
      <c r="H101" s="62">
        <v>66.7</v>
      </c>
      <c r="I101" s="62">
        <v>0</v>
      </c>
      <c r="J101" s="241">
        <v>0</v>
      </c>
      <c r="K101" s="245">
        <v>0</v>
      </c>
    </row>
    <row r="102" spans="1:11" ht="12.75" customHeight="1" x14ac:dyDescent="0.2">
      <c r="A102" s="4" t="s">
        <v>942</v>
      </c>
      <c r="B102" s="4" t="s">
        <v>801</v>
      </c>
      <c r="C102" s="4">
        <v>290500</v>
      </c>
      <c r="D102" s="4" t="s">
        <v>797</v>
      </c>
      <c r="E102" s="62" t="s">
        <v>949</v>
      </c>
      <c r="F102" s="62">
        <v>62.1</v>
      </c>
      <c r="G102" s="62">
        <v>73.3</v>
      </c>
      <c r="H102" s="62">
        <v>50</v>
      </c>
      <c r="I102" s="62">
        <v>0</v>
      </c>
      <c r="J102" s="246">
        <v>100</v>
      </c>
      <c r="K102" s="245">
        <v>60</v>
      </c>
    </row>
    <row r="103" spans="1:11" ht="12.75" customHeight="1" x14ac:dyDescent="0.2">
      <c r="A103" s="4" t="s">
        <v>942</v>
      </c>
      <c r="B103" s="4" t="s">
        <v>801</v>
      </c>
      <c r="C103" s="4">
        <v>290520</v>
      </c>
      <c r="D103" s="4" t="s">
        <v>798</v>
      </c>
      <c r="E103" s="62">
        <v>80</v>
      </c>
      <c r="F103" s="62">
        <v>50</v>
      </c>
      <c r="G103" s="62">
        <v>80</v>
      </c>
      <c r="H103" s="62">
        <v>100</v>
      </c>
      <c r="I103" s="62">
        <v>0</v>
      </c>
      <c r="J103" s="246">
        <v>0</v>
      </c>
      <c r="K103" s="245">
        <v>66.7</v>
      </c>
    </row>
    <row r="104" spans="1:11" ht="12.75" customHeight="1" x14ac:dyDescent="0.2">
      <c r="A104" s="4" t="s">
        <v>942</v>
      </c>
      <c r="B104" s="4" t="s">
        <v>801</v>
      </c>
      <c r="C104" s="4">
        <v>290660</v>
      </c>
      <c r="D104" s="4" t="s">
        <v>799</v>
      </c>
      <c r="E104" s="62" t="s">
        <v>949</v>
      </c>
      <c r="F104" s="62" t="s">
        <v>965</v>
      </c>
      <c r="G104" s="62">
        <v>0</v>
      </c>
      <c r="H104" s="62">
        <v>50</v>
      </c>
      <c r="I104" s="62">
        <v>0</v>
      </c>
      <c r="J104" s="246">
        <v>50</v>
      </c>
      <c r="K104" s="245">
        <v>0</v>
      </c>
    </row>
    <row r="105" spans="1:11" ht="12.75" customHeight="1" x14ac:dyDescent="0.2">
      <c r="A105" s="4" t="s">
        <v>942</v>
      </c>
      <c r="B105" s="4" t="s">
        <v>801</v>
      </c>
      <c r="C105" s="4">
        <v>290710</v>
      </c>
      <c r="D105" s="4" t="s">
        <v>800</v>
      </c>
      <c r="E105" s="62" t="s">
        <v>949</v>
      </c>
      <c r="F105" s="62">
        <v>50</v>
      </c>
      <c r="G105" s="62">
        <v>0</v>
      </c>
      <c r="H105" s="62">
        <v>0</v>
      </c>
      <c r="I105" s="62">
        <v>0</v>
      </c>
      <c r="J105" s="246">
        <v>100</v>
      </c>
      <c r="K105" s="245">
        <v>0</v>
      </c>
    </row>
    <row r="106" spans="1:11" ht="12.75" customHeight="1" x14ac:dyDescent="0.2">
      <c r="A106" s="4" t="s">
        <v>942</v>
      </c>
      <c r="B106" s="4" t="s">
        <v>801</v>
      </c>
      <c r="C106" s="4">
        <v>291170</v>
      </c>
      <c r="D106" s="4" t="s">
        <v>801</v>
      </c>
      <c r="E106" s="62">
        <v>90</v>
      </c>
      <c r="F106" s="62">
        <v>75</v>
      </c>
      <c r="G106" s="62">
        <v>50</v>
      </c>
      <c r="H106" s="62">
        <v>53.8</v>
      </c>
      <c r="I106" s="62">
        <v>20</v>
      </c>
      <c r="J106" s="246">
        <v>80</v>
      </c>
      <c r="K106" s="245">
        <v>66.7</v>
      </c>
    </row>
    <row r="107" spans="1:11" ht="12.75" customHeight="1" x14ac:dyDescent="0.2">
      <c r="A107" s="4" t="s">
        <v>942</v>
      </c>
      <c r="B107" s="4" t="s">
        <v>801</v>
      </c>
      <c r="C107" s="4">
        <v>291200</v>
      </c>
      <c r="D107" s="4" t="s">
        <v>802</v>
      </c>
      <c r="E107" s="62">
        <v>50</v>
      </c>
      <c r="F107" s="62">
        <v>100</v>
      </c>
      <c r="G107" s="62">
        <v>0</v>
      </c>
      <c r="H107" s="62">
        <v>0</v>
      </c>
      <c r="I107" s="62">
        <v>0</v>
      </c>
      <c r="J107" s="246">
        <v>50</v>
      </c>
      <c r="K107" s="247">
        <v>0</v>
      </c>
    </row>
    <row r="108" spans="1:11" ht="12.75" customHeight="1" x14ac:dyDescent="0.2">
      <c r="A108" s="4" t="s">
        <v>942</v>
      </c>
      <c r="B108" s="4" t="s">
        <v>801</v>
      </c>
      <c r="C108" s="4">
        <v>291340</v>
      </c>
      <c r="D108" s="4" t="s">
        <v>803</v>
      </c>
      <c r="E108" s="62" t="s">
        <v>949</v>
      </c>
      <c r="F108" s="62">
        <v>100</v>
      </c>
      <c r="G108" s="62">
        <v>0</v>
      </c>
      <c r="H108" s="62">
        <v>0</v>
      </c>
      <c r="I108" s="62">
        <v>50</v>
      </c>
      <c r="J108" s="246">
        <v>0</v>
      </c>
      <c r="K108" s="245">
        <v>33.299999999999997</v>
      </c>
    </row>
    <row r="109" spans="1:11" ht="12.75" customHeight="1" x14ac:dyDescent="0.2">
      <c r="A109" s="4" t="s">
        <v>942</v>
      </c>
      <c r="B109" s="4" t="s">
        <v>801</v>
      </c>
      <c r="C109" s="4">
        <v>291733</v>
      </c>
      <c r="D109" s="4" t="s">
        <v>804</v>
      </c>
      <c r="E109" s="62" t="s">
        <v>949</v>
      </c>
      <c r="F109" s="62">
        <v>100</v>
      </c>
      <c r="G109" s="62">
        <v>0</v>
      </c>
      <c r="H109" s="62">
        <v>100</v>
      </c>
      <c r="I109" s="62">
        <v>0</v>
      </c>
      <c r="J109" s="246">
        <v>0</v>
      </c>
      <c r="K109" s="245">
        <v>0</v>
      </c>
    </row>
    <row r="110" spans="1:11" ht="12.75" customHeight="1" x14ac:dyDescent="0.2">
      <c r="A110" s="4" t="s">
        <v>942</v>
      </c>
      <c r="B110" s="4" t="s">
        <v>801</v>
      </c>
      <c r="C110" s="4">
        <v>291740</v>
      </c>
      <c r="D110" s="4" t="s">
        <v>805</v>
      </c>
      <c r="E110" s="62" t="s">
        <v>949</v>
      </c>
      <c r="F110" s="62">
        <v>0</v>
      </c>
      <c r="G110" s="62">
        <v>100</v>
      </c>
      <c r="H110" s="62">
        <v>100</v>
      </c>
      <c r="I110" s="62">
        <v>50</v>
      </c>
      <c r="J110" s="246">
        <v>100</v>
      </c>
      <c r="K110" s="245">
        <v>100</v>
      </c>
    </row>
    <row r="111" spans="1:11" ht="12.75" customHeight="1" x14ac:dyDescent="0.2">
      <c r="A111" s="4" t="s">
        <v>942</v>
      </c>
      <c r="B111" s="4" t="s">
        <v>801</v>
      </c>
      <c r="C111" s="4">
        <v>291875</v>
      </c>
      <c r="D111" s="4" t="s">
        <v>806</v>
      </c>
      <c r="E111" s="62">
        <v>100</v>
      </c>
      <c r="F111" s="62">
        <v>33.299999999999997</v>
      </c>
      <c r="G111" s="62">
        <v>22.2</v>
      </c>
      <c r="H111" s="62">
        <v>0</v>
      </c>
      <c r="I111" s="62">
        <v>0</v>
      </c>
      <c r="J111" s="246">
        <v>0</v>
      </c>
      <c r="K111" s="245">
        <v>100</v>
      </c>
    </row>
    <row r="112" spans="1:11" ht="12.75" customHeight="1" x14ac:dyDescent="0.2">
      <c r="A112" s="4" t="s">
        <v>942</v>
      </c>
      <c r="B112" s="4" t="s">
        <v>801</v>
      </c>
      <c r="C112" s="4">
        <v>291940</v>
      </c>
      <c r="D112" s="4" t="s">
        <v>807</v>
      </c>
      <c r="E112" s="62">
        <v>100</v>
      </c>
      <c r="F112" s="62">
        <v>100</v>
      </c>
      <c r="G112" s="62">
        <v>66.7</v>
      </c>
      <c r="H112" s="62">
        <v>0</v>
      </c>
      <c r="I112" s="62">
        <v>0</v>
      </c>
      <c r="J112" s="246">
        <v>0</v>
      </c>
      <c r="K112" s="245">
        <v>0</v>
      </c>
    </row>
    <row r="113" spans="1:11" ht="12.75" customHeight="1" x14ac:dyDescent="0.2">
      <c r="A113" s="4" t="s">
        <v>942</v>
      </c>
      <c r="B113" s="4" t="s">
        <v>801</v>
      </c>
      <c r="C113" s="4">
        <v>292020</v>
      </c>
      <c r="D113" s="4" t="s">
        <v>808</v>
      </c>
      <c r="E113" s="62" t="s">
        <v>949</v>
      </c>
      <c r="F113" s="62">
        <v>0</v>
      </c>
      <c r="G113" s="62">
        <v>100</v>
      </c>
      <c r="H113" s="62">
        <v>33.299999999999997</v>
      </c>
      <c r="I113" s="62">
        <v>0</v>
      </c>
      <c r="J113" s="246">
        <v>100</v>
      </c>
      <c r="K113" s="245">
        <v>100</v>
      </c>
    </row>
    <row r="114" spans="1:11" ht="12.75" customHeight="1" x14ac:dyDescent="0.2">
      <c r="A114" s="4" t="s">
        <v>942</v>
      </c>
      <c r="B114" s="4" t="s">
        <v>801</v>
      </c>
      <c r="C114" s="4">
        <v>292105</v>
      </c>
      <c r="D114" s="4" t="s">
        <v>809</v>
      </c>
      <c r="E114" s="62" t="s">
        <v>949</v>
      </c>
      <c r="F114" s="62">
        <v>50</v>
      </c>
      <c r="G114" s="62">
        <v>91.3</v>
      </c>
      <c r="H114" s="62">
        <v>0</v>
      </c>
      <c r="I114" s="62">
        <v>0</v>
      </c>
      <c r="J114" s="246">
        <v>0</v>
      </c>
      <c r="K114" s="247">
        <v>0</v>
      </c>
    </row>
    <row r="115" spans="1:11" ht="12.75" customHeight="1" x14ac:dyDescent="0.2">
      <c r="A115" s="4" t="s">
        <v>942</v>
      </c>
      <c r="B115" s="4" t="s">
        <v>801</v>
      </c>
      <c r="C115" s="4">
        <v>292180</v>
      </c>
      <c r="D115" s="4" t="s">
        <v>810</v>
      </c>
      <c r="E115" s="62" t="s">
        <v>949</v>
      </c>
      <c r="F115" s="62">
        <v>0</v>
      </c>
      <c r="G115" s="62">
        <v>0</v>
      </c>
      <c r="H115" s="62">
        <v>0</v>
      </c>
      <c r="I115" s="62">
        <v>100</v>
      </c>
      <c r="J115" s="246">
        <v>50</v>
      </c>
      <c r="K115" s="245">
        <v>0</v>
      </c>
    </row>
    <row r="116" spans="1:11" ht="12.75" customHeight="1" x14ac:dyDescent="0.2">
      <c r="A116" s="4" t="s">
        <v>942</v>
      </c>
      <c r="B116" s="4" t="s">
        <v>801</v>
      </c>
      <c r="C116" s="4">
        <v>292340</v>
      </c>
      <c r="D116" s="4" t="s">
        <v>811</v>
      </c>
      <c r="E116" s="62" t="s">
        <v>949</v>
      </c>
      <c r="F116" s="62">
        <v>0</v>
      </c>
      <c r="G116" s="62">
        <v>100</v>
      </c>
      <c r="H116" s="62">
        <v>33.299999999999997</v>
      </c>
      <c r="I116" s="62">
        <v>0</v>
      </c>
      <c r="J116" s="246">
        <v>0</v>
      </c>
      <c r="K116" s="245">
        <v>0</v>
      </c>
    </row>
    <row r="117" spans="1:11" ht="12.75" customHeight="1" x14ac:dyDescent="0.2">
      <c r="A117" s="4" t="s">
        <v>942</v>
      </c>
      <c r="B117" s="4" t="s">
        <v>801</v>
      </c>
      <c r="C117" s="4">
        <v>292450</v>
      </c>
      <c r="D117" s="4" t="s">
        <v>812</v>
      </c>
      <c r="E117" s="62" t="s">
        <v>949</v>
      </c>
      <c r="F117" s="62">
        <v>0</v>
      </c>
      <c r="G117" s="62">
        <v>0</v>
      </c>
      <c r="H117" s="62">
        <v>0</v>
      </c>
      <c r="I117" s="62">
        <v>0</v>
      </c>
      <c r="J117" s="246">
        <v>0</v>
      </c>
      <c r="K117" s="245">
        <v>0</v>
      </c>
    </row>
    <row r="118" spans="1:11" ht="12.75" customHeight="1" x14ac:dyDescent="0.2">
      <c r="A118" s="4" t="s">
        <v>942</v>
      </c>
      <c r="B118" s="4" t="s">
        <v>801</v>
      </c>
      <c r="C118" s="4">
        <v>292640</v>
      </c>
      <c r="D118" s="4" t="s">
        <v>813</v>
      </c>
      <c r="E118" s="62">
        <v>100</v>
      </c>
      <c r="F118" s="62">
        <v>60</v>
      </c>
      <c r="G118" s="62">
        <v>50</v>
      </c>
      <c r="H118" s="62">
        <v>66.7</v>
      </c>
      <c r="I118" s="62">
        <v>100</v>
      </c>
      <c r="J118" s="246">
        <v>100</v>
      </c>
      <c r="K118" s="245">
        <v>66.7</v>
      </c>
    </row>
    <row r="119" spans="1:11" ht="12.75" customHeight="1" x14ac:dyDescent="0.2">
      <c r="A119" s="4" t="s">
        <v>942</v>
      </c>
      <c r="B119" s="4" t="s">
        <v>801</v>
      </c>
      <c r="C119" s="4">
        <v>292680</v>
      </c>
      <c r="D119" s="4" t="s">
        <v>814</v>
      </c>
      <c r="E119" s="62" t="s">
        <v>949</v>
      </c>
      <c r="F119" s="62">
        <v>100</v>
      </c>
      <c r="G119" s="62">
        <v>66.7</v>
      </c>
      <c r="H119" s="62">
        <v>100</v>
      </c>
      <c r="I119" s="62">
        <v>0</v>
      </c>
      <c r="J119" s="244">
        <v>0</v>
      </c>
      <c r="K119" s="245">
        <v>100</v>
      </c>
    </row>
    <row r="120" spans="1:11" ht="12.75" customHeight="1" x14ac:dyDescent="0.2">
      <c r="A120" s="4" t="s">
        <v>942</v>
      </c>
      <c r="B120" s="4" t="s">
        <v>801</v>
      </c>
      <c r="C120" s="4">
        <v>293000</v>
      </c>
      <c r="D120" s="4" t="s">
        <v>815</v>
      </c>
      <c r="E120" s="62" t="s">
        <v>949</v>
      </c>
      <c r="F120" s="62">
        <v>50</v>
      </c>
      <c r="G120" s="62">
        <v>100</v>
      </c>
      <c r="H120" s="62">
        <v>100</v>
      </c>
      <c r="I120" s="62">
        <v>0</v>
      </c>
      <c r="J120" s="246">
        <v>0</v>
      </c>
      <c r="K120" s="245">
        <v>66.7</v>
      </c>
    </row>
    <row r="121" spans="1:11" ht="12.75" customHeight="1" x14ac:dyDescent="0.2">
      <c r="A121" s="4" t="s">
        <v>942</v>
      </c>
      <c r="B121" s="4" t="s">
        <v>801</v>
      </c>
      <c r="C121" s="4">
        <v>293105</v>
      </c>
      <c r="D121" s="4" t="s">
        <v>816</v>
      </c>
      <c r="E121" s="62" t="s">
        <v>949</v>
      </c>
      <c r="F121" s="62">
        <v>60</v>
      </c>
      <c r="G121" s="62">
        <v>33.299999999999997</v>
      </c>
      <c r="H121" s="62">
        <v>50</v>
      </c>
      <c r="I121" s="62">
        <v>100</v>
      </c>
      <c r="J121" s="246">
        <v>100</v>
      </c>
      <c r="K121" s="245">
        <v>100</v>
      </c>
    </row>
    <row r="122" spans="1:11" ht="12.75" customHeight="1" x14ac:dyDescent="0.2">
      <c r="A122" s="4" t="s">
        <v>942</v>
      </c>
      <c r="B122" s="4" t="s">
        <v>801</v>
      </c>
      <c r="C122" s="4">
        <v>293260</v>
      </c>
      <c r="D122" s="4" t="s">
        <v>817</v>
      </c>
      <c r="E122" s="62" t="s">
        <v>949</v>
      </c>
      <c r="F122" s="62">
        <v>0</v>
      </c>
      <c r="G122" s="62">
        <v>0</v>
      </c>
      <c r="H122" s="62">
        <v>0</v>
      </c>
      <c r="I122" s="62">
        <v>0</v>
      </c>
      <c r="J122" s="246">
        <v>0</v>
      </c>
      <c r="K122" s="245">
        <v>0</v>
      </c>
    </row>
    <row r="123" spans="1:11" ht="12.75" customHeight="1" x14ac:dyDescent="0.2">
      <c r="A123" s="4" t="s">
        <v>941</v>
      </c>
      <c r="B123" s="4" t="s">
        <v>753</v>
      </c>
      <c r="C123" s="4">
        <v>290270</v>
      </c>
      <c r="D123" s="4" t="s">
        <v>750</v>
      </c>
      <c r="E123" s="62" t="s">
        <v>949</v>
      </c>
      <c r="F123" s="62">
        <v>73.3</v>
      </c>
      <c r="G123" s="62">
        <v>95.8</v>
      </c>
      <c r="H123" s="62">
        <v>90</v>
      </c>
      <c r="I123" s="62">
        <v>83.3</v>
      </c>
      <c r="J123" s="246">
        <v>100</v>
      </c>
      <c r="K123" s="245">
        <v>0</v>
      </c>
    </row>
    <row r="124" spans="1:11" ht="12.75" customHeight="1" x14ac:dyDescent="0.2">
      <c r="A124" s="4" t="s">
        <v>941</v>
      </c>
      <c r="B124" s="4" t="s">
        <v>753</v>
      </c>
      <c r="C124" s="4">
        <v>290450</v>
      </c>
      <c r="D124" s="4" t="s">
        <v>751</v>
      </c>
      <c r="E124" s="62">
        <v>100</v>
      </c>
      <c r="F124" s="62" t="s">
        <v>965</v>
      </c>
      <c r="G124" s="62">
        <v>33.299999999999997</v>
      </c>
      <c r="H124" s="62">
        <v>100</v>
      </c>
      <c r="I124" s="62">
        <v>0</v>
      </c>
      <c r="J124" s="246">
        <v>100</v>
      </c>
      <c r="K124" s="245">
        <v>0</v>
      </c>
    </row>
    <row r="125" spans="1:11" ht="12.75" customHeight="1" x14ac:dyDescent="0.2">
      <c r="A125" s="4" t="s">
        <v>941</v>
      </c>
      <c r="B125" s="4" t="s">
        <v>753</v>
      </c>
      <c r="C125" s="4">
        <v>290475</v>
      </c>
      <c r="D125" s="4" t="s">
        <v>752</v>
      </c>
      <c r="E125" s="62">
        <v>100</v>
      </c>
      <c r="F125" s="62">
        <v>100</v>
      </c>
      <c r="G125" s="62">
        <v>0</v>
      </c>
      <c r="H125" s="62">
        <v>66.7</v>
      </c>
      <c r="I125" s="62">
        <v>100</v>
      </c>
      <c r="J125" s="246">
        <v>0</v>
      </c>
      <c r="K125" s="245">
        <v>100</v>
      </c>
    </row>
    <row r="126" spans="1:11" ht="12.75" customHeight="1" x14ac:dyDescent="0.2">
      <c r="A126" s="4" t="s">
        <v>941</v>
      </c>
      <c r="B126" s="4" t="s">
        <v>753</v>
      </c>
      <c r="C126" s="4">
        <v>291320</v>
      </c>
      <c r="D126" s="4" t="s">
        <v>753</v>
      </c>
      <c r="E126" s="62">
        <v>100</v>
      </c>
      <c r="F126" s="62">
        <v>100</v>
      </c>
      <c r="G126" s="62">
        <v>75</v>
      </c>
      <c r="H126" s="62">
        <v>66.7</v>
      </c>
      <c r="I126" s="62">
        <v>100</v>
      </c>
      <c r="J126" s="246">
        <v>50</v>
      </c>
      <c r="K126" s="245">
        <v>100</v>
      </c>
    </row>
    <row r="127" spans="1:11" ht="12.75" customHeight="1" x14ac:dyDescent="0.2">
      <c r="A127" s="4" t="s">
        <v>941</v>
      </c>
      <c r="B127" s="4" t="s">
        <v>753</v>
      </c>
      <c r="C127" s="4">
        <v>291410</v>
      </c>
      <c r="D127" s="4" t="s">
        <v>754</v>
      </c>
      <c r="E127" s="62" t="s">
        <v>949</v>
      </c>
      <c r="F127" s="62">
        <v>0</v>
      </c>
      <c r="G127" s="62">
        <v>100</v>
      </c>
      <c r="H127" s="62">
        <v>0</v>
      </c>
      <c r="I127" s="62">
        <v>100</v>
      </c>
      <c r="J127" s="246">
        <v>0</v>
      </c>
      <c r="K127" s="245">
        <v>0</v>
      </c>
    </row>
    <row r="128" spans="1:11" ht="12.75" customHeight="1" x14ac:dyDescent="0.2">
      <c r="A128" s="4" t="s">
        <v>941</v>
      </c>
      <c r="B128" s="4" t="s">
        <v>753</v>
      </c>
      <c r="C128" s="4">
        <v>292160</v>
      </c>
      <c r="D128" s="4" t="s">
        <v>755</v>
      </c>
      <c r="E128" s="62">
        <v>100</v>
      </c>
      <c r="F128" s="62">
        <v>50</v>
      </c>
      <c r="G128" s="62">
        <v>0</v>
      </c>
      <c r="H128" s="62">
        <v>0</v>
      </c>
      <c r="I128" s="62">
        <v>0</v>
      </c>
      <c r="J128" s="246">
        <v>0</v>
      </c>
      <c r="K128" s="245">
        <v>0</v>
      </c>
    </row>
    <row r="129" spans="1:11" ht="12.75" customHeight="1" x14ac:dyDescent="0.2">
      <c r="A129" s="4" t="s">
        <v>941</v>
      </c>
      <c r="B129" s="4" t="s">
        <v>753</v>
      </c>
      <c r="C129" s="4">
        <v>292225</v>
      </c>
      <c r="D129" s="4" t="s">
        <v>756</v>
      </c>
      <c r="E129" s="62" t="s">
        <v>949</v>
      </c>
      <c r="F129" s="62">
        <v>0</v>
      </c>
      <c r="G129" s="62">
        <v>0</v>
      </c>
      <c r="H129" s="62">
        <v>100</v>
      </c>
      <c r="I129" s="62">
        <v>0</v>
      </c>
      <c r="J129" s="246">
        <v>0</v>
      </c>
      <c r="K129" s="245">
        <v>25</v>
      </c>
    </row>
    <row r="130" spans="1:11" ht="12.75" customHeight="1" x14ac:dyDescent="0.2">
      <c r="A130" s="4" t="s">
        <v>941</v>
      </c>
      <c r="B130" s="4" t="s">
        <v>753</v>
      </c>
      <c r="C130" s="4">
        <v>292320</v>
      </c>
      <c r="D130" s="4" t="s">
        <v>757</v>
      </c>
      <c r="E130" s="62">
        <v>50</v>
      </c>
      <c r="F130" s="62">
        <v>0</v>
      </c>
      <c r="G130" s="62">
        <v>100</v>
      </c>
      <c r="H130" s="62">
        <v>100</v>
      </c>
      <c r="I130" s="62">
        <v>0</v>
      </c>
      <c r="J130" s="246">
        <v>66.7</v>
      </c>
      <c r="K130" s="247">
        <v>0</v>
      </c>
    </row>
    <row r="131" spans="1:11" ht="12.75" customHeight="1" x14ac:dyDescent="0.2">
      <c r="A131" s="4" t="s">
        <v>941</v>
      </c>
      <c r="B131" s="4" t="s">
        <v>753</v>
      </c>
      <c r="C131" s="4">
        <v>292370</v>
      </c>
      <c r="D131" s="4" t="s">
        <v>758</v>
      </c>
      <c r="E131" s="62">
        <v>50</v>
      </c>
      <c r="F131" s="62">
        <v>0</v>
      </c>
      <c r="G131" s="62">
        <v>50</v>
      </c>
      <c r="H131" s="62">
        <v>33.299999999999997</v>
      </c>
      <c r="I131" s="62">
        <v>50</v>
      </c>
      <c r="J131" s="246">
        <v>0</v>
      </c>
      <c r="K131" s="245">
        <v>100</v>
      </c>
    </row>
    <row r="132" spans="1:11" ht="12.75" customHeight="1" x14ac:dyDescent="0.2">
      <c r="A132" s="4" t="s">
        <v>946</v>
      </c>
      <c r="B132" s="4" t="s">
        <v>855</v>
      </c>
      <c r="C132" s="4">
        <v>290225</v>
      </c>
      <c r="D132" s="4" t="s">
        <v>853</v>
      </c>
      <c r="E132" s="62">
        <v>100</v>
      </c>
      <c r="F132" s="62">
        <v>50</v>
      </c>
      <c r="G132" s="62">
        <v>0</v>
      </c>
      <c r="H132" s="62">
        <v>100</v>
      </c>
      <c r="I132" s="62">
        <v>0</v>
      </c>
      <c r="J132" s="244">
        <v>0</v>
      </c>
      <c r="K132" s="247">
        <v>0</v>
      </c>
    </row>
    <row r="133" spans="1:11" ht="12.75" customHeight="1" x14ac:dyDescent="0.2">
      <c r="A133" s="4" t="s">
        <v>946</v>
      </c>
      <c r="B133" s="4" t="s">
        <v>855</v>
      </c>
      <c r="C133" s="4">
        <v>290630</v>
      </c>
      <c r="D133" s="4" t="s">
        <v>854</v>
      </c>
      <c r="E133" s="62">
        <v>60</v>
      </c>
      <c r="F133" s="62">
        <v>0</v>
      </c>
      <c r="G133" s="62">
        <v>50</v>
      </c>
      <c r="H133" s="62">
        <v>100</v>
      </c>
      <c r="I133" s="62">
        <v>33.299999999999997</v>
      </c>
      <c r="J133" s="246">
        <v>80</v>
      </c>
      <c r="K133" s="245">
        <v>87.5</v>
      </c>
    </row>
    <row r="134" spans="1:11" ht="12.75" customHeight="1" x14ac:dyDescent="0.2">
      <c r="A134" s="4" t="s">
        <v>946</v>
      </c>
      <c r="B134" s="4" t="s">
        <v>855</v>
      </c>
      <c r="C134" s="4">
        <v>291360</v>
      </c>
      <c r="D134" s="4" t="s">
        <v>855</v>
      </c>
      <c r="E134" s="62">
        <v>95.1</v>
      </c>
      <c r="F134" s="62">
        <v>79.400000000000006</v>
      </c>
      <c r="G134" s="62">
        <v>90.2</v>
      </c>
      <c r="H134" s="62">
        <v>91.7</v>
      </c>
      <c r="I134" s="62">
        <v>87</v>
      </c>
      <c r="J134" s="246">
        <v>81.2</v>
      </c>
      <c r="K134" s="245">
        <v>79.2</v>
      </c>
    </row>
    <row r="135" spans="1:11" ht="12.75" customHeight="1" x14ac:dyDescent="0.2">
      <c r="A135" s="4" t="s">
        <v>946</v>
      </c>
      <c r="B135" s="4" t="s">
        <v>855</v>
      </c>
      <c r="C135" s="4">
        <v>291490</v>
      </c>
      <c r="D135" s="4" t="s">
        <v>856</v>
      </c>
      <c r="E135" s="62" t="s">
        <v>949</v>
      </c>
      <c r="F135" s="62">
        <v>100</v>
      </c>
      <c r="G135" s="62">
        <v>80</v>
      </c>
      <c r="H135" s="62">
        <v>86.4</v>
      </c>
      <c r="I135" s="62">
        <v>60</v>
      </c>
      <c r="J135" s="246">
        <v>50</v>
      </c>
      <c r="K135" s="245">
        <v>85.7</v>
      </c>
    </row>
    <row r="136" spans="1:11" ht="12.75" customHeight="1" x14ac:dyDescent="0.2">
      <c r="A136" s="4" t="s">
        <v>946</v>
      </c>
      <c r="B136" s="4" t="s">
        <v>855</v>
      </c>
      <c r="C136" s="4">
        <v>292090</v>
      </c>
      <c r="D136" s="4" t="s">
        <v>857</v>
      </c>
      <c r="E136" s="62">
        <v>66.7</v>
      </c>
      <c r="F136" s="62">
        <v>100</v>
      </c>
      <c r="G136" s="62">
        <v>100</v>
      </c>
      <c r="H136" s="62">
        <v>100</v>
      </c>
      <c r="I136" s="62">
        <v>0</v>
      </c>
      <c r="J136" s="246">
        <v>50</v>
      </c>
      <c r="K136" s="245">
        <v>100</v>
      </c>
    </row>
    <row r="137" spans="1:11" ht="12.75" customHeight="1" x14ac:dyDescent="0.2">
      <c r="A137" s="4" t="s">
        <v>946</v>
      </c>
      <c r="B137" s="4" t="s">
        <v>855</v>
      </c>
      <c r="C137" s="4">
        <v>292805</v>
      </c>
      <c r="D137" s="4" t="s">
        <v>858</v>
      </c>
      <c r="E137" s="62">
        <v>50</v>
      </c>
      <c r="F137" s="62">
        <v>0</v>
      </c>
      <c r="G137" s="62">
        <v>100</v>
      </c>
      <c r="H137" s="62">
        <v>0</v>
      </c>
      <c r="I137" s="62">
        <v>0</v>
      </c>
      <c r="J137" s="246">
        <v>100</v>
      </c>
      <c r="K137" s="245">
        <v>100</v>
      </c>
    </row>
    <row r="138" spans="1:11" ht="12.75" customHeight="1" x14ac:dyDescent="0.2">
      <c r="A138" s="4" t="s">
        <v>946</v>
      </c>
      <c r="B138" s="4" t="s">
        <v>855</v>
      </c>
      <c r="C138" s="4">
        <v>293250</v>
      </c>
      <c r="D138" s="4" t="s">
        <v>859</v>
      </c>
      <c r="E138" s="62">
        <v>50</v>
      </c>
      <c r="F138" s="62">
        <v>60</v>
      </c>
      <c r="G138" s="62">
        <v>66.7</v>
      </c>
      <c r="H138" s="62">
        <v>90</v>
      </c>
      <c r="I138" s="62">
        <v>0</v>
      </c>
      <c r="J138" s="246">
        <v>0</v>
      </c>
      <c r="K138" s="245">
        <v>100</v>
      </c>
    </row>
    <row r="139" spans="1:11" ht="12.75" customHeight="1" x14ac:dyDescent="0.2">
      <c r="A139" s="4" t="s">
        <v>946</v>
      </c>
      <c r="B139" s="4" t="s">
        <v>855</v>
      </c>
      <c r="C139" s="4">
        <v>293270</v>
      </c>
      <c r="D139" s="4" t="s">
        <v>860</v>
      </c>
      <c r="E139" s="62">
        <v>100</v>
      </c>
      <c r="F139" s="62">
        <v>100</v>
      </c>
      <c r="G139" s="62">
        <v>83.3</v>
      </c>
      <c r="H139" s="62">
        <v>75</v>
      </c>
      <c r="I139" s="62">
        <v>100</v>
      </c>
      <c r="J139" s="246">
        <v>100</v>
      </c>
      <c r="K139" s="245">
        <v>100</v>
      </c>
    </row>
    <row r="140" spans="1:11" ht="12.75" customHeight="1" x14ac:dyDescent="0.2">
      <c r="A140" s="4" t="s">
        <v>948</v>
      </c>
      <c r="B140" s="4" t="s">
        <v>557</v>
      </c>
      <c r="C140" s="4">
        <v>290115</v>
      </c>
      <c r="D140" s="4" t="s">
        <v>548</v>
      </c>
      <c r="E140" s="62" t="s">
        <v>949</v>
      </c>
      <c r="F140" s="62">
        <v>100</v>
      </c>
      <c r="G140" s="62">
        <v>40</v>
      </c>
      <c r="H140" s="62">
        <v>85.7</v>
      </c>
      <c r="I140" s="62">
        <v>100</v>
      </c>
      <c r="J140" s="242">
        <v>100</v>
      </c>
      <c r="K140" s="245">
        <v>100</v>
      </c>
    </row>
    <row r="141" spans="1:11" ht="12.75" customHeight="1" x14ac:dyDescent="0.2">
      <c r="A141" s="4" t="s">
        <v>948</v>
      </c>
      <c r="B141" s="4" t="s">
        <v>557</v>
      </c>
      <c r="C141" s="4">
        <v>290300</v>
      </c>
      <c r="D141" s="4" t="s">
        <v>549</v>
      </c>
      <c r="E141" s="62">
        <v>50</v>
      </c>
      <c r="F141" s="62">
        <v>50</v>
      </c>
      <c r="G141" s="62">
        <v>66.7</v>
      </c>
      <c r="H141" s="62">
        <v>100</v>
      </c>
      <c r="I141" s="62">
        <v>100</v>
      </c>
      <c r="J141" s="242">
        <v>100</v>
      </c>
      <c r="K141" s="245">
        <v>66.7</v>
      </c>
    </row>
    <row r="142" spans="1:11" ht="12.75" customHeight="1" x14ac:dyDescent="0.2">
      <c r="A142" s="4" t="s">
        <v>948</v>
      </c>
      <c r="B142" s="4" t="s">
        <v>557</v>
      </c>
      <c r="C142" s="4">
        <v>290323</v>
      </c>
      <c r="D142" s="4" t="s">
        <v>550</v>
      </c>
      <c r="E142" s="62">
        <v>50</v>
      </c>
      <c r="F142" s="62">
        <v>0</v>
      </c>
      <c r="G142" s="62">
        <v>33.299999999999997</v>
      </c>
      <c r="H142" s="62">
        <v>100</v>
      </c>
      <c r="I142" s="62">
        <v>100</v>
      </c>
      <c r="J142" s="242">
        <v>0</v>
      </c>
      <c r="K142" s="245">
        <v>0</v>
      </c>
    </row>
    <row r="143" spans="1:11" ht="12.75" customHeight="1" x14ac:dyDescent="0.2">
      <c r="A143" s="4" t="s">
        <v>948</v>
      </c>
      <c r="B143" s="4" t="s">
        <v>557</v>
      </c>
      <c r="C143" s="4">
        <v>290530</v>
      </c>
      <c r="D143" s="4" t="s">
        <v>551</v>
      </c>
      <c r="E143" s="62">
        <v>50</v>
      </c>
      <c r="F143" s="62">
        <v>0</v>
      </c>
      <c r="G143" s="62">
        <v>66.7</v>
      </c>
      <c r="H143" s="62">
        <v>100</v>
      </c>
      <c r="I143" s="62">
        <v>100</v>
      </c>
      <c r="J143" s="242">
        <v>100</v>
      </c>
      <c r="K143" s="245">
        <v>0</v>
      </c>
    </row>
    <row r="144" spans="1:11" ht="12.75" customHeight="1" x14ac:dyDescent="0.2">
      <c r="A144" s="4" t="s">
        <v>948</v>
      </c>
      <c r="B144" s="4" t="s">
        <v>557</v>
      </c>
      <c r="C144" s="4">
        <v>290620</v>
      </c>
      <c r="D144" s="4" t="s">
        <v>552</v>
      </c>
      <c r="E144" s="62">
        <v>25</v>
      </c>
      <c r="F144" s="62">
        <v>0</v>
      </c>
      <c r="G144" s="62">
        <v>83.3</v>
      </c>
      <c r="H144" s="62">
        <v>100</v>
      </c>
      <c r="I144" s="62">
        <v>100</v>
      </c>
      <c r="J144" s="242">
        <v>50</v>
      </c>
      <c r="K144" s="245">
        <v>0</v>
      </c>
    </row>
    <row r="145" spans="1:11" ht="12.75" customHeight="1" x14ac:dyDescent="0.2">
      <c r="A145" s="4" t="s">
        <v>948</v>
      </c>
      <c r="B145" s="4" t="s">
        <v>557</v>
      </c>
      <c r="C145" s="4">
        <v>290760</v>
      </c>
      <c r="D145" s="4" t="s">
        <v>553</v>
      </c>
      <c r="E145" s="62" t="s">
        <v>949</v>
      </c>
      <c r="F145" s="62">
        <v>0</v>
      </c>
      <c r="G145" s="62">
        <v>40</v>
      </c>
      <c r="H145" s="62">
        <v>80</v>
      </c>
      <c r="I145" s="62">
        <v>33.299999999999997</v>
      </c>
      <c r="J145" s="242">
        <v>100</v>
      </c>
      <c r="K145" s="245">
        <v>100</v>
      </c>
    </row>
    <row r="146" spans="1:11" ht="12.75" customHeight="1" x14ac:dyDescent="0.2">
      <c r="A146" s="4" t="s">
        <v>948</v>
      </c>
      <c r="B146" s="4" t="s">
        <v>557</v>
      </c>
      <c r="C146" s="4">
        <v>291130</v>
      </c>
      <c r="D146" s="4" t="s">
        <v>554</v>
      </c>
      <c r="E146" s="62">
        <v>100</v>
      </c>
      <c r="F146" s="62">
        <v>0</v>
      </c>
      <c r="G146" s="62">
        <v>33.299999999999997</v>
      </c>
      <c r="H146" s="62">
        <v>100</v>
      </c>
      <c r="I146" s="62">
        <v>100</v>
      </c>
      <c r="J146" s="242">
        <v>100</v>
      </c>
      <c r="K146" s="245">
        <v>50</v>
      </c>
    </row>
    <row r="147" spans="1:11" ht="12.75" customHeight="1" x14ac:dyDescent="0.2">
      <c r="A147" s="4" t="s">
        <v>948</v>
      </c>
      <c r="B147" s="4" t="s">
        <v>557</v>
      </c>
      <c r="C147" s="4">
        <v>291240</v>
      </c>
      <c r="D147" s="4" t="s">
        <v>555</v>
      </c>
      <c r="E147" s="62" t="s">
        <v>949</v>
      </c>
      <c r="F147" s="62">
        <v>0</v>
      </c>
      <c r="G147" s="62">
        <v>75</v>
      </c>
      <c r="H147" s="62">
        <v>100</v>
      </c>
      <c r="I147" s="62">
        <v>100</v>
      </c>
      <c r="J147" s="242">
        <v>100</v>
      </c>
      <c r="K147" s="245">
        <v>50</v>
      </c>
    </row>
    <row r="148" spans="1:11" ht="12.75" customHeight="1" x14ac:dyDescent="0.2">
      <c r="A148" s="4" t="s">
        <v>948</v>
      </c>
      <c r="B148" s="4" t="s">
        <v>557</v>
      </c>
      <c r="C148" s="4">
        <v>291310</v>
      </c>
      <c r="D148" s="4" t="s">
        <v>556</v>
      </c>
      <c r="E148" s="62" t="s">
        <v>949</v>
      </c>
      <c r="F148" s="62">
        <v>0</v>
      </c>
      <c r="G148" s="62">
        <v>25</v>
      </c>
      <c r="H148" s="62">
        <v>100</v>
      </c>
      <c r="I148" s="62">
        <v>0</v>
      </c>
      <c r="J148" s="246">
        <v>25</v>
      </c>
      <c r="K148" s="247">
        <v>0</v>
      </c>
    </row>
    <row r="149" spans="1:11" ht="12.75" customHeight="1" x14ac:dyDescent="0.2">
      <c r="A149" s="4" t="s">
        <v>948</v>
      </c>
      <c r="B149" s="4" t="s">
        <v>557</v>
      </c>
      <c r="C149" s="4">
        <v>291460</v>
      </c>
      <c r="D149" s="4" t="s">
        <v>557</v>
      </c>
      <c r="E149" s="62">
        <v>17.600000000000001</v>
      </c>
      <c r="F149" s="62">
        <v>50</v>
      </c>
      <c r="G149" s="62">
        <v>42</v>
      </c>
      <c r="H149" s="62">
        <v>84.4</v>
      </c>
      <c r="I149" s="62">
        <v>86.4</v>
      </c>
      <c r="J149" s="246">
        <v>100</v>
      </c>
      <c r="K149" s="245">
        <v>56.5</v>
      </c>
    </row>
    <row r="150" spans="1:11" ht="12.75" customHeight="1" x14ac:dyDescent="0.2">
      <c r="A150" s="4" t="s">
        <v>948</v>
      </c>
      <c r="B150" s="4" t="s">
        <v>557</v>
      </c>
      <c r="C150" s="4">
        <v>291535</v>
      </c>
      <c r="D150" s="4" t="s">
        <v>558</v>
      </c>
      <c r="E150" s="62" t="s">
        <v>949</v>
      </c>
      <c r="F150" s="62">
        <v>0</v>
      </c>
      <c r="G150" s="62">
        <v>0</v>
      </c>
      <c r="H150" s="62">
        <v>100</v>
      </c>
      <c r="I150" s="62">
        <v>100</v>
      </c>
      <c r="J150" s="246">
        <v>100</v>
      </c>
      <c r="K150" s="245">
        <v>0</v>
      </c>
    </row>
    <row r="151" spans="1:11" ht="12.75" customHeight="1" x14ac:dyDescent="0.2">
      <c r="A151" s="4" t="s">
        <v>948</v>
      </c>
      <c r="B151" s="4" t="s">
        <v>557</v>
      </c>
      <c r="C151" s="4">
        <v>291835</v>
      </c>
      <c r="D151" s="4" t="s">
        <v>559</v>
      </c>
      <c r="E151" s="62" t="s">
        <v>949</v>
      </c>
      <c r="F151" s="62">
        <v>0</v>
      </c>
      <c r="G151" s="62">
        <v>25</v>
      </c>
      <c r="H151" s="62">
        <v>83.3</v>
      </c>
      <c r="I151" s="62">
        <v>75</v>
      </c>
      <c r="J151" s="246">
        <v>100</v>
      </c>
      <c r="K151" s="245">
        <v>80</v>
      </c>
    </row>
    <row r="152" spans="1:11" ht="12.75" customHeight="1" x14ac:dyDescent="0.2">
      <c r="A152" s="4" t="s">
        <v>948</v>
      </c>
      <c r="B152" s="4" t="s">
        <v>557</v>
      </c>
      <c r="C152" s="4">
        <v>291850</v>
      </c>
      <c r="D152" s="4" t="s">
        <v>560</v>
      </c>
      <c r="E152" s="62">
        <v>75</v>
      </c>
      <c r="F152" s="62">
        <v>0</v>
      </c>
      <c r="G152" s="62">
        <v>33.299999999999997</v>
      </c>
      <c r="H152" s="62">
        <v>71.400000000000006</v>
      </c>
      <c r="I152" s="62">
        <v>100</v>
      </c>
      <c r="J152" s="244">
        <v>0</v>
      </c>
      <c r="K152" s="245">
        <v>100</v>
      </c>
    </row>
    <row r="153" spans="1:11" ht="12.75" customHeight="1" x14ac:dyDescent="0.2">
      <c r="A153" s="4" t="s">
        <v>948</v>
      </c>
      <c r="B153" s="4" t="s">
        <v>557</v>
      </c>
      <c r="C153" s="4">
        <v>291915</v>
      </c>
      <c r="D153" s="4" t="s">
        <v>561</v>
      </c>
      <c r="E153" s="62">
        <v>55.6</v>
      </c>
      <c r="F153" s="62">
        <v>62.5</v>
      </c>
      <c r="G153" s="62">
        <v>16.7</v>
      </c>
      <c r="H153" s="62">
        <v>90</v>
      </c>
      <c r="I153" s="62">
        <v>0</v>
      </c>
      <c r="J153" s="246">
        <v>0</v>
      </c>
      <c r="K153" s="245">
        <v>100</v>
      </c>
    </row>
    <row r="154" spans="1:11" ht="12.75" customHeight="1" x14ac:dyDescent="0.2">
      <c r="A154" s="4" t="s">
        <v>948</v>
      </c>
      <c r="B154" s="4" t="s">
        <v>557</v>
      </c>
      <c r="C154" s="4">
        <v>292205</v>
      </c>
      <c r="D154" s="4" t="s">
        <v>562</v>
      </c>
      <c r="E154" s="62">
        <v>25</v>
      </c>
      <c r="F154" s="62">
        <v>0</v>
      </c>
      <c r="G154" s="62">
        <v>66.7</v>
      </c>
      <c r="H154" s="62">
        <v>75</v>
      </c>
      <c r="I154" s="62">
        <v>75</v>
      </c>
      <c r="J154" s="246">
        <v>100</v>
      </c>
      <c r="K154" s="245">
        <v>100</v>
      </c>
    </row>
    <row r="155" spans="1:11" ht="12.75" customHeight="1" x14ac:dyDescent="0.2">
      <c r="A155" s="4" t="s">
        <v>948</v>
      </c>
      <c r="B155" s="4" t="s">
        <v>557</v>
      </c>
      <c r="C155" s="4">
        <v>292560</v>
      </c>
      <c r="D155" s="4" t="s">
        <v>563</v>
      </c>
      <c r="E155" s="62">
        <v>100</v>
      </c>
      <c r="F155" s="62">
        <v>0</v>
      </c>
      <c r="G155" s="62">
        <v>50</v>
      </c>
      <c r="H155" s="62">
        <v>100</v>
      </c>
      <c r="I155" s="62">
        <v>100</v>
      </c>
      <c r="J155" s="246">
        <v>75</v>
      </c>
      <c r="K155" s="245">
        <v>100</v>
      </c>
    </row>
    <row r="156" spans="1:11" ht="12.75" customHeight="1" x14ac:dyDescent="0.2">
      <c r="A156" s="4" t="s">
        <v>948</v>
      </c>
      <c r="B156" s="4" t="s">
        <v>557</v>
      </c>
      <c r="C156" s="4">
        <v>292925</v>
      </c>
      <c r="D156" s="4" t="s">
        <v>564</v>
      </c>
      <c r="E156" s="62">
        <v>71.400000000000006</v>
      </c>
      <c r="F156" s="62">
        <v>66.7</v>
      </c>
      <c r="G156" s="62">
        <v>60</v>
      </c>
      <c r="H156" s="62">
        <v>75</v>
      </c>
      <c r="I156" s="62">
        <v>100</v>
      </c>
      <c r="J156" s="246">
        <v>100</v>
      </c>
      <c r="K156" s="245">
        <v>66.7</v>
      </c>
    </row>
    <row r="157" spans="1:11" ht="12.75" customHeight="1" x14ac:dyDescent="0.2">
      <c r="A157" s="4" t="s">
        <v>948</v>
      </c>
      <c r="B157" s="4" t="s">
        <v>557</v>
      </c>
      <c r="C157" s="4">
        <v>293240</v>
      </c>
      <c r="D157" s="4" t="s">
        <v>565</v>
      </c>
      <c r="E157" s="62">
        <v>80</v>
      </c>
      <c r="F157" s="62">
        <v>66.7</v>
      </c>
      <c r="G157" s="62">
        <v>100</v>
      </c>
      <c r="H157" s="62">
        <v>100</v>
      </c>
      <c r="I157" s="62">
        <v>100</v>
      </c>
      <c r="J157" s="246">
        <v>50</v>
      </c>
      <c r="K157" s="247">
        <v>0</v>
      </c>
    </row>
    <row r="158" spans="1:11" ht="12.75" customHeight="1" x14ac:dyDescent="0.2">
      <c r="A158" s="4" t="s">
        <v>948</v>
      </c>
      <c r="B158" s="4" t="s">
        <v>557</v>
      </c>
      <c r="C158" s="4">
        <v>293360</v>
      </c>
      <c r="D158" s="4" t="s">
        <v>566</v>
      </c>
      <c r="E158" s="62" t="s">
        <v>949</v>
      </c>
      <c r="F158" s="62">
        <v>14.3</v>
      </c>
      <c r="G158" s="62">
        <v>40</v>
      </c>
      <c r="H158" s="62">
        <v>85.7</v>
      </c>
      <c r="I158" s="62">
        <v>100</v>
      </c>
      <c r="J158" s="246">
        <v>100</v>
      </c>
      <c r="K158" s="245">
        <v>50</v>
      </c>
    </row>
    <row r="159" spans="1:11" ht="12.75" customHeight="1" x14ac:dyDescent="0.2">
      <c r="A159" s="4" t="s">
        <v>945</v>
      </c>
      <c r="B159" s="4" t="s">
        <v>505</v>
      </c>
      <c r="C159" s="4">
        <v>290130</v>
      </c>
      <c r="D159" s="4" t="s">
        <v>500</v>
      </c>
      <c r="E159" s="62" t="s">
        <v>949</v>
      </c>
      <c r="F159" s="62">
        <v>75</v>
      </c>
      <c r="G159" s="62">
        <v>100</v>
      </c>
      <c r="H159" s="62">
        <v>66.7</v>
      </c>
      <c r="I159" s="62">
        <v>0</v>
      </c>
      <c r="J159" s="242">
        <v>100</v>
      </c>
      <c r="K159" s="245">
        <v>80</v>
      </c>
    </row>
    <row r="160" spans="1:11" ht="12.75" customHeight="1" x14ac:dyDescent="0.2">
      <c r="A160" s="4" t="s">
        <v>945</v>
      </c>
      <c r="B160" s="4" t="s">
        <v>505</v>
      </c>
      <c r="C160" s="4">
        <v>290380</v>
      </c>
      <c r="D160" s="4" t="s">
        <v>501</v>
      </c>
      <c r="E160" s="62" t="s">
        <v>949</v>
      </c>
      <c r="F160" s="62">
        <v>66.7</v>
      </c>
      <c r="G160" s="62">
        <v>0</v>
      </c>
      <c r="H160" s="62">
        <v>0</v>
      </c>
      <c r="I160" s="62">
        <v>0</v>
      </c>
      <c r="J160" s="242">
        <v>0</v>
      </c>
      <c r="K160" s="245">
        <v>66.7</v>
      </c>
    </row>
    <row r="161" spans="1:11" ht="12.75" customHeight="1" x14ac:dyDescent="0.2">
      <c r="A161" s="4" t="s">
        <v>945</v>
      </c>
      <c r="B161" s="4" t="s">
        <v>505</v>
      </c>
      <c r="C161" s="4">
        <v>290405</v>
      </c>
      <c r="D161" s="4" t="s">
        <v>502</v>
      </c>
      <c r="E161" s="62">
        <v>60</v>
      </c>
      <c r="F161" s="62">
        <v>100</v>
      </c>
      <c r="G161" s="62">
        <v>50</v>
      </c>
      <c r="H161" s="62">
        <v>100</v>
      </c>
      <c r="I161" s="62">
        <v>0</v>
      </c>
      <c r="J161" s="241">
        <v>0</v>
      </c>
      <c r="K161" s="245">
        <v>100</v>
      </c>
    </row>
    <row r="162" spans="1:11" ht="12.75" customHeight="1" x14ac:dyDescent="0.2">
      <c r="A162" s="4" t="s">
        <v>945</v>
      </c>
      <c r="B162" s="4" t="s">
        <v>505</v>
      </c>
      <c r="C162" s="4">
        <v>291190</v>
      </c>
      <c r="D162" s="4" t="s">
        <v>503</v>
      </c>
      <c r="E162" s="62">
        <v>100</v>
      </c>
      <c r="F162" s="62">
        <v>100</v>
      </c>
      <c r="G162" s="62">
        <v>66.7</v>
      </c>
      <c r="H162" s="62">
        <v>100</v>
      </c>
      <c r="I162" s="62">
        <v>50</v>
      </c>
      <c r="J162" s="242">
        <v>100</v>
      </c>
      <c r="K162" s="245">
        <v>100</v>
      </c>
    </row>
    <row r="163" spans="1:11" ht="12.75" customHeight="1" x14ac:dyDescent="0.2">
      <c r="A163" s="4" t="s">
        <v>945</v>
      </c>
      <c r="B163" s="4" t="s">
        <v>505</v>
      </c>
      <c r="C163" s="4">
        <v>291260</v>
      </c>
      <c r="D163" s="4" t="s">
        <v>504</v>
      </c>
      <c r="E163" s="62" t="s">
        <v>949</v>
      </c>
      <c r="F163" s="62">
        <v>0</v>
      </c>
      <c r="G163" s="62">
        <v>0</v>
      </c>
      <c r="H163" s="62">
        <v>0</v>
      </c>
      <c r="I163" s="62">
        <v>100</v>
      </c>
      <c r="J163" s="242">
        <v>0</v>
      </c>
      <c r="K163" s="245">
        <v>0</v>
      </c>
    </row>
    <row r="164" spans="1:11" ht="12.75" customHeight="1" x14ac:dyDescent="0.2">
      <c r="A164" s="4" t="s">
        <v>945</v>
      </c>
      <c r="B164" s="4" t="s">
        <v>505</v>
      </c>
      <c r="C164" s="4">
        <v>291470</v>
      </c>
      <c r="D164" s="4" t="s">
        <v>505</v>
      </c>
      <c r="E164" s="62">
        <v>100</v>
      </c>
      <c r="F164" s="62">
        <v>90.9</v>
      </c>
      <c r="G164" s="62">
        <v>76.900000000000006</v>
      </c>
      <c r="H164" s="62">
        <v>100</v>
      </c>
      <c r="I164" s="62">
        <v>25</v>
      </c>
      <c r="J164" s="242">
        <v>75</v>
      </c>
      <c r="K164" s="245">
        <v>72.7</v>
      </c>
    </row>
    <row r="165" spans="1:11" ht="12.75" customHeight="1" x14ac:dyDescent="0.2">
      <c r="A165" s="4" t="s">
        <v>945</v>
      </c>
      <c r="B165" s="4" t="s">
        <v>505</v>
      </c>
      <c r="C165" s="4">
        <v>291500</v>
      </c>
      <c r="D165" s="4" t="s">
        <v>506</v>
      </c>
      <c r="E165" s="62" t="s">
        <v>949</v>
      </c>
      <c r="F165" s="62">
        <v>100</v>
      </c>
      <c r="G165" s="62">
        <v>100</v>
      </c>
      <c r="H165" s="62">
        <v>100</v>
      </c>
      <c r="I165" s="62">
        <v>0</v>
      </c>
      <c r="J165" s="242">
        <v>50</v>
      </c>
      <c r="K165" s="245">
        <v>0</v>
      </c>
    </row>
    <row r="166" spans="1:11" ht="12.75" customHeight="1" x14ac:dyDescent="0.2">
      <c r="A166" s="4" t="s">
        <v>945</v>
      </c>
      <c r="B166" s="4" t="s">
        <v>505</v>
      </c>
      <c r="C166" s="4">
        <v>291900</v>
      </c>
      <c r="D166" s="4" t="s">
        <v>507</v>
      </c>
      <c r="E166" s="62">
        <v>100</v>
      </c>
      <c r="F166" s="62">
        <v>0</v>
      </c>
      <c r="G166" s="62">
        <v>100</v>
      </c>
      <c r="H166" s="62">
        <v>0</v>
      </c>
      <c r="I166" s="62">
        <v>0</v>
      </c>
      <c r="J166" s="242">
        <v>0</v>
      </c>
      <c r="K166" s="245">
        <v>100</v>
      </c>
    </row>
    <row r="167" spans="1:11" ht="12.75" customHeight="1" x14ac:dyDescent="0.2">
      <c r="A167" s="4" t="s">
        <v>945</v>
      </c>
      <c r="B167" s="4" t="s">
        <v>505</v>
      </c>
      <c r="C167" s="4">
        <v>291960</v>
      </c>
      <c r="D167" s="4" t="s">
        <v>508</v>
      </c>
      <c r="E167" s="62">
        <v>100</v>
      </c>
      <c r="F167" s="62">
        <v>0</v>
      </c>
      <c r="G167" s="62">
        <v>83.3</v>
      </c>
      <c r="H167" s="62">
        <v>0</v>
      </c>
      <c r="I167" s="62">
        <v>0</v>
      </c>
      <c r="J167" s="242">
        <v>50</v>
      </c>
      <c r="K167" s="245">
        <v>0</v>
      </c>
    </row>
    <row r="168" spans="1:11" ht="12.75" customHeight="1" x14ac:dyDescent="0.2">
      <c r="A168" s="4" t="s">
        <v>945</v>
      </c>
      <c r="B168" s="4" t="s">
        <v>505</v>
      </c>
      <c r="C168" s="4">
        <v>292080</v>
      </c>
      <c r="D168" s="4" t="s">
        <v>509</v>
      </c>
      <c r="E168" s="62" t="s">
        <v>949</v>
      </c>
      <c r="F168" s="62">
        <v>100</v>
      </c>
      <c r="G168" s="62">
        <v>100</v>
      </c>
      <c r="H168" s="62">
        <v>100</v>
      </c>
      <c r="I168" s="62">
        <v>0</v>
      </c>
      <c r="J168" s="242">
        <v>0</v>
      </c>
      <c r="K168" s="245">
        <v>0</v>
      </c>
    </row>
    <row r="169" spans="1:11" ht="12.75" customHeight="1" x14ac:dyDescent="0.2">
      <c r="A169" s="4" t="s">
        <v>945</v>
      </c>
      <c r="B169" s="4" t="s">
        <v>505</v>
      </c>
      <c r="C169" s="4">
        <v>292285</v>
      </c>
      <c r="D169" s="4" t="s">
        <v>510</v>
      </c>
      <c r="E169" s="62">
        <v>100</v>
      </c>
      <c r="F169" s="62">
        <v>100</v>
      </c>
      <c r="G169" s="62">
        <v>66.7</v>
      </c>
      <c r="H169" s="62">
        <v>100</v>
      </c>
      <c r="I169" s="62">
        <v>0</v>
      </c>
      <c r="J169" s="242">
        <v>100</v>
      </c>
      <c r="K169" s="245">
        <v>100</v>
      </c>
    </row>
    <row r="170" spans="1:11" ht="12.75" customHeight="1" x14ac:dyDescent="0.2">
      <c r="A170" s="4" t="s">
        <v>945</v>
      </c>
      <c r="B170" s="4" t="s">
        <v>505</v>
      </c>
      <c r="C170" s="4">
        <v>292720</v>
      </c>
      <c r="D170" s="4" t="s">
        <v>511</v>
      </c>
      <c r="E170" s="62">
        <v>100</v>
      </c>
      <c r="F170" s="62">
        <v>75</v>
      </c>
      <c r="G170" s="62">
        <v>100</v>
      </c>
      <c r="H170" s="62">
        <v>0</v>
      </c>
      <c r="I170" s="62">
        <v>100</v>
      </c>
      <c r="J170" s="242">
        <v>85.7</v>
      </c>
      <c r="K170" s="245">
        <v>50</v>
      </c>
    </row>
    <row r="171" spans="1:11" ht="12.75" customHeight="1" x14ac:dyDescent="0.2">
      <c r="A171" s="4" t="s">
        <v>945</v>
      </c>
      <c r="B171" s="4" t="s">
        <v>505</v>
      </c>
      <c r="C171" s="4">
        <v>293280</v>
      </c>
      <c r="D171" s="4" t="s">
        <v>512</v>
      </c>
      <c r="E171" s="62" t="s">
        <v>949</v>
      </c>
      <c r="F171" s="62">
        <v>0</v>
      </c>
      <c r="G171" s="62">
        <v>0</v>
      </c>
      <c r="H171" s="62">
        <v>100</v>
      </c>
      <c r="I171" s="62">
        <v>100</v>
      </c>
      <c r="J171" s="242">
        <v>0</v>
      </c>
      <c r="K171" s="245">
        <v>66.7</v>
      </c>
    </row>
    <row r="172" spans="1:11" ht="12.75" customHeight="1" x14ac:dyDescent="0.2">
      <c r="A172" s="4" t="s">
        <v>945</v>
      </c>
      <c r="B172" s="4" t="s">
        <v>505</v>
      </c>
      <c r="C172" s="4">
        <v>293340</v>
      </c>
      <c r="D172" s="4" t="s">
        <v>513</v>
      </c>
      <c r="E172" s="62">
        <v>100</v>
      </c>
      <c r="F172" s="62">
        <v>0</v>
      </c>
      <c r="G172" s="62">
        <v>100</v>
      </c>
      <c r="H172" s="62">
        <v>0</v>
      </c>
      <c r="I172" s="62">
        <v>0</v>
      </c>
      <c r="J172" s="239">
        <v>0</v>
      </c>
      <c r="K172" s="245">
        <v>100</v>
      </c>
    </row>
    <row r="173" spans="1:11" ht="12.75" customHeight="1" x14ac:dyDescent="0.2">
      <c r="A173" s="4" t="s">
        <v>946</v>
      </c>
      <c r="B173" s="4" t="s">
        <v>872</v>
      </c>
      <c r="C173" s="4">
        <v>290090</v>
      </c>
      <c r="D173" s="4" t="s">
        <v>862</v>
      </c>
      <c r="E173" s="62" t="s">
        <v>949</v>
      </c>
      <c r="F173" s="62">
        <v>0</v>
      </c>
      <c r="G173" s="62">
        <v>0</v>
      </c>
      <c r="H173" s="62">
        <v>0</v>
      </c>
      <c r="I173" s="62">
        <v>0</v>
      </c>
      <c r="J173" s="246">
        <v>0</v>
      </c>
      <c r="K173" s="245">
        <v>0</v>
      </c>
    </row>
    <row r="174" spans="1:11" ht="12.75" customHeight="1" x14ac:dyDescent="0.2">
      <c r="A174" s="4" t="s">
        <v>946</v>
      </c>
      <c r="B174" s="4" t="s">
        <v>872</v>
      </c>
      <c r="C174" s="4">
        <v>290240</v>
      </c>
      <c r="D174" s="4" t="s">
        <v>863</v>
      </c>
      <c r="E174" s="62">
        <v>66.7</v>
      </c>
      <c r="F174" s="62">
        <v>0</v>
      </c>
      <c r="G174" s="62">
        <v>0</v>
      </c>
      <c r="H174" s="62">
        <v>100</v>
      </c>
      <c r="I174" s="62">
        <v>25</v>
      </c>
      <c r="J174" s="246">
        <v>0</v>
      </c>
      <c r="K174" s="245">
        <v>0</v>
      </c>
    </row>
    <row r="175" spans="1:11" ht="12.75" customHeight="1" x14ac:dyDescent="0.2">
      <c r="A175" s="4" t="s">
        <v>946</v>
      </c>
      <c r="B175" s="4" t="s">
        <v>872</v>
      </c>
      <c r="C175" s="4">
        <v>290330</v>
      </c>
      <c r="D175" s="4" t="s">
        <v>864</v>
      </c>
      <c r="E175" s="62" t="s">
        <v>949</v>
      </c>
      <c r="F175" s="62">
        <v>100</v>
      </c>
      <c r="G175" s="62">
        <v>100</v>
      </c>
      <c r="H175" s="62">
        <v>0</v>
      </c>
      <c r="I175" s="62">
        <v>0</v>
      </c>
      <c r="J175" s="246">
        <v>0</v>
      </c>
      <c r="K175" s="245">
        <v>0</v>
      </c>
    </row>
    <row r="176" spans="1:11" ht="12.75" customHeight="1" x14ac:dyDescent="0.2">
      <c r="A176" s="4" t="s">
        <v>946</v>
      </c>
      <c r="B176" s="4" t="s">
        <v>872</v>
      </c>
      <c r="C176" s="4">
        <v>290470</v>
      </c>
      <c r="D176" s="4" t="s">
        <v>865</v>
      </c>
      <c r="E176" s="62">
        <v>50</v>
      </c>
      <c r="F176" s="62">
        <v>0</v>
      </c>
      <c r="G176" s="62">
        <v>0</v>
      </c>
      <c r="H176" s="62">
        <v>100</v>
      </c>
      <c r="I176" s="62">
        <v>100</v>
      </c>
      <c r="J176" s="246">
        <v>50</v>
      </c>
      <c r="K176" s="247">
        <v>0</v>
      </c>
    </row>
    <row r="177" spans="1:11" ht="12.75" customHeight="1" x14ac:dyDescent="0.2">
      <c r="A177" s="4" t="s">
        <v>946</v>
      </c>
      <c r="B177" s="4" t="s">
        <v>872</v>
      </c>
      <c r="C177" s="4">
        <v>290560</v>
      </c>
      <c r="D177" s="4" t="s">
        <v>866</v>
      </c>
      <c r="E177" s="62">
        <v>71.400000000000006</v>
      </c>
      <c r="F177" s="62">
        <v>55.6</v>
      </c>
      <c r="G177" s="62">
        <v>75</v>
      </c>
      <c r="H177" s="62">
        <v>75</v>
      </c>
      <c r="I177" s="62">
        <v>0</v>
      </c>
      <c r="J177" s="246">
        <v>0</v>
      </c>
      <c r="K177" s="245">
        <v>100</v>
      </c>
    </row>
    <row r="178" spans="1:11" ht="12.75" customHeight="1" x14ac:dyDescent="0.2">
      <c r="A178" s="4" t="s">
        <v>946</v>
      </c>
      <c r="B178" s="4" t="s">
        <v>872</v>
      </c>
      <c r="C178" s="4">
        <v>290800</v>
      </c>
      <c r="D178" s="4" t="s">
        <v>867</v>
      </c>
      <c r="E178" s="62">
        <v>33.299999999999997</v>
      </c>
      <c r="F178" s="62">
        <v>50</v>
      </c>
      <c r="G178" s="62">
        <v>100</v>
      </c>
      <c r="H178" s="62">
        <v>0</v>
      </c>
      <c r="I178" s="62">
        <v>100</v>
      </c>
      <c r="J178" s="246">
        <v>100</v>
      </c>
      <c r="K178" s="245">
        <v>100</v>
      </c>
    </row>
    <row r="179" spans="1:11" ht="12.75" customHeight="1" x14ac:dyDescent="0.2">
      <c r="A179" s="4" t="s">
        <v>946</v>
      </c>
      <c r="B179" s="4" t="s">
        <v>872</v>
      </c>
      <c r="C179" s="4">
        <v>291100</v>
      </c>
      <c r="D179" s="4" t="s">
        <v>868</v>
      </c>
      <c r="E179" s="62" t="s">
        <v>949</v>
      </c>
      <c r="F179" s="62">
        <v>100</v>
      </c>
      <c r="G179" s="62">
        <v>50</v>
      </c>
      <c r="H179" s="62">
        <v>0</v>
      </c>
      <c r="I179" s="62">
        <v>0</v>
      </c>
      <c r="J179" s="246">
        <v>0</v>
      </c>
      <c r="K179" s="245">
        <v>100</v>
      </c>
    </row>
    <row r="180" spans="1:11" ht="12.75" customHeight="1" x14ac:dyDescent="0.2">
      <c r="A180" s="4" t="s">
        <v>946</v>
      </c>
      <c r="B180" s="4" t="s">
        <v>872</v>
      </c>
      <c r="C180" s="4">
        <v>291150</v>
      </c>
      <c r="D180" s="4" t="s">
        <v>869</v>
      </c>
      <c r="E180" s="62">
        <v>100</v>
      </c>
      <c r="F180" s="62">
        <v>0</v>
      </c>
      <c r="G180" s="62">
        <v>20</v>
      </c>
      <c r="H180" s="62">
        <v>0</v>
      </c>
      <c r="I180" s="62">
        <v>0</v>
      </c>
      <c r="J180" s="246">
        <v>0</v>
      </c>
      <c r="K180" s="245">
        <v>0</v>
      </c>
    </row>
    <row r="181" spans="1:11" ht="12.75" customHeight="1" x14ac:dyDescent="0.2">
      <c r="A181" s="4" t="s">
        <v>946</v>
      </c>
      <c r="B181" s="4" t="s">
        <v>872</v>
      </c>
      <c r="C181" s="4">
        <v>291210</v>
      </c>
      <c r="D181" s="4" t="s">
        <v>870</v>
      </c>
      <c r="E181" s="62" t="s">
        <v>949</v>
      </c>
      <c r="F181" s="62">
        <v>100</v>
      </c>
      <c r="G181" s="62">
        <v>100</v>
      </c>
      <c r="H181" s="62">
        <v>100</v>
      </c>
      <c r="I181" s="62">
        <v>0</v>
      </c>
      <c r="J181" s="246">
        <v>100</v>
      </c>
      <c r="K181" s="245">
        <v>100</v>
      </c>
    </row>
    <row r="182" spans="1:11" ht="12.75" customHeight="1" x14ac:dyDescent="0.2">
      <c r="A182" s="4" t="s">
        <v>946</v>
      </c>
      <c r="B182" s="4" t="s">
        <v>872</v>
      </c>
      <c r="C182" s="4">
        <v>291270</v>
      </c>
      <c r="D182" s="4" t="s">
        <v>871</v>
      </c>
      <c r="E182" s="62">
        <v>100</v>
      </c>
      <c r="F182" s="62">
        <v>0</v>
      </c>
      <c r="G182" s="62">
        <v>100</v>
      </c>
      <c r="H182" s="62">
        <v>100</v>
      </c>
      <c r="I182" s="62">
        <v>0</v>
      </c>
      <c r="J182" s="246">
        <v>0</v>
      </c>
      <c r="K182" s="245">
        <v>60</v>
      </c>
    </row>
    <row r="183" spans="1:11" ht="12.75" customHeight="1" x14ac:dyDescent="0.2">
      <c r="A183" s="4" t="s">
        <v>946</v>
      </c>
      <c r="B183" s="4" t="s">
        <v>872</v>
      </c>
      <c r="C183" s="4">
        <v>291480</v>
      </c>
      <c r="D183" s="4" t="s">
        <v>872</v>
      </c>
      <c r="E183" s="62">
        <v>72.7</v>
      </c>
      <c r="F183" s="62">
        <v>78.3</v>
      </c>
      <c r="G183" s="62">
        <v>100</v>
      </c>
      <c r="H183" s="62">
        <v>100</v>
      </c>
      <c r="I183" s="62">
        <v>83.3</v>
      </c>
      <c r="J183" s="246">
        <v>83.9</v>
      </c>
      <c r="K183" s="245">
        <v>77.3</v>
      </c>
    </row>
    <row r="184" spans="1:11" ht="12.75" customHeight="1" x14ac:dyDescent="0.2">
      <c r="A184" s="4" t="s">
        <v>946</v>
      </c>
      <c r="B184" s="4" t="s">
        <v>872</v>
      </c>
      <c r="C184" s="4">
        <v>291540</v>
      </c>
      <c r="D184" s="4" t="s">
        <v>873</v>
      </c>
      <c r="E184" s="62">
        <v>100</v>
      </c>
      <c r="F184" s="62">
        <v>100</v>
      </c>
      <c r="G184" s="62">
        <v>0</v>
      </c>
      <c r="H184" s="62">
        <v>0</v>
      </c>
      <c r="I184" s="62">
        <v>0</v>
      </c>
      <c r="J184" s="246">
        <v>0</v>
      </c>
      <c r="K184" s="245">
        <v>0</v>
      </c>
    </row>
    <row r="185" spans="1:11" ht="12.75" customHeight="1" x14ac:dyDescent="0.2">
      <c r="A185" s="4" t="s">
        <v>946</v>
      </c>
      <c r="B185" s="4" t="s">
        <v>872</v>
      </c>
      <c r="C185" s="4">
        <v>291550</v>
      </c>
      <c r="D185" s="4" t="s">
        <v>874</v>
      </c>
      <c r="E185" s="62">
        <v>50</v>
      </c>
      <c r="F185" s="62">
        <v>60</v>
      </c>
      <c r="G185" s="62">
        <v>75</v>
      </c>
      <c r="H185" s="62">
        <v>100</v>
      </c>
      <c r="I185" s="62">
        <v>50</v>
      </c>
      <c r="J185" s="246">
        <v>50</v>
      </c>
      <c r="K185" s="247">
        <v>0</v>
      </c>
    </row>
    <row r="186" spans="1:11" ht="12.75" customHeight="1" x14ac:dyDescent="0.2">
      <c r="A186" s="4" t="s">
        <v>946</v>
      </c>
      <c r="B186" s="4" t="s">
        <v>872</v>
      </c>
      <c r="C186" s="4">
        <v>291620</v>
      </c>
      <c r="D186" s="4" t="s">
        <v>875</v>
      </c>
      <c r="E186" s="62">
        <v>100</v>
      </c>
      <c r="F186" s="62">
        <v>100</v>
      </c>
      <c r="G186" s="62">
        <v>100</v>
      </c>
      <c r="H186" s="62">
        <v>0</v>
      </c>
      <c r="I186" s="62">
        <v>100</v>
      </c>
      <c r="J186" s="244">
        <v>0</v>
      </c>
      <c r="K186" s="245">
        <v>100</v>
      </c>
    </row>
    <row r="187" spans="1:11" ht="12.75" customHeight="1" x14ac:dyDescent="0.2">
      <c r="A187" s="4" t="s">
        <v>946</v>
      </c>
      <c r="B187" s="4" t="s">
        <v>872</v>
      </c>
      <c r="C187" s="4">
        <v>291660</v>
      </c>
      <c r="D187" s="4" t="s">
        <v>876</v>
      </c>
      <c r="E187" s="62" t="s">
        <v>949</v>
      </c>
      <c r="F187" s="62">
        <v>100</v>
      </c>
      <c r="G187" s="62">
        <v>100</v>
      </c>
      <c r="H187" s="62">
        <v>0</v>
      </c>
      <c r="I187" s="62">
        <v>0</v>
      </c>
      <c r="J187" s="246">
        <v>0</v>
      </c>
      <c r="K187" s="245">
        <v>50</v>
      </c>
    </row>
    <row r="188" spans="1:11" ht="12.75" customHeight="1" x14ac:dyDescent="0.2">
      <c r="A188" s="4" t="s">
        <v>946</v>
      </c>
      <c r="B188" s="4" t="s">
        <v>872</v>
      </c>
      <c r="C188" s="4">
        <v>291855</v>
      </c>
      <c r="D188" s="4" t="s">
        <v>877</v>
      </c>
      <c r="E188" s="62" t="s">
        <v>949</v>
      </c>
      <c r="F188" s="62">
        <v>0</v>
      </c>
      <c r="G188" s="62">
        <v>100</v>
      </c>
      <c r="H188" s="62">
        <v>0</v>
      </c>
      <c r="I188" s="62">
        <v>0</v>
      </c>
      <c r="J188" s="246">
        <v>50</v>
      </c>
      <c r="K188" s="245">
        <v>100</v>
      </c>
    </row>
    <row r="189" spans="1:11" ht="12.75" customHeight="1" x14ac:dyDescent="0.2">
      <c r="A189" s="4" t="s">
        <v>946</v>
      </c>
      <c r="B189" s="4" t="s">
        <v>872</v>
      </c>
      <c r="C189" s="4">
        <v>292070</v>
      </c>
      <c r="D189" s="4" t="s">
        <v>878</v>
      </c>
      <c r="E189" s="62">
        <v>100</v>
      </c>
      <c r="F189" s="62">
        <v>100</v>
      </c>
      <c r="G189" s="62">
        <v>33.299999999999997</v>
      </c>
      <c r="H189" s="62">
        <v>100</v>
      </c>
      <c r="I189" s="62">
        <v>0</v>
      </c>
      <c r="J189" s="246">
        <v>66.7</v>
      </c>
      <c r="K189" s="245">
        <v>33.299999999999997</v>
      </c>
    </row>
    <row r="190" spans="1:11" ht="12.75" customHeight="1" x14ac:dyDescent="0.2">
      <c r="A190" s="4" t="s">
        <v>946</v>
      </c>
      <c r="B190" s="4" t="s">
        <v>872</v>
      </c>
      <c r="C190" s="4">
        <v>292390</v>
      </c>
      <c r="D190" s="4" t="s">
        <v>879</v>
      </c>
      <c r="E190" s="62">
        <v>100</v>
      </c>
      <c r="F190" s="62">
        <v>100</v>
      </c>
      <c r="G190" s="62">
        <v>71.400000000000006</v>
      </c>
      <c r="H190" s="62">
        <v>100</v>
      </c>
      <c r="I190" s="62">
        <v>0</v>
      </c>
      <c r="J190" s="246">
        <v>100</v>
      </c>
      <c r="K190" s="247">
        <v>0</v>
      </c>
    </row>
    <row r="191" spans="1:11" ht="12.75" customHeight="1" x14ac:dyDescent="0.2">
      <c r="A191" s="4" t="s">
        <v>946</v>
      </c>
      <c r="B191" s="4" t="s">
        <v>872</v>
      </c>
      <c r="C191" s="4">
        <v>292780</v>
      </c>
      <c r="D191" s="4" t="s">
        <v>950</v>
      </c>
      <c r="E191" s="62" t="s">
        <v>949</v>
      </c>
      <c r="F191" s="62">
        <v>0</v>
      </c>
      <c r="G191" s="62">
        <v>0</v>
      </c>
      <c r="H191" s="62">
        <v>0</v>
      </c>
      <c r="I191" s="62">
        <v>0</v>
      </c>
      <c r="J191" s="246">
        <v>0</v>
      </c>
      <c r="K191" s="245">
        <v>0</v>
      </c>
    </row>
    <row r="192" spans="1:11" ht="12.75" customHeight="1" x14ac:dyDescent="0.2">
      <c r="A192" s="4" t="s">
        <v>946</v>
      </c>
      <c r="B192" s="4" t="s">
        <v>872</v>
      </c>
      <c r="C192" s="4">
        <v>292935</v>
      </c>
      <c r="D192" s="4" t="s">
        <v>951</v>
      </c>
      <c r="E192" s="62">
        <v>100</v>
      </c>
      <c r="F192" s="62">
        <v>100</v>
      </c>
      <c r="G192" s="62">
        <v>0</v>
      </c>
      <c r="H192" s="62">
        <v>0</v>
      </c>
      <c r="I192" s="62">
        <v>0</v>
      </c>
      <c r="J192" s="246">
        <v>0</v>
      </c>
      <c r="K192" s="245">
        <v>0</v>
      </c>
    </row>
    <row r="193" spans="1:15" ht="12.75" customHeight="1" x14ac:dyDescent="0.2">
      <c r="A193" s="4" t="s">
        <v>946</v>
      </c>
      <c r="B193" s="4" t="s">
        <v>872</v>
      </c>
      <c r="C193" s="4">
        <v>293220</v>
      </c>
      <c r="D193" s="4" t="s">
        <v>882</v>
      </c>
      <c r="E193" s="62" t="s">
        <v>949</v>
      </c>
      <c r="F193" s="62">
        <v>0</v>
      </c>
      <c r="G193" s="62">
        <v>0</v>
      </c>
      <c r="H193" s="62">
        <v>25</v>
      </c>
      <c r="I193" s="62">
        <v>100</v>
      </c>
      <c r="J193" s="246">
        <v>100</v>
      </c>
      <c r="K193" s="245">
        <v>50</v>
      </c>
    </row>
    <row r="194" spans="1:15" ht="12.75" customHeight="1" x14ac:dyDescent="0.2">
      <c r="A194" s="4" t="s">
        <v>946</v>
      </c>
      <c r="B194" s="4" t="s">
        <v>872</v>
      </c>
      <c r="C194" s="4">
        <v>293230</v>
      </c>
      <c r="D194" s="4" t="s">
        <v>883</v>
      </c>
      <c r="E194" s="62">
        <v>100</v>
      </c>
      <c r="F194" s="62">
        <v>66.7</v>
      </c>
      <c r="G194" s="62">
        <v>66.7</v>
      </c>
      <c r="H194" s="62">
        <v>100</v>
      </c>
      <c r="I194" s="62">
        <v>100</v>
      </c>
      <c r="J194" s="246">
        <v>50</v>
      </c>
      <c r="K194" s="245">
        <v>100</v>
      </c>
    </row>
    <row r="195" spans="1:15" ht="12.75" customHeight="1" x14ac:dyDescent="0.2">
      <c r="A195" s="4" t="s">
        <v>942</v>
      </c>
      <c r="B195" s="4" t="s">
        <v>824</v>
      </c>
      <c r="C195" s="4">
        <v>290480</v>
      </c>
      <c r="D195" s="4" t="s">
        <v>819</v>
      </c>
      <c r="E195" s="62" t="s">
        <v>949</v>
      </c>
      <c r="F195" s="62">
        <v>0</v>
      </c>
      <c r="G195" s="62">
        <v>100</v>
      </c>
      <c r="H195" s="62">
        <v>100</v>
      </c>
      <c r="I195" s="62">
        <v>0</v>
      </c>
      <c r="J195" s="246">
        <v>100</v>
      </c>
      <c r="K195" s="245">
        <v>100</v>
      </c>
      <c r="O195" s="91"/>
    </row>
    <row r="196" spans="1:15" ht="12.75" customHeight="1" x14ac:dyDescent="0.2">
      <c r="A196" s="4" t="s">
        <v>942</v>
      </c>
      <c r="B196" s="4" t="s">
        <v>824</v>
      </c>
      <c r="C196" s="4">
        <v>291090</v>
      </c>
      <c r="D196" s="4" t="s">
        <v>820</v>
      </c>
      <c r="E196" s="62" t="s">
        <v>949</v>
      </c>
      <c r="F196" s="62">
        <v>0</v>
      </c>
      <c r="G196" s="62">
        <v>100</v>
      </c>
      <c r="H196" s="62">
        <v>0</v>
      </c>
      <c r="I196" s="62">
        <v>0</v>
      </c>
      <c r="J196" s="246">
        <v>100</v>
      </c>
      <c r="K196" s="245">
        <v>100</v>
      </c>
      <c r="O196" s="91"/>
    </row>
    <row r="197" spans="1:15" ht="12.75" customHeight="1" x14ac:dyDescent="0.2">
      <c r="A197" s="4" t="s">
        <v>942</v>
      </c>
      <c r="B197" s="4" t="s">
        <v>824</v>
      </c>
      <c r="C197" s="4">
        <v>291230</v>
      </c>
      <c r="D197" s="4" t="s">
        <v>821</v>
      </c>
      <c r="E197" s="62">
        <v>100</v>
      </c>
      <c r="F197" s="62">
        <v>66.7</v>
      </c>
      <c r="G197" s="62">
        <v>0</v>
      </c>
      <c r="H197" s="62">
        <v>66.7</v>
      </c>
      <c r="I197" s="62">
        <v>0</v>
      </c>
      <c r="J197" s="246">
        <v>0</v>
      </c>
      <c r="K197" s="245">
        <v>0</v>
      </c>
      <c r="O197" s="91"/>
    </row>
    <row r="198" spans="1:15" ht="12.75" customHeight="1" x14ac:dyDescent="0.2">
      <c r="A198" s="4" t="s">
        <v>942</v>
      </c>
      <c r="B198" s="4" t="s">
        <v>824</v>
      </c>
      <c r="C198" s="4">
        <v>291350</v>
      </c>
      <c r="D198" s="4" t="s">
        <v>822</v>
      </c>
      <c r="E198" s="62">
        <v>100</v>
      </c>
      <c r="F198" s="62">
        <v>100</v>
      </c>
      <c r="G198" s="62">
        <v>100</v>
      </c>
      <c r="H198" s="62">
        <v>75</v>
      </c>
      <c r="I198" s="62">
        <v>0</v>
      </c>
      <c r="J198" s="246">
        <v>66.7</v>
      </c>
      <c r="K198" s="245">
        <v>33.299999999999997</v>
      </c>
      <c r="O198" s="91"/>
    </row>
    <row r="199" spans="1:15" ht="12.75" customHeight="1" x14ac:dyDescent="0.2">
      <c r="A199" s="4" t="s">
        <v>942</v>
      </c>
      <c r="B199" s="4" t="s">
        <v>824</v>
      </c>
      <c r="C199" s="4">
        <v>291580</v>
      </c>
      <c r="D199" s="4" t="s">
        <v>823</v>
      </c>
      <c r="E199" s="62" t="s">
        <v>949</v>
      </c>
      <c r="F199" s="62">
        <v>75</v>
      </c>
      <c r="G199" s="62">
        <v>100</v>
      </c>
      <c r="H199" s="62">
        <v>100</v>
      </c>
      <c r="I199" s="62">
        <v>100</v>
      </c>
      <c r="J199" s="246">
        <v>100</v>
      </c>
      <c r="K199" s="245">
        <v>100</v>
      </c>
      <c r="O199" s="91"/>
    </row>
    <row r="200" spans="1:15" ht="12.75" customHeight="1" x14ac:dyDescent="0.2">
      <c r="A200" s="4" t="s">
        <v>942</v>
      </c>
      <c r="B200" s="4" t="s">
        <v>824</v>
      </c>
      <c r="C200" s="4">
        <v>291640</v>
      </c>
      <c r="D200" s="4" t="s">
        <v>824</v>
      </c>
      <c r="E200" s="62">
        <v>60</v>
      </c>
      <c r="F200" s="62">
        <v>72.7</v>
      </c>
      <c r="G200" s="62">
        <v>77.8</v>
      </c>
      <c r="H200" s="62">
        <v>85.7</v>
      </c>
      <c r="I200" s="62">
        <v>100</v>
      </c>
      <c r="J200" s="246">
        <v>100</v>
      </c>
      <c r="K200" s="245">
        <v>100</v>
      </c>
      <c r="O200" s="92"/>
    </row>
    <row r="201" spans="1:15" ht="12.75" customHeight="1" x14ac:dyDescent="0.2">
      <c r="A201" s="4" t="s">
        <v>942</v>
      </c>
      <c r="B201" s="4" t="s">
        <v>824</v>
      </c>
      <c r="C201" s="4">
        <v>291680</v>
      </c>
      <c r="D201" s="4" t="s">
        <v>825</v>
      </c>
      <c r="E201" s="62">
        <v>100</v>
      </c>
      <c r="F201" s="62">
        <v>100</v>
      </c>
      <c r="G201" s="62">
        <v>0</v>
      </c>
      <c r="H201" s="62">
        <v>100</v>
      </c>
      <c r="I201" s="62">
        <v>100</v>
      </c>
      <c r="J201" s="246">
        <v>100</v>
      </c>
      <c r="K201" s="245">
        <v>100</v>
      </c>
    </row>
    <row r="202" spans="1:15" ht="12.75" customHeight="1" x14ac:dyDescent="0.2">
      <c r="A202" s="4" t="s">
        <v>942</v>
      </c>
      <c r="B202" s="4" t="s">
        <v>824</v>
      </c>
      <c r="C202" s="4">
        <v>291710</v>
      </c>
      <c r="D202" s="4" t="s">
        <v>826</v>
      </c>
      <c r="E202" s="62" t="s">
        <v>949</v>
      </c>
      <c r="F202" s="62">
        <v>0</v>
      </c>
      <c r="G202" s="62">
        <v>100</v>
      </c>
      <c r="H202" s="62">
        <v>33.299999999999997</v>
      </c>
      <c r="I202" s="62">
        <v>100</v>
      </c>
      <c r="J202" s="246">
        <v>100</v>
      </c>
      <c r="K202" s="245">
        <v>100</v>
      </c>
    </row>
    <row r="203" spans="1:15" ht="12.75" customHeight="1" x14ac:dyDescent="0.2">
      <c r="A203" s="4" t="s">
        <v>942</v>
      </c>
      <c r="B203" s="4" t="s">
        <v>824</v>
      </c>
      <c r="C203" s="4">
        <v>291970</v>
      </c>
      <c r="D203" s="4" t="s">
        <v>827</v>
      </c>
      <c r="E203" s="62">
        <v>50</v>
      </c>
      <c r="F203" s="62">
        <v>100</v>
      </c>
      <c r="G203" s="62">
        <v>100</v>
      </c>
      <c r="H203" s="62">
        <v>0</v>
      </c>
      <c r="I203" s="62">
        <v>80</v>
      </c>
      <c r="J203" s="246">
        <v>100</v>
      </c>
      <c r="K203" s="245">
        <v>75</v>
      </c>
    </row>
    <row r="204" spans="1:15" ht="12.75" customHeight="1" x14ac:dyDescent="0.2">
      <c r="A204" s="4" t="s">
        <v>942</v>
      </c>
      <c r="B204" s="4" t="s">
        <v>824</v>
      </c>
      <c r="C204" s="4">
        <v>292000</v>
      </c>
      <c r="D204" s="4" t="s">
        <v>828</v>
      </c>
      <c r="E204" s="62">
        <v>100</v>
      </c>
      <c r="F204" s="62">
        <v>100</v>
      </c>
      <c r="G204" s="62">
        <v>100</v>
      </c>
      <c r="H204" s="62">
        <v>100</v>
      </c>
      <c r="I204" s="62">
        <v>0</v>
      </c>
      <c r="J204" s="246">
        <v>0</v>
      </c>
      <c r="K204" s="245">
        <v>100</v>
      </c>
    </row>
    <row r="205" spans="1:15" ht="12.75" customHeight="1" x14ac:dyDescent="0.2">
      <c r="A205" s="4" t="s">
        <v>942</v>
      </c>
      <c r="B205" s="4" t="s">
        <v>824</v>
      </c>
      <c r="C205" s="4">
        <v>292270</v>
      </c>
      <c r="D205" s="4" t="s">
        <v>829</v>
      </c>
      <c r="E205" s="62">
        <v>100</v>
      </c>
      <c r="F205" s="62">
        <v>100</v>
      </c>
      <c r="G205" s="62">
        <v>0</v>
      </c>
      <c r="H205" s="62">
        <v>100</v>
      </c>
      <c r="I205" s="62">
        <v>0</v>
      </c>
      <c r="J205" s="246">
        <v>100</v>
      </c>
      <c r="K205" s="245">
        <v>33.299999999999997</v>
      </c>
    </row>
    <row r="206" spans="1:15" ht="12.75" customHeight="1" x14ac:dyDescent="0.2">
      <c r="A206" s="4" t="s">
        <v>942</v>
      </c>
      <c r="B206" s="4" t="s">
        <v>824</v>
      </c>
      <c r="C206" s="4">
        <v>292540</v>
      </c>
      <c r="D206" s="4" t="s">
        <v>830</v>
      </c>
      <c r="E206" s="62" t="s">
        <v>949</v>
      </c>
      <c r="F206" s="62">
        <v>100</v>
      </c>
      <c r="G206" s="62">
        <v>100</v>
      </c>
      <c r="H206" s="62">
        <v>33.299999999999997</v>
      </c>
      <c r="I206" s="62">
        <v>0</v>
      </c>
      <c r="J206" s="246">
        <v>0</v>
      </c>
      <c r="K206" s="245">
        <v>100</v>
      </c>
    </row>
    <row r="207" spans="1:15" ht="12.75" customHeight="1" x14ac:dyDescent="0.2">
      <c r="A207" s="4" t="s">
        <v>948</v>
      </c>
      <c r="B207" s="4" t="s">
        <v>571</v>
      </c>
      <c r="C207" s="4">
        <v>290510</v>
      </c>
      <c r="D207" s="4" t="s">
        <v>568</v>
      </c>
      <c r="E207" s="62">
        <v>100</v>
      </c>
      <c r="F207" s="62">
        <v>100</v>
      </c>
      <c r="G207" s="62">
        <v>100</v>
      </c>
      <c r="H207" s="62">
        <v>100</v>
      </c>
      <c r="I207" s="62">
        <v>0</v>
      </c>
      <c r="J207" s="246">
        <v>0</v>
      </c>
      <c r="K207" s="245">
        <v>50</v>
      </c>
    </row>
    <row r="208" spans="1:15" ht="12.75" customHeight="1" x14ac:dyDescent="0.2">
      <c r="A208" s="4" t="s">
        <v>948</v>
      </c>
      <c r="B208" s="4" t="s">
        <v>571</v>
      </c>
      <c r="C208" s="4">
        <v>290550</v>
      </c>
      <c r="D208" s="4" t="s">
        <v>569</v>
      </c>
      <c r="E208" s="62" t="s">
        <v>949</v>
      </c>
      <c r="F208" s="62">
        <v>100</v>
      </c>
      <c r="G208" s="62">
        <v>100</v>
      </c>
      <c r="H208" s="62">
        <v>100</v>
      </c>
      <c r="I208" s="62">
        <v>100</v>
      </c>
      <c r="J208" s="246">
        <v>100</v>
      </c>
      <c r="K208" s="247">
        <v>0</v>
      </c>
    </row>
    <row r="209" spans="1:11" ht="12.75" customHeight="1" x14ac:dyDescent="0.2">
      <c r="A209" s="4" t="s">
        <v>948</v>
      </c>
      <c r="B209" s="4" t="s">
        <v>571</v>
      </c>
      <c r="C209" s="4">
        <v>290687</v>
      </c>
      <c r="D209" s="4" t="s">
        <v>570</v>
      </c>
      <c r="E209" s="62">
        <v>37.5</v>
      </c>
      <c r="F209" s="62">
        <v>62.5</v>
      </c>
      <c r="G209" s="62">
        <v>66.7</v>
      </c>
      <c r="H209" s="62">
        <v>0</v>
      </c>
      <c r="I209" s="62">
        <v>100</v>
      </c>
      <c r="J209" s="246">
        <v>87.5</v>
      </c>
      <c r="K209" s="245">
        <v>100</v>
      </c>
    </row>
    <row r="210" spans="1:11" ht="12.75" customHeight="1" x14ac:dyDescent="0.2">
      <c r="A210" s="4" t="s">
        <v>948</v>
      </c>
      <c r="B210" s="4" t="s">
        <v>571</v>
      </c>
      <c r="C210" s="4">
        <v>291750</v>
      </c>
      <c r="D210" s="4" t="s">
        <v>571</v>
      </c>
      <c r="E210" s="62">
        <v>73.7</v>
      </c>
      <c r="F210" s="62">
        <v>80</v>
      </c>
      <c r="G210" s="62">
        <v>57.1</v>
      </c>
      <c r="H210" s="62">
        <v>75</v>
      </c>
      <c r="I210" s="62">
        <v>40</v>
      </c>
      <c r="J210" s="246">
        <v>100</v>
      </c>
      <c r="K210" s="245">
        <v>75</v>
      </c>
    </row>
    <row r="211" spans="1:11" ht="12.75" customHeight="1" x14ac:dyDescent="0.2">
      <c r="A211" s="4" t="s">
        <v>948</v>
      </c>
      <c r="B211" s="4" t="s">
        <v>571</v>
      </c>
      <c r="C211" s="4">
        <v>292010</v>
      </c>
      <c r="D211" s="4" t="s">
        <v>572</v>
      </c>
      <c r="E211" s="62">
        <v>100</v>
      </c>
      <c r="F211" s="62">
        <v>87.5</v>
      </c>
      <c r="G211" s="62">
        <v>60</v>
      </c>
      <c r="H211" s="62">
        <v>0</v>
      </c>
      <c r="I211" s="62">
        <v>100</v>
      </c>
      <c r="J211" s="246">
        <v>0</v>
      </c>
      <c r="K211" s="245">
        <v>80</v>
      </c>
    </row>
    <row r="212" spans="1:11" ht="12.75" customHeight="1" x14ac:dyDescent="0.2">
      <c r="A212" s="4" t="s">
        <v>948</v>
      </c>
      <c r="B212" s="4" t="s">
        <v>571</v>
      </c>
      <c r="C212" s="4">
        <v>292120</v>
      </c>
      <c r="D212" s="4" t="s">
        <v>573</v>
      </c>
      <c r="E212" s="62">
        <v>100</v>
      </c>
      <c r="F212" s="62">
        <v>60</v>
      </c>
      <c r="G212" s="62">
        <v>78.900000000000006</v>
      </c>
      <c r="H212" s="62">
        <v>80</v>
      </c>
      <c r="I212" s="62">
        <v>100</v>
      </c>
      <c r="J212" s="246">
        <v>100</v>
      </c>
      <c r="K212" s="245">
        <v>83.3</v>
      </c>
    </row>
    <row r="213" spans="1:11" ht="12.75" customHeight="1" x14ac:dyDescent="0.2">
      <c r="A213" s="4" t="s">
        <v>948</v>
      </c>
      <c r="B213" s="4" t="s">
        <v>571</v>
      </c>
      <c r="C213" s="4">
        <v>292140</v>
      </c>
      <c r="D213" s="4" t="s">
        <v>574</v>
      </c>
      <c r="E213" s="62">
        <v>80</v>
      </c>
      <c r="F213" s="62">
        <v>0</v>
      </c>
      <c r="G213" s="62">
        <v>71.400000000000006</v>
      </c>
      <c r="H213" s="62">
        <v>0</v>
      </c>
      <c r="I213" s="62">
        <v>100</v>
      </c>
      <c r="J213" s="246">
        <v>0</v>
      </c>
      <c r="K213" s="245">
        <v>0</v>
      </c>
    </row>
    <row r="214" spans="1:11" ht="12.75" customHeight="1" x14ac:dyDescent="0.2">
      <c r="A214" s="4" t="s">
        <v>948</v>
      </c>
      <c r="B214" s="4" t="s">
        <v>571</v>
      </c>
      <c r="C214" s="4">
        <v>292170</v>
      </c>
      <c r="D214" s="4" t="s">
        <v>575</v>
      </c>
      <c r="E214" s="62">
        <v>60</v>
      </c>
      <c r="F214" s="62">
        <v>50</v>
      </c>
      <c r="G214" s="62">
        <v>36.4</v>
      </c>
      <c r="H214" s="62">
        <v>66.7</v>
      </c>
      <c r="I214" s="62">
        <v>100</v>
      </c>
      <c r="J214" s="246">
        <v>100</v>
      </c>
      <c r="K214" s="245">
        <v>88.9</v>
      </c>
    </row>
    <row r="215" spans="1:11" ht="12.75" customHeight="1" x14ac:dyDescent="0.2">
      <c r="A215" s="4" t="s">
        <v>948</v>
      </c>
      <c r="B215" s="4" t="s">
        <v>571</v>
      </c>
      <c r="C215" s="4">
        <v>292335</v>
      </c>
      <c r="D215" s="4" t="s">
        <v>576</v>
      </c>
      <c r="E215" s="62">
        <v>66.7</v>
      </c>
      <c r="F215" s="62">
        <v>33.299999999999997</v>
      </c>
      <c r="G215" s="62">
        <v>100</v>
      </c>
      <c r="H215" s="62">
        <v>100</v>
      </c>
      <c r="I215" s="62">
        <v>66.7</v>
      </c>
      <c r="J215" s="246">
        <v>0</v>
      </c>
      <c r="K215" s="247">
        <v>0</v>
      </c>
    </row>
    <row r="216" spans="1:11" ht="12.75" customHeight="1" x14ac:dyDescent="0.2">
      <c r="A216" s="4" t="s">
        <v>948</v>
      </c>
      <c r="B216" s="4" t="s">
        <v>571</v>
      </c>
      <c r="C216" s="4">
        <v>292480</v>
      </c>
      <c r="D216" s="4" t="s">
        <v>577</v>
      </c>
      <c r="E216" s="62">
        <v>100</v>
      </c>
      <c r="F216" s="62">
        <v>100</v>
      </c>
      <c r="G216" s="62">
        <v>0</v>
      </c>
      <c r="H216" s="62">
        <v>0</v>
      </c>
      <c r="I216" s="62">
        <v>100</v>
      </c>
      <c r="J216" s="246">
        <v>0</v>
      </c>
      <c r="K216" s="245">
        <v>100</v>
      </c>
    </row>
    <row r="217" spans="1:11" ht="12.75" customHeight="1" x14ac:dyDescent="0.2">
      <c r="A217" s="4" t="s">
        <v>948</v>
      </c>
      <c r="B217" s="4" t="s">
        <v>571</v>
      </c>
      <c r="C217" s="4">
        <v>292593</v>
      </c>
      <c r="D217" s="4" t="s">
        <v>578</v>
      </c>
      <c r="E217" s="62" t="s">
        <v>949</v>
      </c>
      <c r="F217" s="62">
        <v>0</v>
      </c>
      <c r="G217" s="62">
        <v>81.8</v>
      </c>
      <c r="H217" s="62">
        <v>100</v>
      </c>
      <c r="I217" s="62">
        <v>0</v>
      </c>
      <c r="J217" s="246">
        <v>100</v>
      </c>
      <c r="K217" s="245">
        <v>100</v>
      </c>
    </row>
    <row r="218" spans="1:11" ht="12.75" customHeight="1" x14ac:dyDescent="0.2">
      <c r="A218" s="4" t="s">
        <v>948</v>
      </c>
      <c r="B218" s="4" t="s">
        <v>571</v>
      </c>
      <c r="C218" s="4">
        <v>292937</v>
      </c>
      <c r="D218" s="4" t="s">
        <v>579</v>
      </c>
      <c r="E218" s="62" t="s">
        <v>949</v>
      </c>
      <c r="F218" s="62">
        <v>0</v>
      </c>
      <c r="G218" s="62">
        <v>66.7</v>
      </c>
      <c r="H218" s="62">
        <v>0</v>
      </c>
      <c r="I218" s="62">
        <v>0</v>
      </c>
      <c r="J218" s="246">
        <v>0</v>
      </c>
      <c r="K218" s="245">
        <v>0</v>
      </c>
    </row>
    <row r="219" spans="1:11" ht="12.75" customHeight="1" x14ac:dyDescent="0.2">
      <c r="A219" s="4" t="s">
        <v>948</v>
      </c>
      <c r="B219" s="4" t="s">
        <v>571</v>
      </c>
      <c r="C219" s="4">
        <v>292980</v>
      </c>
      <c r="D219" s="4" t="s">
        <v>580</v>
      </c>
      <c r="E219" s="62">
        <v>66.7</v>
      </c>
      <c r="F219" s="62">
        <v>0</v>
      </c>
      <c r="G219" s="62">
        <v>0</v>
      </c>
      <c r="H219" s="62">
        <v>0</v>
      </c>
      <c r="I219" s="62">
        <v>0</v>
      </c>
      <c r="J219" s="246">
        <v>0</v>
      </c>
      <c r="K219" s="245">
        <v>0</v>
      </c>
    </row>
    <row r="220" spans="1:11" ht="12.75" customHeight="1" x14ac:dyDescent="0.2">
      <c r="A220" s="4" t="s">
        <v>948</v>
      </c>
      <c r="B220" s="4" t="s">
        <v>571</v>
      </c>
      <c r="C220" s="4">
        <v>293060</v>
      </c>
      <c r="D220" s="4" t="s">
        <v>581</v>
      </c>
      <c r="E220" s="62">
        <v>50</v>
      </c>
      <c r="F220" s="62">
        <v>66.7</v>
      </c>
      <c r="G220" s="62">
        <v>60</v>
      </c>
      <c r="H220" s="62">
        <v>100</v>
      </c>
      <c r="I220" s="62">
        <v>0</v>
      </c>
      <c r="J220" s="246">
        <v>0</v>
      </c>
      <c r="K220" s="245">
        <v>0</v>
      </c>
    </row>
    <row r="221" spans="1:11" ht="12.75" customHeight="1" x14ac:dyDescent="0.2">
      <c r="A221" s="4" t="s">
        <v>948</v>
      </c>
      <c r="B221" s="4" t="s">
        <v>571</v>
      </c>
      <c r="C221" s="4">
        <v>293130</v>
      </c>
      <c r="D221" s="4" t="s">
        <v>582</v>
      </c>
      <c r="E221" s="62">
        <v>50</v>
      </c>
      <c r="F221" s="62">
        <v>33.299999999999997</v>
      </c>
      <c r="G221" s="62">
        <v>100</v>
      </c>
      <c r="H221" s="62">
        <v>100</v>
      </c>
      <c r="I221" s="62">
        <v>100</v>
      </c>
      <c r="J221" s="246">
        <v>100</v>
      </c>
      <c r="K221" s="245">
        <v>0</v>
      </c>
    </row>
    <row r="222" spans="1:11" ht="12.75" customHeight="1" x14ac:dyDescent="0.2">
      <c r="A222" s="4" t="s">
        <v>948</v>
      </c>
      <c r="B222" s="4" t="s">
        <v>571</v>
      </c>
      <c r="C222" s="4">
        <v>293245</v>
      </c>
      <c r="D222" s="4" t="s">
        <v>583</v>
      </c>
      <c r="E222" s="62" t="s">
        <v>949</v>
      </c>
      <c r="F222" s="62">
        <v>100</v>
      </c>
      <c r="G222" s="62">
        <v>0</v>
      </c>
      <c r="H222" s="62">
        <v>100</v>
      </c>
      <c r="I222" s="62">
        <v>0</v>
      </c>
      <c r="J222" s="246">
        <v>100</v>
      </c>
      <c r="K222" s="245">
        <v>0</v>
      </c>
    </row>
    <row r="223" spans="1:11" ht="12.75" customHeight="1" x14ac:dyDescent="0.2">
      <c r="A223" s="4" t="s">
        <v>948</v>
      </c>
      <c r="B223" s="4" t="s">
        <v>571</v>
      </c>
      <c r="C223" s="4">
        <v>293305</v>
      </c>
      <c r="D223" s="4" t="s">
        <v>584</v>
      </c>
      <c r="E223" s="62">
        <v>100</v>
      </c>
      <c r="F223" s="62">
        <v>0</v>
      </c>
      <c r="G223" s="62">
        <v>0</v>
      </c>
      <c r="H223" s="62">
        <v>60</v>
      </c>
      <c r="I223" s="62">
        <v>0</v>
      </c>
      <c r="J223" s="246">
        <v>0</v>
      </c>
      <c r="K223" s="245">
        <v>100</v>
      </c>
    </row>
    <row r="224" spans="1:11" ht="12.75" customHeight="1" x14ac:dyDescent="0.2">
      <c r="A224" s="4" t="s">
        <v>948</v>
      </c>
      <c r="B224" s="4" t="s">
        <v>571</v>
      </c>
      <c r="C224" s="4">
        <v>293310</v>
      </c>
      <c r="D224" s="4" t="s">
        <v>585</v>
      </c>
      <c r="E224" s="62">
        <v>100</v>
      </c>
      <c r="F224" s="62">
        <v>100</v>
      </c>
      <c r="G224" s="62">
        <v>0</v>
      </c>
      <c r="H224" s="62">
        <v>100</v>
      </c>
      <c r="I224" s="62">
        <v>0</v>
      </c>
      <c r="J224" s="244">
        <v>0</v>
      </c>
      <c r="K224" s="245">
        <v>0</v>
      </c>
    </row>
    <row r="225" spans="1:11" ht="12.75" customHeight="1" x14ac:dyDescent="0.2">
      <c r="A225" s="4" t="s">
        <v>948</v>
      </c>
      <c r="B225" s="4" t="s">
        <v>571</v>
      </c>
      <c r="C225" s="4">
        <v>293315</v>
      </c>
      <c r="D225" s="4" t="s">
        <v>586</v>
      </c>
      <c r="E225" s="62">
        <v>50</v>
      </c>
      <c r="F225" s="62">
        <v>66.7</v>
      </c>
      <c r="G225" s="62">
        <v>33.299999999999997</v>
      </c>
      <c r="H225" s="62">
        <v>50</v>
      </c>
      <c r="I225" s="62">
        <v>0</v>
      </c>
      <c r="J225" s="246">
        <v>100</v>
      </c>
      <c r="K225" s="245">
        <v>50</v>
      </c>
    </row>
    <row r="226" spans="1:11" ht="12.75" customHeight="1" x14ac:dyDescent="0.2">
      <c r="A226" s="4" t="s">
        <v>946</v>
      </c>
      <c r="B226" s="4" t="s">
        <v>902</v>
      </c>
      <c r="C226" s="4">
        <v>290060</v>
      </c>
      <c r="D226" s="4" t="s">
        <v>885</v>
      </c>
      <c r="E226" s="62" t="s">
        <v>949</v>
      </c>
      <c r="F226" s="62">
        <v>0</v>
      </c>
      <c r="G226" s="62">
        <v>0</v>
      </c>
      <c r="H226" s="62">
        <v>0</v>
      </c>
      <c r="I226" s="62">
        <v>66.7</v>
      </c>
      <c r="J226" s="244">
        <v>0</v>
      </c>
      <c r="K226" s="245">
        <v>0</v>
      </c>
    </row>
    <row r="227" spans="1:11" ht="12.75" customHeight="1" x14ac:dyDescent="0.2">
      <c r="A227" s="4" t="s">
        <v>946</v>
      </c>
      <c r="B227" s="4" t="s">
        <v>902</v>
      </c>
      <c r="C227" s="4">
        <v>290195</v>
      </c>
      <c r="D227" s="4" t="s">
        <v>886</v>
      </c>
      <c r="E227" s="62" t="s">
        <v>949</v>
      </c>
      <c r="F227" s="62">
        <v>100</v>
      </c>
      <c r="G227" s="62">
        <v>75</v>
      </c>
      <c r="H227" s="62">
        <v>0</v>
      </c>
      <c r="I227" s="62">
        <v>0</v>
      </c>
      <c r="J227" s="246">
        <v>0</v>
      </c>
      <c r="K227" s="245">
        <v>0</v>
      </c>
    </row>
    <row r="228" spans="1:11" ht="12.75" customHeight="1" x14ac:dyDescent="0.2">
      <c r="A228" s="4" t="s">
        <v>946</v>
      </c>
      <c r="B228" s="4" t="s">
        <v>902</v>
      </c>
      <c r="C228" s="4">
        <v>290310</v>
      </c>
      <c r="D228" s="4" t="s">
        <v>954</v>
      </c>
      <c r="E228" s="62">
        <v>66.7</v>
      </c>
      <c r="F228" s="62">
        <v>100</v>
      </c>
      <c r="G228" s="62">
        <v>66.7</v>
      </c>
      <c r="H228" s="62">
        <v>0</v>
      </c>
      <c r="I228" s="62">
        <v>0</v>
      </c>
      <c r="J228" s="246">
        <v>100</v>
      </c>
      <c r="K228" s="245">
        <v>0</v>
      </c>
    </row>
    <row r="229" spans="1:11" ht="12.75" customHeight="1" x14ac:dyDescent="0.2">
      <c r="A229" s="4" t="s">
        <v>946</v>
      </c>
      <c r="B229" s="4" t="s">
        <v>902</v>
      </c>
      <c r="C229" s="4">
        <v>290370</v>
      </c>
      <c r="D229" s="4" t="s">
        <v>888</v>
      </c>
      <c r="E229" s="62">
        <v>75</v>
      </c>
      <c r="F229" s="62">
        <v>100</v>
      </c>
      <c r="G229" s="62">
        <v>0</v>
      </c>
      <c r="H229" s="62">
        <v>100</v>
      </c>
      <c r="I229" s="62">
        <v>100</v>
      </c>
      <c r="J229" s="246">
        <v>50</v>
      </c>
      <c r="K229" s="245">
        <v>100</v>
      </c>
    </row>
    <row r="230" spans="1:11" ht="12.75" customHeight="1" x14ac:dyDescent="0.2">
      <c r="A230" s="4" t="s">
        <v>946</v>
      </c>
      <c r="B230" s="4" t="s">
        <v>902</v>
      </c>
      <c r="C230" s="4">
        <v>290430</v>
      </c>
      <c r="D230" s="4" t="s">
        <v>889</v>
      </c>
      <c r="E230" s="62">
        <v>100</v>
      </c>
      <c r="F230" s="62">
        <v>0</v>
      </c>
      <c r="G230" s="62">
        <v>0</v>
      </c>
      <c r="H230" s="62">
        <v>0</v>
      </c>
      <c r="I230" s="62">
        <v>0</v>
      </c>
      <c r="J230" s="246">
        <v>50</v>
      </c>
      <c r="K230" s="245">
        <v>100</v>
      </c>
    </row>
    <row r="231" spans="1:11" ht="12.75" customHeight="1" x14ac:dyDescent="0.2">
      <c r="A231" s="4" t="s">
        <v>946</v>
      </c>
      <c r="B231" s="4" t="s">
        <v>902</v>
      </c>
      <c r="C231" s="4">
        <v>290950</v>
      </c>
      <c r="D231" s="4" t="s">
        <v>890</v>
      </c>
      <c r="E231" s="62">
        <v>69.2</v>
      </c>
      <c r="F231" s="62">
        <v>0</v>
      </c>
      <c r="G231" s="62">
        <v>100</v>
      </c>
      <c r="H231" s="62">
        <v>0</v>
      </c>
      <c r="I231" s="62">
        <v>0</v>
      </c>
      <c r="J231" s="246">
        <v>0</v>
      </c>
      <c r="K231" s="245">
        <v>0</v>
      </c>
    </row>
    <row r="232" spans="1:11" ht="12.75" customHeight="1" x14ac:dyDescent="0.2">
      <c r="A232" s="4" t="s">
        <v>946</v>
      </c>
      <c r="B232" s="4" t="s">
        <v>902</v>
      </c>
      <c r="C232" s="4">
        <v>291000</v>
      </c>
      <c r="D232" s="4" t="s">
        <v>891</v>
      </c>
      <c r="E232" s="62" t="s">
        <v>949</v>
      </c>
      <c r="F232" s="62">
        <v>100</v>
      </c>
      <c r="G232" s="62">
        <v>0</v>
      </c>
      <c r="H232" s="62">
        <v>100</v>
      </c>
      <c r="I232" s="62">
        <v>100</v>
      </c>
      <c r="J232" s="246">
        <v>0</v>
      </c>
      <c r="K232" s="245">
        <v>100</v>
      </c>
    </row>
    <row r="233" spans="1:11" ht="12.75" customHeight="1" x14ac:dyDescent="0.2">
      <c r="A233" s="4" t="s">
        <v>946</v>
      </c>
      <c r="B233" s="4" t="s">
        <v>902</v>
      </c>
      <c r="C233" s="4">
        <v>291290</v>
      </c>
      <c r="D233" s="4" t="s">
        <v>892</v>
      </c>
      <c r="E233" s="62">
        <v>90</v>
      </c>
      <c r="F233" s="62">
        <v>0</v>
      </c>
      <c r="G233" s="62">
        <v>0</v>
      </c>
      <c r="H233" s="62">
        <v>0</v>
      </c>
      <c r="I233" s="62">
        <v>100</v>
      </c>
      <c r="J233" s="246">
        <v>100</v>
      </c>
      <c r="K233" s="245">
        <v>75</v>
      </c>
    </row>
    <row r="234" spans="1:11" ht="12.75" customHeight="1" x14ac:dyDescent="0.2">
      <c r="A234" s="4" t="s">
        <v>946</v>
      </c>
      <c r="B234" s="4" t="s">
        <v>902</v>
      </c>
      <c r="C234" s="4">
        <v>291390</v>
      </c>
      <c r="D234" s="4" t="s">
        <v>893</v>
      </c>
      <c r="E234" s="62">
        <v>50</v>
      </c>
      <c r="F234" s="62">
        <v>64.3</v>
      </c>
      <c r="G234" s="62">
        <v>75</v>
      </c>
      <c r="H234" s="62" t="s">
        <v>967</v>
      </c>
      <c r="I234" s="62">
        <v>100</v>
      </c>
      <c r="J234" s="246">
        <v>50</v>
      </c>
      <c r="K234" s="245">
        <v>20</v>
      </c>
    </row>
    <row r="235" spans="1:11" ht="12.75" customHeight="1" x14ac:dyDescent="0.2">
      <c r="A235" s="4" t="s">
        <v>946</v>
      </c>
      <c r="B235" s="4" t="s">
        <v>902</v>
      </c>
      <c r="C235" s="4">
        <v>291420</v>
      </c>
      <c r="D235" s="4" t="s">
        <v>894</v>
      </c>
      <c r="E235" s="62" t="s">
        <v>949</v>
      </c>
      <c r="F235" s="62">
        <v>0</v>
      </c>
      <c r="G235" s="62">
        <v>0</v>
      </c>
      <c r="H235" s="62">
        <v>0</v>
      </c>
      <c r="I235" s="62">
        <v>0</v>
      </c>
      <c r="J235" s="246">
        <v>0</v>
      </c>
      <c r="K235" s="245">
        <v>0</v>
      </c>
    </row>
    <row r="236" spans="1:11" ht="12.75" customHeight="1" x14ac:dyDescent="0.2">
      <c r="A236" s="4" t="s">
        <v>946</v>
      </c>
      <c r="B236" s="4" t="s">
        <v>902</v>
      </c>
      <c r="C236" s="4">
        <v>291430</v>
      </c>
      <c r="D236" s="4" t="s">
        <v>895</v>
      </c>
      <c r="E236" s="62" t="s">
        <v>949</v>
      </c>
      <c r="F236" s="62">
        <v>100</v>
      </c>
      <c r="G236" s="62">
        <v>0</v>
      </c>
      <c r="H236" s="62">
        <v>0</v>
      </c>
      <c r="I236" s="62">
        <v>0</v>
      </c>
      <c r="J236" s="246">
        <v>0</v>
      </c>
      <c r="K236" s="245">
        <v>50</v>
      </c>
    </row>
    <row r="237" spans="1:11" ht="12.75" customHeight="1" x14ac:dyDescent="0.2">
      <c r="A237" s="4" t="s">
        <v>946</v>
      </c>
      <c r="B237" s="4" t="s">
        <v>902</v>
      </c>
      <c r="C237" s="4">
        <v>291510</v>
      </c>
      <c r="D237" s="4" t="s">
        <v>896</v>
      </c>
      <c r="E237" s="62">
        <v>100</v>
      </c>
      <c r="F237" s="62">
        <v>50</v>
      </c>
      <c r="G237" s="62">
        <v>100</v>
      </c>
      <c r="H237" s="62">
        <v>0</v>
      </c>
      <c r="I237" s="62">
        <v>100</v>
      </c>
      <c r="J237" s="246">
        <v>60</v>
      </c>
      <c r="K237" s="245">
        <v>0</v>
      </c>
    </row>
    <row r="238" spans="1:11" ht="12.75" customHeight="1" x14ac:dyDescent="0.2">
      <c r="A238" s="4" t="s">
        <v>946</v>
      </c>
      <c r="B238" s="4" t="s">
        <v>902</v>
      </c>
      <c r="C238" s="4">
        <v>291520</v>
      </c>
      <c r="D238" s="4" t="s">
        <v>897</v>
      </c>
      <c r="E238" s="62" t="s">
        <v>949</v>
      </c>
      <c r="F238" s="62">
        <v>0</v>
      </c>
      <c r="G238" s="62">
        <v>33.299999999999997</v>
      </c>
      <c r="H238" s="62">
        <v>100</v>
      </c>
      <c r="I238" s="62">
        <v>100</v>
      </c>
      <c r="J238" s="246">
        <v>0</v>
      </c>
      <c r="K238" s="245">
        <v>50</v>
      </c>
    </row>
    <row r="239" spans="1:11" ht="12.75" customHeight="1" x14ac:dyDescent="0.2">
      <c r="A239" s="4" t="s">
        <v>946</v>
      </c>
      <c r="B239" s="4" t="s">
        <v>902</v>
      </c>
      <c r="C239" s="4">
        <v>291570</v>
      </c>
      <c r="D239" s="4" t="s">
        <v>898</v>
      </c>
      <c r="E239" s="62">
        <v>100</v>
      </c>
      <c r="F239" s="62">
        <v>0</v>
      </c>
      <c r="G239" s="62">
        <v>0</v>
      </c>
      <c r="H239" s="62">
        <v>0</v>
      </c>
      <c r="I239" s="62">
        <v>0</v>
      </c>
      <c r="J239" s="246">
        <v>100</v>
      </c>
      <c r="K239" s="245">
        <v>100</v>
      </c>
    </row>
    <row r="240" spans="1:11" ht="12.75" customHeight="1" x14ac:dyDescent="0.2">
      <c r="A240" s="4" t="s">
        <v>946</v>
      </c>
      <c r="B240" s="4" t="s">
        <v>902</v>
      </c>
      <c r="C240" s="4">
        <v>291670</v>
      </c>
      <c r="D240" s="4" t="s">
        <v>899</v>
      </c>
      <c r="E240" s="62" t="s">
        <v>949</v>
      </c>
      <c r="F240" s="62">
        <v>0</v>
      </c>
      <c r="G240" s="62">
        <v>100</v>
      </c>
      <c r="H240" s="62">
        <v>100</v>
      </c>
      <c r="I240" s="62">
        <v>0</v>
      </c>
      <c r="J240" s="244">
        <v>0</v>
      </c>
      <c r="K240" s="245">
        <v>0</v>
      </c>
    </row>
    <row r="241" spans="1:11" ht="12.75" customHeight="1" x14ac:dyDescent="0.2">
      <c r="A241" s="4" t="s">
        <v>946</v>
      </c>
      <c r="B241" s="4" t="s">
        <v>902</v>
      </c>
      <c r="C241" s="4">
        <v>291690</v>
      </c>
      <c r="D241" s="4" t="s">
        <v>900</v>
      </c>
      <c r="E241" s="62" t="s">
        <v>949</v>
      </c>
      <c r="F241" s="62">
        <v>100</v>
      </c>
      <c r="G241" s="62">
        <v>0</v>
      </c>
      <c r="H241" s="62">
        <v>0</v>
      </c>
      <c r="I241" s="62">
        <v>0</v>
      </c>
      <c r="J241" s="246">
        <v>100</v>
      </c>
      <c r="K241" s="245">
        <v>100</v>
      </c>
    </row>
    <row r="242" spans="1:11" ht="12.75" customHeight="1" x14ac:dyDescent="0.2">
      <c r="A242" s="4" t="s">
        <v>946</v>
      </c>
      <c r="B242" s="4" t="s">
        <v>902</v>
      </c>
      <c r="C242" s="4">
        <v>291760</v>
      </c>
      <c r="D242" s="4" t="s">
        <v>901</v>
      </c>
      <c r="E242" s="62">
        <v>54.5</v>
      </c>
      <c r="F242" s="62">
        <v>60</v>
      </c>
      <c r="G242" s="62">
        <v>90</v>
      </c>
      <c r="H242" s="62">
        <v>75</v>
      </c>
      <c r="I242" s="62">
        <v>100</v>
      </c>
      <c r="J242" s="246">
        <v>100</v>
      </c>
      <c r="K242" s="245">
        <v>100</v>
      </c>
    </row>
    <row r="243" spans="1:11" ht="12.75" customHeight="1" x14ac:dyDescent="0.2">
      <c r="A243" s="4" t="s">
        <v>946</v>
      </c>
      <c r="B243" s="4" t="s">
        <v>902</v>
      </c>
      <c r="C243" s="4">
        <v>291800</v>
      </c>
      <c r="D243" s="4" t="s">
        <v>902</v>
      </c>
      <c r="E243" s="62">
        <v>85.7</v>
      </c>
      <c r="F243" s="62">
        <v>65</v>
      </c>
      <c r="G243" s="62">
        <v>92.3</v>
      </c>
      <c r="H243" s="62">
        <v>73.3</v>
      </c>
      <c r="I243" s="62">
        <v>69.2</v>
      </c>
      <c r="J243" s="246">
        <v>73.7</v>
      </c>
      <c r="K243" s="245">
        <v>65.400000000000006</v>
      </c>
    </row>
    <row r="244" spans="1:11" ht="12.75" customHeight="1" x14ac:dyDescent="0.2">
      <c r="A244" s="4" t="s">
        <v>946</v>
      </c>
      <c r="B244" s="4" t="s">
        <v>902</v>
      </c>
      <c r="C244" s="4">
        <v>291830</v>
      </c>
      <c r="D244" s="4" t="s">
        <v>903</v>
      </c>
      <c r="E244" s="62" t="s">
        <v>949</v>
      </c>
      <c r="F244" s="62">
        <v>100</v>
      </c>
      <c r="G244" s="62">
        <v>66.7</v>
      </c>
      <c r="H244" s="62">
        <v>0</v>
      </c>
      <c r="I244" s="62">
        <v>100</v>
      </c>
      <c r="J244" s="246">
        <v>100</v>
      </c>
      <c r="K244" s="245">
        <v>100</v>
      </c>
    </row>
    <row r="245" spans="1:11" ht="12.75" customHeight="1" x14ac:dyDescent="0.2">
      <c r="A245" s="4" t="s">
        <v>946</v>
      </c>
      <c r="B245" s="4" t="s">
        <v>902</v>
      </c>
      <c r="C245" s="4">
        <v>291870</v>
      </c>
      <c r="D245" s="4" t="s">
        <v>904</v>
      </c>
      <c r="E245" s="62">
        <v>100</v>
      </c>
      <c r="F245" s="62">
        <v>0</v>
      </c>
      <c r="G245" s="62">
        <v>0</v>
      </c>
      <c r="H245" s="62">
        <v>75</v>
      </c>
      <c r="I245" s="62">
        <v>50</v>
      </c>
      <c r="J245" s="246">
        <v>0</v>
      </c>
      <c r="K245" s="245">
        <v>0</v>
      </c>
    </row>
    <row r="246" spans="1:11" ht="12.75" customHeight="1" x14ac:dyDescent="0.2">
      <c r="A246" s="4" t="s">
        <v>946</v>
      </c>
      <c r="B246" s="4" t="s">
        <v>902</v>
      </c>
      <c r="C246" s="4">
        <v>291905</v>
      </c>
      <c r="D246" s="4" t="s">
        <v>955</v>
      </c>
      <c r="E246" s="62">
        <v>100</v>
      </c>
      <c r="F246" s="62">
        <v>100</v>
      </c>
      <c r="G246" s="62">
        <v>100</v>
      </c>
      <c r="H246" s="62">
        <v>0</v>
      </c>
      <c r="I246" s="62">
        <v>0</v>
      </c>
      <c r="J246" s="246">
        <v>0</v>
      </c>
      <c r="K246" s="245">
        <v>50</v>
      </c>
    </row>
    <row r="247" spans="1:11" ht="12.75" customHeight="1" x14ac:dyDescent="0.2">
      <c r="A247" s="4" t="s">
        <v>946</v>
      </c>
      <c r="B247" s="4" t="s">
        <v>902</v>
      </c>
      <c r="C247" s="4">
        <v>292040</v>
      </c>
      <c r="D247" s="4" t="s">
        <v>906</v>
      </c>
      <c r="E247" s="62">
        <v>83.3</v>
      </c>
      <c r="F247" s="62">
        <v>0</v>
      </c>
      <c r="G247" s="62">
        <v>0</v>
      </c>
      <c r="H247" s="62">
        <v>0</v>
      </c>
      <c r="I247" s="62">
        <v>0</v>
      </c>
      <c r="J247" s="246">
        <v>100</v>
      </c>
      <c r="K247" s="245">
        <v>33.299999999999997</v>
      </c>
    </row>
    <row r="248" spans="1:11" ht="12.75" customHeight="1" x14ac:dyDescent="0.2">
      <c r="A248" s="4" t="s">
        <v>946</v>
      </c>
      <c r="B248" s="4" t="s">
        <v>902</v>
      </c>
      <c r="C248" s="4">
        <v>292050</v>
      </c>
      <c r="D248" s="4" t="s">
        <v>907</v>
      </c>
      <c r="E248" s="62" t="s">
        <v>949</v>
      </c>
      <c r="F248" s="62">
        <v>100</v>
      </c>
      <c r="G248" s="62">
        <v>100</v>
      </c>
      <c r="H248" s="62">
        <v>50</v>
      </c>
      <c r="I248" s="62">
        <v>100</v>
      </c>
      <c r="J248" s="246">
        <v>100</v>
      </c>
      <c r="K248" s="245">
        <v>87.5</v>
      </c>
    </row>
    <row r="249" spans="1:11" ht="12.75" customHeight="1" x14ac:dyDescent="0.2">
      <c r="A249" s="4" t="s">
        <v>946</v>
      </c>
      <c r="B249" s="4" t="s">
        <v>902</v>
      </c>
      <c r="C249" s="4">
        <v>292280</v>
      </c>
      <c r="D249" s="198" t="s">
        <v>655</v>
      </c>
      <c r="E249" s="62" t="s">
        <v>949</v>
      </c>
      <c r="F249" s="62">
        <v>0</v>
      </c>
      <c r="G249" s="62">
        <v>37.5</v>
      </c>
      <c r="H249" s="62">
        <v>50</v>
      </c>
      <c r="I249" s="62">
        <v>0</v>
      </c>
      <c r="J249" s="238">
        <v>0</v>
      </c>
      <c r="K249" s="245">
        <v>50</v>
      </c>
    </row>
    <row r="250" spans="1:11" ht="12.75" customHeight="1" x14ac:dyDescent="0.2">
      <c r="A250" s="4" t="s">
        <v>946</v>
      </c>
      <c r="B250" s="4" t="s">
        <v>902</v>
      </c>
      <c r="C250" s="4">
        <v>292490</v>
      </c>
      <c r="D250" s="4" t="s">
        <v>908</v>
      </c>
      <c r="E250" s="62">
        <v>100</v>
      </c>
      <c r="F250" s="62">
        <v>0</v>
      </c>
      <c r="G250" s="62">
        <v>100</v>
      </c>
      <c r="H250" s="62">
        <v>0</v>
      </c>
      <c r="I250" s="62">
        <v>100</v>
      </c>
      <c r="J250" s="246">
        <v>0</v>
      </c>
      <c r="K250" s="245">
        <v>0</v>
      </c>
    </row>
    <row r="251" spans="1:11" ht="12.75" customHeight="1" x14ac:dyDescent="0.2">
      <c r="A251" s="4" t="s">
        <v>946</v>
      </c>
      <c r="B251" s="4" t="s">
        <v>902</v>
      </c>
      <c r="C251" s="4">
        <v>292790</v>
      </c>
      <c r="D251" s="4" t="s">
        <v>909</v>
      </c>
      <c r="E251" s="62" t="s">
        <v>949</v>
      </c>
      <c r="F251" s="62">
        <v>50</v>
      </c>
      <c r="G251" s="62">
        <v>0</v>
      </c>
      <c r="H251" s="62">
        <v>0</v>
      </c>
      <c r="I251" s="62">
        <v>0</v>
      </c>
      <c r="J251" s="246">
        <v>0</v>
      </c>
      <c r="K251" s="245">
        <v>0</v>
      </c>
    </row>
    <row r="252" spans="1:11" ht="12.75" customHeight="1" x14ac:dyDescent="0.2">
      <c r="A252" s="4" t="s">
        <v>953</v>
      </c>
      <c r="B252" s="4" t="s">
        <v>706</v>
      </c>
      <c r="C252" s="4">
        <v>290590</v>
      </c>
      <c r="D252" s="4" t="s">
        <v>702</v>
      </c>
      <c r="E252" s="62" t="s">
        <v>949</v>
      </c>
      <c r="F252" s="62">
        <v>0</v>
      </c>
      <c r="G252" s="62">
        <v>0</v>
      </c>
      <c r="H252" s="62">
        <v>100</v>
      </c>
      <c r="I252" s="62">
        <v>0</v>
      </c>
      <c r="J252" s="246">
        <v>100</v>
      </c>
      <c r="K252" s="245">
        <v>0</v>
      </c>
    </row>
    <row r="253" spans="1:11" ht="12.75" customHeight="1" x14ac:dyDescent="0.2">
      <c r="A253" s="4" t="s">
        <v>953</v>
      </c>
      <c r="B253" s="4" t="s">
        <v>706</v>
      </c>
      <c r="C253" s="4">
        <v>290682</v>
      </c>
      <c r="D253" s="4" t="s">
        <v>703</v>
      </c>
      <c r="E253" s="62">
        <v>100</v>
      </c>
      <c r="F253" s="62">
        <v>0</v>
      </c>
      <c r="G253" s="62">
        <v>100</v>
      </c>
      <c r="H253" s="62">
        <v>0</v>
      </c>
      <c r="I253" s="62">
        <v>0</v>
      </c>
      <c r="J253" s="246">
        <v>100</v>
      </c>
      <c r="K253" s="245">
        <v>100</v>
      </c>
    </row>
    <row r="254" spans="1:11" ht="12.75" customHeight="1" x14ac:dyDescent="0.2">
      <c r="A254" s="4" t="s">
        <v>953</v>
      </c>
      <c r="B254" s="4" t="s">
        <v>706</v>
      </c>
      <c r="C254" s="4">
        <v>290720</v>
      </c>
      <c r="D254" s="4" t="s">
        <v>704</v>
      </c>
      <c r="E254" s="62">
        <v>80</v>
      </c>
      <c r="F254" s="62">
        <v>33.299999999999997</v>
      </c>
      <c r="G254" s="62">
        <v>28.6</v>
      </c>
      <c r="H254" s="62">
        <v>66.7</v>
      </c>
      <c r="I254" s="62">
        <v>0</v>
      </c>
      <c r="J254" s="246">
        <v>100</v>
      </c>
      <c r="K254" s="245">
        <v>75</v>
      </c>
    </row>
    <row r="255" spans="1:11" ht="12.75" customHeight="1" x14ac:dyDescent="0.2">
      <c r="A255" s="4" t="s">
        <v>953</v>
      </c>
      <c r="B255" s="4" t="s">
        <v>706</v>
      </c>
      <c r="C255" s="4">
        <v>290990</v>
      </c>
      <c r="D255" s="4" t="s">
        <v>705</v>
      </c>
      <c r="E255" s="62">
        <v>100</v>
      </c>
      <c r="F255" s="62">
        <v>100</v>
      </c>
      <c r="G255" s="62">
        <v>100</v>
      </c>
      <c r="H255" s="62">
        <v>66.7</v>
      </c>
      <c r="I255" s="62">
        <v>0</v>
      </c>
      <c r="J255" s="246">
        <v>0</v>
      </c>
      <c r="K255" s="245">
        <v>0</v>
      </c>
    </row>
    <row r="256" spans="1:11" ht="12.75" customHeight="1" x14ac:dyDescent="0.2">
      <c r="A256" s="4" t="s">
        <v>953</v>
      </c>
      <c r="B256" s="4" t="s">
        <v>706</v>
      </c>
      <c r="C256" s="4">
        <v>291840</v>
      </c>
      <c r="D256" s="4" t="s">
        <v>706</v>
      </c>
      <c r="E256" s="62">
        <v>93.3</v>
      </c>
      <c r="F256" s="62">
        <v>93.3</v>
      </c>
      <c r="G256" s="62">
        <v>94.3</v>
      </c>
      <c r="H256" s="62">
        <v>100</v>
      </c>
      <c r="I256" s="62">
        <v>93.3</v>
      </c>
      <c r="J256" s="246">
        <v>95.2</v>
      </c>
      <c r="K256" s="245">
        <v>94.3</v>
      </c>
    </row>
    <row r="257" spans="1:11" ht="12.75" customHeight="1" x14ac:dyDescent="0.2">
      <c r="A257" s="4" t="s">
        <v>953</v>
      </c>
      <c r="B257" s="4" t="s">
        <v>706</v>
      </c>
      <c r="C257" s="4">
        <v>292440</v>
      </c>
      <c r="D257" s="4" t="s">
        <v>707</v>
      </c>
      <c r="E257" s="62">
        <v>100</v>
      </c>
      <c r="F257" s="62">
        <v>0</v>
      </c>
      <c r="G257" s="62">
        <v>0</v>
      </c>
      <c r="H257" s="62">
        <v>100</v>
      </c>
      <c r="I257" s="62">
        <v>0</v>
      </c>
      <c r="J257" s="246">
        <v>0</v>
      </c>
      <c r="K257" s="247">
        <v>0</v>
      </c>
    </row>
    <row r="258" spans="1:11" ht="12.75" customHeight="1" x14ac:dyDescent="0.2">
      <c r="A258" s="4" t="s">
        <v>953</v>
      </c>
      <c r="B258" s="4" t="s">
        <v>706</v>
      </c>
      <c r="C258" s="4">
        <v>292600</v>
      </c>
      <c r="D258" s="4" t="s">
        <v>708</v>
      </c>
      <c r="E258" s="62">
        <v>66.7</v>
      </c>
      <c r="F258" s="62">
        <v>100</v>
      </c>
      <c r="G258" s="62">
        <v>36.4</v>
      </c>
      <c r="H258" s="62">
        <v>83.3</v>
      </c>
      <c r="I258" s="62">
        <v>0</v>
      </c>
      <c r="J258" s="246">
        <v>75</v>
      </c>
      <c r="K258" s="245">
        <v>100</v>
      </c>
    </row>
    <row r="259" spans="1:11" ht="12.75" customHeight="1" x14ac:dyDescent="0.2">
      <c r="A259" s="4" t="s">
        <v>953</v>
      </c>
      <c r="B259" s="4" t="s">
        <v>706</v>
      </c>
      <c r="C259" s="4">
        <v>293020</v>
      </c>
      <c r="D259" s="4" t="s">
        <v>709</v>
      </c>
      <c r="E259" s="62">
        <v>100</v>
      </c>
      <c r="F259" s="62">
        <v>0</v>
      </c>
      <c r="G259" s="62">
        <v>80</v>
      </c>
      <c r="H259" s="62">
        <v>0</v>
      </c>
      <c r="I259" s="62">
        <v>100</v>
      </c>
      <c r="J259" s="246">
        <v>100</v>
      </c>
      <c r="K259" s="247">
        <v>0</v>
      </c>
    </row>
    <row r="260" spans="1:11" ht="12.75" customHeight="1" x14ac:dyDescent="0.2">
      <c r="A260" s="4" t="s">
        <v>953</v>
      </c>
      <c r="B260" s="4" t="s">
        <v>706</v>
      </c>
      <c r="C260" s="4">
        <v>293077</v>
      </c>
      <c r="D260" s="4" t="s">
        <v>710</v>
      </c>
      <c r="E260" s="62" t="s">
        <v>949</v>
      </c>
      <c r="F260" s="62">
        <v>100</v>
      </c>
      <c r="G260" s="62">
        <v>54.5</v>
      </c>
      <c r="H260" s="62">
        <v>100</v>
      </c>
      <c r="I260" s="62">
        <v>0</v>
      </c>
      <c r="J260" s="246">
        <v>0</v>
      </c>
      <c r="K260" s="245">
        <v>50</v>
      </c>
    </row>
    <row r="261" spans="1:11" ht="12.75" customHeight="1" x14ac:dyDescent="0.2">
      <c r="A261" s="4" t="s">
        <v>953</v>
      </c>
      <c r="B261" s="4" t="s">
        <v>706</v>
      </c>
      <c r="C261" s="4">
        <v>293200</v>
      </c>
      <c r="D261" s="4" t="s">
        <v>711</v>
      </c>
      <c r="E261" s="62">
        <v>100</v>
      </c>
      <c r="F261" s="62">
        <v>83.3</v>
      </c>
      <c r="G261" s="62">
        <v>100</v>
      </c>
      <c r="H261" s="62">
        <v>0</v>
      </c>
      <c r="I261" s="62">
        <v>0</v>
      </c>
      <c r="J261" s="244">
        <v>0</v>
      </c>
      <c r="K261" s="247">
        <v>0</v>
      </c>
    </row>
    <row r="262" spans="1:11" ht="12.75" customHeight="1" x14ac:dyDescent="0.2">
      <c r="A262" s="4" t="s">
        <v>953</v>
      </c>
      <c r="B262" s="4" t="s">
        <v>718</v>
      </c>
      <c r="C262" s="4">
        <v>290020</v>
      </c>
      <c r="D262" s="4" t="s">
        <v>713</v>
      </c>
      <c r="E262" s="62" t="s">
        <v>949</v>
      </c>
      <c r="F262" s="62">
        <v>0</v>
      </c>
      <c r="G262" s="62">
        <v>0</v>
      </c>
      <c r="H262" s="62">
        <v>0</v>
      </c>
      <c r="I262" s="62">
        <v>71.400000000000006</v>
      </c>
      <c r="J262" s="246">
        <v>0</v>
      </c>
      <c r="K262" s="245">
        <v>50</v>
      </c>
    </row>
    <row r="263" spans="1:11" ht="12.75" customHeight="1" x14ac:dyDescent="0.2">
      <c r="A263" s="4" t="s">
        <v>953</v>
      </c>
      <c r="B263" s="4" t="s">
        <v>718</v>
      </c>
      <c r="C263" s="4">
        <v>290770</v>
      </c>
      <c r="D263" s="4" t="s">
        <v>714</v>
      </c>
      <c r="E263" s="62" t="s">
        <v>949</v>
      </c>
      <c r="F263" s="62">
        <v>0</v>
      </c>
      <c r="G263" s="62">
        <v>100</v>
      </c>
      <c r="H263" s="62">
        <v>0</v>
      </c>
      <c r="I263" s="62">
        <v>100</v>
      </c>
      <c r="J263" s="246">
        <v>0</v>
      </c>
      <c r="K263" s="245">
        <v>33.299999999999997</v>
      </c>
    </row>
    <row r="264" spans="1:11" ht="12.75" customHeight="1" x14ac:dyDescent="0.2">
      <c r="A264" s="4" t="s">
        <v>953</v>
      </c>
      <c r="B264" s="4" t="s">
        <v>718</v>
      </c>
      <c r="C264" s="4">
        <v>291140</v>
      </c>
      <c r="D264" s="4" t="s">
        <v>715</v>
      </c>
      <c r="E264" s="62">
        <v>50</v>
      </c>
      <c r="F264" s="62">
        <v>57.1</v>
      </c>
      <c r="G264" s="62">
        <v>84</v>
      </c>
      <c r="H264" s="62">
        <v>0</v>
      </c>
      <c r="I264" s="62">
        <v>0</v>
      </c>
      <c r="J264" s="246">
        <v>0</v>
      </c>
      <c r="K264" s="247">
        <v>0</v>
      </c>
    </row>
    <row r="265" spans="1:11" ht="12.75" customHeight="1" x14ac:dyDescent="0.2">
      <c r="A265" s="4" t="s">
        <v>953</v>
      </c>
      <c r="B265" s="4" t="s">
        <v>718</v>
      </c>
      <c r="C265" s="4">
        <v>291810</v>
      </c>
      <c r="D265" s="4" t="s">
        <v>716</v>
      </c>
      <c r="E265" s="62">
        <v>40</v>
      </c>
      <c r="F265" s="62">
        <v>100</v>
      </c>
      <c r="G265" s="62">
        <v>66.7</v>
      </c>
      <c r="H265" s="62">
        <v>0</v>
      </c>
      <c r="I265" s="62">
        <v>0</v>
      </c>
      <c r="J265" s="246">
        <v>66.7</v>
      </c>
      <c r="K265" s="245">
        <v>50</v>
      </c>
    </row>
    <row r="266" spans="1:11" ht="12.75" customHeight="1" x14ac:dyDescent="0.2">
      <c r="A266" s="4" t="s">
        <v>953</v>
      </c>
      <c r="B266" s="4" t="s">
        <v>718</v>
      </c>
      <c r="C266" s="4">
        <v>291990</v>
      </c>
      <c r="D266" s="4" t="s">
        <v>717</v>
      </c>
      <c r="E266" s="62">
        <v>100</v>
      </c>
      <c r="F266" s="62">
        <v>0</v>
      </c>
      <c r="G266" s="62">
        <v>0</v>
      </c>
      <c r="H266" s="62">
        <v>0</v>
      </c>
      <c r="I266" s="62">
        <v>0</v>
      </c>
      <c r="J266" s="246">
        <v>100</v>
      </c>
      <c r="K266" s="245">
        <v>0</v>
      </c>
    </row>
    <row r="267" spans="1:11" ht="12.75" customHeight="1" x14ac:dyDescent="0.2">
      <c r="A267" s="4" t="s">
        <v>953</v>
      </c>
      <c r="B267" s="4" t="s">
        <v>718</v>
      </c>
      <c r="C267" s="4">
        <v>292400</v>
      </c>
      <c r="D267" s="4" t="s">
        <v>718</v>
      </c>
      <c r="E267" s="62">
        <v>82.6</v>
      </c>
      <c r="F267" s="62">
        <v>100</v>
      </c>
      <c r="G267" s="62">
        <v>100</v>
      </c>
      <c r="H267" s="62">
        <v>86.7</v>
      </c>
      <c r="I267" s="62">
        <v>0</v>
      </c>
      <c r="J267" s="246">
        <v>60</v>
      </c>
      <c r="K267" s="245">
        <v>88.9</v>
      </c>
    </row>
    <row r="268" spans="1:11" ht="12.75" customHeight="1" x14ac:dyDescent="0.2">
      <c r="A268" s="4" t="s">
        <v>953</v>
      </c>
      <c r="B268" s="4" t="s">
        <v>718</v>
      </c>
      <c r="C268" s="4">
        <v>292420</v>
      </c>
      <c r="D268" s="4" t="s">
        <v>719</v>
      </c>
      <c r="E268" s="62" t="s">
        <v>949</v>
      </c>
      <c r="F268" s="62">
        <v>0</v>
      </c>
      <c r="G268" s="62">
        <v>0</v>
      </c>
      <c r="H268" s="62">
        <v>0</v>
      </c>
      <c r="I268" s="62">
        <v>0</v>
      </c>
      <c r="J268" s="246">
        <v>0</v>
      </c>
      <c r="K268" s="245">
        <v>0</v>
      </c>
    </row>
    <row r="269" spans="1:11" ht="12.75" customHeight="1" x14ac:dyDescent="0.2">
      <c r="A269" s="4" t="s">
        <v>953</v>
      </c>
      <c r="B269" s="4" t="s">
        <v>718</v>
      </c>
      <c r="C269" s="4">
        <v>292710</v>
      </c>
      <c r="D269" s="4" t="s">
        <v>720</v>
      </c>
      <c r="E269" s="62" t="s">
        <v>949</v>
      </c>
      <c r="F269" s="62">
        <v>100</v>
      </c>
      <c r="G269" s="62">
        <v>50</v>
      </c>
      <c r="H269" s="62">
        <v>0</v>
      </c>
      <c r="I269" s="62">
        <v>0</v>
      </c>
      <c r="J269" s="246">
        <v>100</v>
      </c>
      <c r="K269" s="247">
        <v>0</v>
      </c>
    </row>
    <row r="270" spans="1:11" ht="12.75" customHeight="1" x14ac:dyDescent="0.2">
      <c r="A270" s="4" t="s">
        <v>953</v>
      </c>
      <c r="B270" s="4" t="s">
        <v>718</v>
      </c>
      <c r="C270" s="4">
        <v>292760</v>
      </c>
      <c r="D270" s="4" t="s">
        <v>721</v>
      </c>
      <c r="E270" s="62" t="s">
        <v>949</v>
      </c>
      <c r="F270" s="62">
        <v>0</v>
      </c>
      <c r="G270" s="62">
        <v>100</v>
      </c>
      <c r="H270" s="62">
        <v>0</v>
      </c>
      <c r="I270" s="62">
        <v>0</v>
      </c>
      <c r="J270" s="246">
        <v>0</v>
      </c>
      <c r="K270" s="245">
        <v>50</v>
      </c>
    </row>
    <row r="271" spans="1:11" ht="12.75" customHeight="1" x14ac:dyDescent="0.2">
      <c r="A271" s="4" t="s">
        <v>952</v>
      </c>
      <c r="B271" s="4" t="s">
        <v>595</v>
      </c>
      <c r="C271" s="4">
        <v>290340</v>
      </c>
      <c r="D271" s="4" t="s">
        <v>589</v>
      </c>
      <c r="E271" s="62" t="s">
        <v>949</v>
      </c>
      <c r="F271" s="62">
        <v>100</v>
      </c>
      <c r="G271" s="62">
        <v>0</v>
      </c>
      <c r="H271" s="62">
        <v>0</v>
      </c>
      <c r="I271" s="62">
        <v>0</v>
      </c>
      <c r="J271" s="246">
        <v>50</v>
      </c>
      <c r="K271" s="245">
        <v>100</v>
      </c>
    </row>
    <row r="272" spans="1:11" ht="12.75" customHeight="1" x14ac:dyDescent="0.2">
      <c r="A272" s="4" t="s">
        <v>952</v>
      </c>
      <c r="B272" s="4" t="s">
        <v>595</v>
      </c>
      <c r="C272" s="4">
        <v>291072</v>
      </c>
      <c r="D272" s="4" t="s">
        <v>590</v>
      </c>
      <c r="E272" s="62">
        <v>66.7</v>
      </c>
      <c r="F272" s="62">
        <v>69.2</v>
      </c>
      <c r="G272" s="62">
        <v>86.4</v>
      </c>
      <c r="H272" s="62">
        <v>75</v>
      </c>
      <c r="I272" s="62">
        <v>88.9</v>
      </c>
      <c r="J272" s="246">
        <v>81.8</v>
      </c>
      <c r="K272" s="245">
        <v>100</v>
      </c>
    </row>
    <row r="273" spans="1:11" ht="12.75" customHeight="1" x14ac:dyDescent="0.2">
      <c r="A273" s="4" t="s">
        <v>952</v>
      </c>
      <c r="B273" s="4" t="s">
        <v>595</v>
      </c>
      <c r="C273" s="4">
        <v>291180</v>
      </c>
      <c r="D273" s="4" t="s">
        <v>591</v>
      </c>
      <c r="E273" s="62">
        <v>20</v>
      </c>
      <c r="F273" s="62">
        <v>0</v>
      </c>
      <c r="G273" s="62">
        <v>0</v>
      </c>
      <c r="H273" s="62">
        <v>0</v>
      </c>
      <c r="I273" s="62">
        <v>0</v>
      </c>
      <c r="J273" s="246">
        <v>33.299999999999997</v>
      </c>
      <c r="K273" s="245">
        <v>0</v>
      </c>
    </row>
    <row r="274" spans="1:11" ht="12.75" customHeight="1" x14ac:dyDescent="0.2">
      <c r="A274" s="4" t="s">
        <v>952</v>
      </c>
      <c r="B274" s="4" t="s">
        <v>595</v>
      </c>
      <c r="C274" s="4">
        <v>291465</v>
      </c>
      <c r="D274" s="4" t="s">
        <v>592</v>
      </c>
      <c r="E274" s="62">
        <v>50</v>
      </c>
      <c r="F274" s="62">
        <v>71.400000000000006</v>
      </c>
      <c r="G274" s="62">
        <v>85.7</v>
      </c>
      <c r="H274" s="62">
        <v>62.5</v>
      </c>
      <c r="I274" s="62">
        <v>0</v>
      </c>
      <c r="J274" s="246">
        <v>100</v>
      </c>
      <c r="K274" s="245">
        <v>100</v>
      </c>
    </row>
    <row r="275" spans="1:11" ht="12.75" customHeight="1" x14ac:dyDescent="0.2">
      <c r="A275" s="4" t="s">
        <v>952</v>
      </c>
      <c r="B275" s="4" t="s">
        <v>595</v>
      </c>
      <c r="C275" s="4">
        <v>291530</v>
      </c>
      <c r="D275" s="4" t="s">
        <v>593</v>
      </c>
      <c r="E275" s="62" t="s">
        <v>949</v>
      </c>
      <c r="F275" s="62">
        <v>0</v>
      </c>
      <c r="G275" s="62">
        <v>0</v>
      </c>
      <c r="H275" s="62">
        <v>0</v>
      </c>
      <c r="I275" s="62">
        <v>0</v>
      </c>
      <c r="J275" s="246">
        <v>0</v>
      </c>
      <c r="K275" s="247">
        <v>0</v>
      </c>
    </row>
    <row r="276" spans="1:11" ht="12.75" customHeight="1" x14ac:dyDescent="0.2">
      <c r="A276" s="4" t="s">
        <v>952</v>
      </c>
      <c r="B276" s="4" t="s">
        <v>595</v>
      </c>
      <c r="C276" s="4">
        <v>291630</v>
      </c>
      <c r="D276" s="4" t="s">
        <v>594</v>
      </c>
      <c r="E276" s="62" t="s">
        <v>949</v>
      </c>
      <c r="F276" s="62">
        <v>0</v>
      </c>
      <c r="G276" s="62">
        <v>100</v>
      </c>
      <c r="H276" s="62">
        <v>0</v>
      </c>
      <c r="I276" s="62">
        <v>0</v>
      </c>
      <c r="J276" s="246">
        <v>0</v>
      </c>
      <c r="K276" s="245">
        <v>50</v>
      </c>
    </row>
    <row r="277" spans="1:11" ht="12.75" customHeight="1" x14ac:dyDescent="0.2">
      <c r="A277" s="4" t="s">
        <v>952</v>
      </c>
      <c r="B277" s="4" t="s">
        <v>595</v>
      </c>
      <c r="C277" s="4">
        <v>292530</v>
      </c>
      <c r="D277" s="4" t="s">
        <v>595</v>
      </c>
      <c r="E277" s="62">
        <v>94.8</v>
      </c>
      <c r="F277" s="62">
        <v>97.1</v>
      </c>
      <c r="G277" s="62">
        <v>90.9</v>
      </c>
      <c r="H277" s="62">
        <v>90</v>
      </c>
      <c r="I277" s="62">
        <v>78.599999999999994</v>
      </c>
      <c r="J277" s="246">
        <v>80</v>
      </c>
      <c r="K277" s="245">
        <v>80.599999999999994</v>
      </c>
    </row>
    <row r="278" spans="1:11" ht="12.75" customHeight="1" x14ac:dyDescent="0.2">
      <c r="A278" s="4" t="s">
        <v>952</v>
      </c>
      <c r="B278" s="4" t="s">
        <v>595</v>
      </c>
      <c r="C278" s="4">
        <v>292770</v>
      </c>
      <c r="D278" s="4" t="s">
        <v>596</v>
      </c>
      <c r="E278" s="62" t="s">
        <v>949</v>
      </c>
      <c r="F278" s="62">
        <v>25</v>
      </c>
      <c r="G278" s="62">
        <v>52.4</v>
      </c>
      <c r="H278" s="62">
        <v>66.7</v>
      </c>
      <c r="I278" s="62">
        <v>0</v>
      </c>
      <c r="J278" s="244">
        <v>0</v>
      </c>
      <c r="K278" s="245">
        <v>42.9</v>
      </c>
    </row>
    <row r="279" spans="1:11" ht="12.75" customHeight="1" x14ac:dyDescent="0.2">
      <c r="A279" s="4" t="s">
        <v>938</v>
      </c>
      <c r="B279" s="4" t="s">
        <v>698</v>
      </c>
      <c r="C279" s="4">
        <v>290035</v>
      </c>
      <c r="D279" s="4" t="s">
        <v>685</v>
      </c>
      <c r="E279" s="62">
        <v>100</v>
      </c>
      <c r="F279" s="62">
        <v>100</v>
      </c>
      <c r="G279" s="62">
        <v>100</v>
      </c>
      <c r="H279" s="62">
        <v>0</v>
      </c>
      <c r="I279" s="62">
        <v>0</v>
      </c>
      <c r="J279" s="246">
        <v>0</v>
      </c>
      <c r="K279" s="245">
        <v>100</v>
      </c>
    </row>
    <row r="280" spans="1:11" ht="12.75" customHeight="1" x14ac:dyDescent="0.2">
      <c r="A280" s="4" t="s">
        <v>938</v>
      </c>
      <c r="B280" s="4" t="s">
        <v>698</v>
      </c>
      <c r="C280" s="4">
        <v>290160</v>
      </c>
      <c r="D280" s="4" t="s">
        <v>686</v>
      </c>
      <c r="E280" s="62" t="s">
        <v>949</v>
      </c>
      <c r="F280" s="62">
        <v>0</v>
      </c>
      <c r="G280" s="62">
        <v>100</v>
      </c>
      <c r="H280" s="62">
        <v>50</v>
      </c>
      <c r="I280" s="62">
        <v>0</v>
      </c>
      <c r="J280" s="246">
        <v>0</v>
      </c>
      <c r="K280" s="245">
        <v>80</v>
      </c>
    </row>
    <row r="281" spans="1:11" ht="12.75" customHeight="1" x14ac:dyDescent="0.2">
      <c r="A281" s="4" t="s">
        <v>938</v>
      </c>
      <c r="B281" s="4" t="s">
        <v>698</v>
      </c>
      <c r="C281" s="4">
        <v>290265</v>
      </c>
      <c r="D281" s="4" t="s">
        <v>687</v>
      </c>
      <c r="E281" s="62" t="s">
        <v>949</v>
      </c>
      <c r="F281" s="62">
        <v>100</v>
      </c>
      <c r="G281" s="62">
        <v>100</v>
      </c>
      <c r="H281" s="62">
        <v>0</v>
      </c>
      <c r="I281" s="62">
        <v>0</v>
      </c>
      <c r="J281" s="244">
        <v>0</v>
      </c>
      <c r="K281" s="245">
        <v>0</v>
      </c>
    </row>
    <row r="282" spans="1:11" ht="12.75" customHeight="1" x14ac:dyDescent="0.2">
      <c r="A282" s="4" t="s">
        <v>938</v>
      </c>
      <c r="B282" s="4" t="s">
        <v>698</v>
      </c>
      <c r="C282" s="4">
        <v>290780</v>
      </c>
      <c r="D282" s="4" t="s">
        <v>688</v>
      </c>
      <c r="E282" s="62">
        <v>25</v>
      </c>
      <c r="F282" s="62">
        <v>100</v>
      </c>
      <c r="G282" s="62">
        <v>100</v>
      </c>
      <c r="H282" s="62">
        <v>100</v>
      </c>
      <c r="I282" s="62">
        <v>100</v>
      </c>
      <c r="J282" s="246">
        <v>100</v>
      </c>
      <c r="K282" s="245">
        <v>0</v>
      </c>
    </row>
    <row r="283" spans="1:11" ht="12.75" customHeight="1" x14ac:dyDescent="0.2">
      <c r="A283" s="4" t="s">
        <v>938</v>
      </c>
      <c r="B283" s="4" t="s">
        <v>698</v>
      </c>
      <c r="C283" s="4">
        <v>290790</v>
      </c>
      <c r="D283" s="4" t="s">
        <v>689</v>
      </c>
      <c r="E283" s="62">
        <v>100</v>
      </c>
      <c r="F283" s="62">
        <v>0</v>
      </c>
      <c r="G283" s="62">
        <v>0</v>
      </c>
      <c r="H283" s="62">
        <v>0</v>
      </c>
      <c r="I283" s="62">
        <v>100</v>
      </c>
      <c r="J283" s="246">
        <v>50</v>
      </c>
      <c r="K283" s="245">
        <v>0</v>
      </c>
    </row>
    <row r="284" spans="1:11" ht="12.75" customHeight="1" x14ac:dyDescent="0.2">
      <c r="A284" s="4" t="s">
        <v>938</v>
      </c>
      <c r="B284" s="4" t="s">
        <v>698</v>
      </c>
      <c r="C284" s="4">
        <v>290920</v>
      </c>
      <c r="D284" s="4" t="s">
        <v>690</v>
      </c>
      <c r="E284" s="62" t="s">
        <v>949</v>
      </c>
      <c r="F284" s="62">
        <v>0</v>
      </c>
      <c r="G284" s="62">
        <v>0</v>
      </c>
      <c r="H284" s="62">
        <v>0</v>
      </c>
      <c r="I284" s="62">
        <v>0</v>
      </c>
      <c r="J284" s="246">
        <v>0</v>
      </c>
      <c r="K284" s="245">
        <v>100</v>
      </c>
    </row>
    <row r="285" spans="1:11" ht="12.75" customHeight="1" x14ac:dyDescent="0.2">
      <c r="A285" s="4" t="s">
        <v>938</v>
      </c>
      <c r="B285" s="4" t="s">
        <v>698</v>
      </c>
      <c r="C285" s="4">
        <v>291075</v>
      </c>
      <c r="D285" s="4" t="s">
        <v>691</v>
      </c>
      <c r="E285" s="62">
        <v>50</v>
      </c>
      <c r="F285" s="62">
        <v>0</v>
      </c>
      <c r="G285" s="62">
        <v>100</v>
      </c>
      <c r="H285" s="62">
        <v>0</v>
      </c>
      <c r="I285" s="62">
        <v>0</v>
      </c>
      <c r="J285" s="246">
        <v>0</v>
      </c>
      <c r="K285" s="245">
        <v>0</v>
      </c>
    </row>
    <row r="286" spans="1:11" ht="12.75" customHeight="1" x14ac:dyDescent="0.2">
      <c r="A286" s="4" t="s">
        <v>938</v>
      </c>
      <c r="B286" s="4" t="s">
        <v>698</v>
      </c>
      <c r="C286" s="4">
        <v>291185</v>
      </c>
      <c r="D286" s="4" t="s">
        <v>692</v>
      </c>
      <c r="E286" s="62">
        <v>100</v>
      </c>
      <c r="F286" s="62">
        <v>33.299999999999997</v>
      </c>
      <c r="G286" s="62">
        <v>0</v>
      </c>
      <c r="H286" s="62">
        <v>0</v>
      </c>
      <c r="I286" s="62">
        <v>0</v>
      </c>
      <c r="J286" s="246">
        <v>0</v>
      </c>
      <c r="K286" s="245">
        <v>0</v>
      </c>
    </row>
    <row r="287" spans="1:11" ht="12.75" customHeight="1" x14ac:dyDescent="0.2">
      <c r="A287" s="4" t="s">
        <v>938</v>
      </c>
      <c r="B287" s="4" t="s">
        <v>698</v>
      </c>
      <c r="C287" s="4">
        <v>292290</v>
      </c>
      <c r="D287" s="4" t="s">
        <v>693</v>
      </c>
      <c r="E287" s="62">
        <v>66.7</v>
      </c>
      <c r="F287" s="62">
        <v>0</v>
      </c>
      <c r="G287" s="62">
        <v>66.7</v>
      </c>
      <c r="H287" s="62">
        <v>100</v>
      </c>
      <c r="I287" s="62">
        <v>0</v>
      </c>
      <c r="J287" s="246">
        <v>50</v>
      </c>
      <c r="K287" s="247">
        <v>0</v>
      </c>
    </row>
    <row r="288" spans="1:11" ht="12.75" customHeight="1" x14ac:dyDescent="0.2">
      <c r="A288" s="4" t="s">
        <v>938</v>
      </c>
      <c r="B288" s="4" t="s">
        <v>698</v>
      </c>
      <c r="C288" s="4">
        <v>292305</v>
      </c>
      <c r="D288" s="4" t="s">
        <v>694</v>
      </c>
      <c r="E288" s="62">
        <v>100</v>
      </c>
      <c r="F288" s="62">
        <v>0</v>
      </c>
      <c r="G288" s="62">
        <v>0</v>
      </c>
      <c r="H288" s="62">
        <v>0</v>
      </c>
      <c r="I288" s="62">
        <v>0</v>
      </c>
      <c r="J288" s="246">
        <v>0</v>
      </c>
      <c r="K288" s="247">
        <v>0</v>
      </c>
    </row>
    <row r="289" spans="1:11" ht="12.75" customHeight="1" x14ac:dyDescent="0.2">
      <c r="A289" s="4" t="s">
        <v>938</v>
      </c>
      <c r="B289" s="4" t="s">
        <v>698</v>
      </c>
      <c r="C289" s="4">
        <v>292310</v>
      </c>
      <c r="D289" s="4" t="s">
        <v>695</v>
      </c>
      <c r="E289" s="62">
        <v>60</v>
      </c>
      <c r="F289" s="62">
        <v>33.299999999999997</v>
      </c>
      <c r="G289" s="62">
        <v>90</v>
      </c>
      <c r="H289" s="62">
        <v>100</v>
      </c>
      <c r="I289" s="62">
        <v>0</v>
      </c>
      <c r="J289" s="246">
        <v>100</v>
      </c>
      <c r="K289" s="247">
        <v>0</v>
      </c>
    </row>
    <row r="290" spans="1:11" ht="12.75" customHeight="1" x14ac:dyDescent="0.2">
      <c r="A290" s="4" t="s">
        <v>938</v>
      </c>
      <c r="B290" s="4" t="s">
        <v>698</v>
      </c>
      <c r="C290" s="4">
        <v>292380</v>
      </c>
      <c r="D290" s="4" t="s">
        <v>696</v>
      </c>
      <c r="E290" s="62">
        <v>100</v>
      </c>
      <c r="F290" s="62">
        <v>100</v>
      </c>
      <c r="G290" s="62">
        <v>0</v>
      </c>
      <c r="H290" s="62">
        <v>100</v>
      </c>
      <c r="I290" s="62">
        <v>0</v>
      </c>
      <c r="J290" s="246">
        <v>0</v>
      </c>
      <c r="K290" s="245">
        <v>0</v>
      </c>
    </row>
    <row r="291" spans="1:11" ht="12.75" customHeight="1" x14ac:dyDescent="0.2">
      <c r="A291" s="4" t="s">
        <v>938</v>
      </c>
      <c r="B291" s="4" t="s">
        <v>698</v>
      </c>
      <c r="C291" s="4">
        <v>292650</v>
      </c>
      <c r="D291" s="4" t="s">
        <v>697</v>
      </c>
      <c r="E291" s="62" t="s">
        <v>949</v>
      </c>
      <c r="F291" s="62">
        <v>0</v>
      </c>
      <c r="G291" s="62">
        <v>100</v>
      </c>
      <c r="H291" s="62">
        <v>100</v>
      </c>
      <c r="I291" s="62">
        <v>0</v>
      </c>
      <c r="J291" s="246">
        <v>0</v>
      </c>
      <c r="K291" s="245">
        <v>0</v>
      </c>
    </row>
    <row r="292" spans="1:11" ht="12.75" customHeight="1" x14ac:dyDescent="0.2">
      <c r="A292" s="4" t="s">
        <v>938</v>
      </c>
      <c r="B292" s="4" t="s">
        <v>698</v>
      </c>
      <c r="C292" s="4">
        <v>292660</v>
      </c>
      <c r="D292" s="4" t="s">
        <v>698</v>
      </c>
      <c r="E292" s="62">
        <v>85.7</v>
      </c>
      <c r="F292" s="62">
        <v>87</v>
      </c>
      <c r="G292" s="62">
        <v>44.4</v>
      </c>
      <c r="H292" s="62">
        <v>100</v>
      </c>
      <c r="I292" s="62">
        <v>0</v>
      </c>
      <c r="J292" s="246">
        <v>100</v>
      </c>
      <c r="K292" s="245">
        <v>91.7</v>
      </c>
    </row>
    <row r="293" spans="1:11" ht="12.75" customHeight="1" x14ac:dyDescent="0.2">
      <c r="A293" s="4" t="s">
        <v>938</v>
      </c>
      <c r="B293" s="4" t="s">
        <v>698</v>
      </c>
      <c r="C293" s="4">
        <v>293076</v>
      </c>
      <c r="D293" s="4" t="s">
        <v>699</v>
      </c>
      <c r="E293" s="62">
        <v>50</v>
      </c>
      <c r="F293" s="62">
        <v>0</v>
      </c>
      <c r="G293" s="62">
        <v>0</v>
      </c>
      <c r="H293" s="62">
        <v>0</v>
      </c>
      <c r="I293" s="62">
        <v>0</v>
      </c>
      <c r="J293" s="246">
        <v>0</v>
      </c>
      <c r="K293" s="245">
        <v>0</v>
      </c>
    </row>
    <row r="294" spans="1:11" ht="12.75" customHeight="1" x14ac:dyDescent="0.2">
      <c r="A294" s="4" t="s">
        <v>943</v>
      </c>
      <c r="B294" s="4" t="s">
        <v>634</v>
      </c>
      <c r="C294" s="4">
        <v>290650</v>
      </c>
      <c r="D294" s="4" t="s">
        <v>630</v>
      </c>
      <c r="E294" s="62">
        <v>90.5</v>
      </c>
      <c r="F294" s="62">
        <v>64.7</v>
      </c>
      <c r="G294" s="62">
        <v>81.8</v>
      </c>
      <c r="H294" s="62">
        <v>88.9</v>
      </c>
      <c r="I294" s="62">
        <v>75</v>
      </c>
      <c r="J294" s="246">
        <v>71.400000000000006</v>
      </c>
      <c r="K294" s="245">
        <v>58.3</v>
      </c>
    </row>
    <row r="295" spans="1:11" ht="12.75" customHeight="1" x14ac:dyDescent="0.2">
      <c r="A295" s="4" t="s">
        <v>943</v>
      </c>
      <c r="B295" s="4" t="s">
        <v>634</v>
      </c>
      <c r="C295" s="4">
        <v>291610</v>
      </c>
      <c r="D295" s="4" t="s">
        <v>631</v>
      </c>
      <c r="E295" s="62">
        <v>75</v>
      </c>
      <c r="F295" s="62">
        <v>85.7</v>
      </c>
      <c r="G295" s="62">
        <v>75</v>
      </c>
      <c r="H295" s="62">
        <v>60</v>
      </c>
      <c r="I295" s="62">
        <v>0</v>
      </c>
      <c r="J295" s="246">
        <v>100</v>
      </c>
      <c r="K295" s="245">
        <v>50</v>
      </c>
    </row>
    <row r="296" spans="1:11" ht="12.75" customHeight="1" x14ac:dyDescent="0.2">
      <c r="A296" s="4" t="s">
        <v>943</v>
      </c>
      <c r="B296" s="4" t="s">
        <v>634</v>
      </c>
      <c r="C296" s="4">
        <v>291920</v>
      </c>
      <c r="D296" s="4" t="s">
        <v>632</v>
      </c>
      <c r="E296" s="62">
        <v>86.3</v>
      </c>
      <c r="F296" s="62">
        <v>88.4</v>
      </c>
      <c r="G296" s="62">
        <v>73</v>
      </c>
      <c r="H296" s="62">
        <v>82.9</v>
      </c>
      <c r="I296" s="62">
        <v>55</v>
      </c>
      <c r="J296" s="246">
        <v>76.5</v>
      </c>
      <c r="K296" s="245">
        <v>73.7</v>
      </c>
    </row>
    <row r="297" spans="1:11" ht="12.75" customHeight="1" x14ac:dyDescent="0.2">
      <c r="A297" s="4" t="s">
        <v>943</v>
      </c>
      <c r="B297" s="4" t="s">
        <v>634</v>
      </c>
      <c r="C297" s="4">
        <v>291992</v>
      </c>
      <c r="D297" s="4" t="s">
        <v>633</v>
      </c>
      <c r="E297" s="62">
        <v>100</v>
      </c>
      <c r="F297" s="62">
        <v>50</v>
      </c>
      <c r="G297" s="62">
        <v>68.400000000000006</v>
      </c>
      <c r="H297" s="62">
        <v>52.9</v>
      </c>
      <c r="I297" s="62">
        <v>75</v>
      </c>
      <c r="J297" s="244">
        <v>0</v>
      </c>
      <c r="K297" s="245">
        <v>100</v>
      </c>
    </row>
    <row r="298" spans="1:11" ht="12.75" customHeight="1" x14ac:dyDescent="0.2">
      <c r="A298" s="4" t="s">
        <v>943</v>
      </c>
      <c r="B298" s="4" t="s">
        <v>634</v>
      </c>
      <c r="C298" s="4">
        <v>292740</v>
      </c>
      <c r="D298" s="4" t="s">
        <v>634</v>
      </c>
      <c r="E298" s="62">
        <v>80.900000000000006</v>
      </c>
      <c r="F298" s="62">
        <v>82</v>
      </c>
      <c r="G298" s="62">
        <v>75</v>
      </c>
      <c r="H298" s="62">
        <v>75.900000000000006</v>
      </c>
      <c r="I298" s="62">
        <v>70.099999999999994</v>
      </c>
      <c r="J298" s="246">
        <v>75.400000000000006</v>
      </c>
      <c r="K298" s="245">
        <v>73.400000000000006</v>
      </c>
    </row>
    <row r="299" spans="1:11" ht="12.75" customHeight="1" x14ac:dyDescent="0.2">
      <c r="A299" s="4" t="s">
        <v>943</v>
      </c>
      <c r="B299" s="4" t="s">
        <v>634</v>
      </c>
      <c r="C299" s="4">
        <v>292860</v>
      </c>
      <c r="D299" s="4" t="s">
        <v>635</v>
      </c>
      <c r="E299" s="62">
        <v>57.1</v>
      </c>
      <c r="F299" s="62">
        <v>92.3</v>
      </c>
      <c r="G299" s="62">
        <v>77.8</v>
      </c>
      <c r="H299" s="62">
        <v>100</v>
      </c>
      <c r="I299" s="62">
        <v>83.3</v>
      </c>
      <c r="J299" s="246">
        <v>75</v>
      </c>
      <c r="K299" s="245">
        <v>100</v>
      </c>
    </row>
    <row r="300" spans="1:11" ht="12.75" customHeight="1" x14ac:dyDescent="0.2">
      <c r="A300" s="4" t="s">
        <v>943</v>
      </c>
      <c r="B300" s="4" t="s">
        <v>634</v>
      </c>
      <c r="C300" s="4">
        <v>292920</v>
      </c>
      <c r="D300" s="4" t="s">
        <v>636</v>
      </c>
      <c r="E300" s="62">
        <v>83.3</v>
      </c>
      <c r="F300" s="62">
        <v>91.7</v>
      </c>
      <c r="G300" s="62">
        <v>66.7</v>
      </c>
      <c r="H300" s="62">
        <v>63.6</v>
      </c>
      <c r="I300" s="62">
        <v>50</v>
      </c>
      <c r="J300" s="246">
        <v>33.299999999999997</v>
      </c>
      <c r="K300" s="245">
        <v>50</v>
      </c>
    </row>
    <row r="301" spans="1:11" ht="12.75" customHeight="1" x14ac:dyDescent="0.2">
      <c r="A301" s="4" t="s">
        <v>943</v>
      </c>
      <c r="B301" s="4" t="s">
        <v>634</v>
      </c>
      <c r="C301" s="4">
        <v>292950</v>
      </c>
      <c r="D301" s="4" t="s">
        <v>637</v>
      </c>
      <c r="E301" s="62">
        <v>71.400000000000006</v>
      </c>
      <c r="F301" s="62">
        <v>18.2</v>
      </c>
      <c r="G301" s="62">
        <v>81.8</v>
      </c>
      <c r="H301" s="62">
        <v>100</v>
      </c>
      <c r="I301" s="62">
        <v>66.7</v>
      </c>
      <c r="J301" s="246">
        <v>57.1</v>
      </c>
      <c r="K301" s="245">
        <v>50</v>
      </c>
    </row>
    <row r="302" spans="1:11" ht="12.75" customHeight="1" x14ac:dyDescent="0.2">
      <c r="A302" s="4" t="s">
        <v>943</v>
      </c>
      <c r="B302" s="4" t="s">
        <v>634</v>
      </c>
      <c r="C302" s="4">
        <v>292975</v>
      </c>
      <c r="D302" s="4" t="s">
        <v>638</v>
      </c>
      <c r="E302" s="62">
        <v>100</v>
      </c>
      <c r="F302" s="62">
        <v>100</v>
      </c>
      <c r="G302" s="62">
        <v>0</v>
      </c>
      <c r="H302" s="62">
        <v>50</v>
      </c>
      <c r="I302" s="62">
        <v>0</v>
      </c>
      <c r="J302" s="244">
        <v>0</v>
      </c>
      <c r="K302" s="245">
        <v>0</v>
      </c>
    </row>
    <row r="303" spans="1:11" ht="12.75" customHeight="1" x14ac:dyDescent="0.2">
      <c r="A303" s="4" t="s">
        <v>943</v>
      </c>
      <c r="B303" s="4" t="s">
        <v>634</v>
      </c>
      <c r="C303" s="4">
        <v>293320</v>
      </c>
      <c r="D303" s="4" t="s">
        <v>639</v>
      </c>
      <c r="E303" s="62">
        <v>85.7</v>
      </c>
      <c r="F303" s="62">
        <v>50</v>
      </c>
      <c r="G303" s="62">
        <v>55.6</v>
      </c>
      <c r="H303" s="62">
        <v>0</v>
      </c>
      <c r="I303" s="62">
        <v>100</v>
      </c>
      <c r="J303" s="246">
        <v>66.7</v>
      </c>
      <c r="K303" s="245">
        <v>66.7</v>
      </c>
    </row>
    <row r="304" spans="1:11" ht="12.75" customHeight="1" x14ac:dyDescent="0.2">
      <c r="A304" s="4" t="s">
        <v>941</v>
      </c>
      <c r="B304" s="4" t="s">
        <v>767</v>
      </c>
      <c r="C304" s="4">
        <v>290390</v>
      </c>
      <c r="D304" s="4" t="s">
        <v>760</v>
      </c>
      <c r="E304" s="62">
        <v>60</v>
      </c>
      <c r="F304" s="62">
        <v>60</v>
      </c>
      <c r="G304" s="62">
        <v>81.8</v>
      </c>
      <c r="H304" s="62">
        <v>62.5</v>
      </c>
      <c r="I304" s="62">
        <v>25</v>
      </c>
      <c r="J304" s="246">
        <v>50</v>
      </c>
      <c r="K304" s="245">
        <v>69.2</v>
      </c>
    </row>
    <row r="305" spans="1:11" ht="12.75" customHeight="1" x14ac:dyDescent="0.2">
      <c r="A305" s="4" t="s">
        <v>941</v>
      </c>
      <c r="B305" s="4" t="s">
        <v>767</v>
      </c>
      <c r="C305" s="4">
        <v>290610</v>
      </c>
      <c r="D305" s="4" t="s">
        <v>761</v>
      </c>
      <c r="E305" s="62">
        <v>100</v>
      </c>
      <c r="F305" s="62">
        <v>0</v>
      </c>
      <c r="G305" s="62">
        <v>0</v>
      </c>
      <c r="H305" s="62">
        <v>100</v>
      </c>
      <c r="I305" s="62">
        <v>0</v>
      </c>
      <c r="J305" s="246">
        <v>100</v>
      </c>
      <c r="K305" s="247">
        <v>0</v>
      </c>
    </row>
    <row r="306" spans="1:11" ht="12.75" customHeight="1" x14ac:dyDescent="0.2">
      <c r="A306" s="4" t="s">
        <v>941</v>
      </c>
      <c r="B306" s="4" t="s">
        <v>767</v>
      </c>
      <c r="C306" s="4">
        <v>290810</v>
      </c>
      <c r="D306" s="4" t="s">
        <v>762</v>
      </c>
      <c r="E306" s="62">
        <v>100</v>
      </c>
      <c r="F306" s="62">
        <v>50</v>
      </c>
      <c r="G306" s="62">
        <v>100</v>
      </c>
      <c r="H306" s="62">
        <v>33.299999999999997</v>
      </c>
      <c r="I306" s="62">
        <v>0</v>
      </c>
      <c r="J306" s="246">
        <v>0</v>
      </c>
      <c r="K306" s="245">
        <v>50</v>
      </c>
    </row>
    <row r="307" spans="1:11" ht="12.75" customHeight="1" x14ac:dyDescent="0.2">
      <c r="A307" s="4" t="s">
        <v>941</v>
      </c>
      <c r="B307" s="4" t="s">
        <v>767</v>
      </c>
      <c r="C307" s="4">
        <v>290910</v>
      </c>
      <c r="D307" s="4" t="s">
        <v>763</v>
      </c>
      <c r="E307" s="62" t="s">
        <v>949</v>
      </c>
      <c r="F307" s="62">
        <v>100</v>
      </c>
      <c r="G307" s="62">
        <v>100</v>
      </c>
      <c r="H307" s="62">
        <v>0</v>
      </c>
      <c r="I307" s="62">
        <v>0</v>
      </c>
      <c r="J307" s="246">
        <v>80</v>
      </c>
      <c r="K307" s="247">
        <v>0</v>
      </c>
    </row>
    <row r="308" spans="1:11" ht="12.75" customHeight="1" x14ac:dyDescent="0.2">
      <c r="A308" s="4" t="s">
        <v>941</v>
      </c>
      <c r="B308" s="4" t="s">
        <v>767</v>
      </c>
      <c r="C308" s="4">
        <v>290930</v>
      </c>
      <c r="D308" s="4" t="s">
        <v>764</v>
      </c>
      <c r="E308" s="62">
        <v>33.299999999999997</v>
      </c>
      <c r="F308" s="62">
        <v>0</v>
      </c>
      <c r="G308" s="62">
        <v>100</v>
      </c>
      <c r="H308" s="62">
        <v>100</v>
      </c>
      <c r="I308" s="62">
        <v>0</v>
      </c>
      <c r="J308" s="246">
        <v>33.299999999999997</v>
      </c>
      <c r="K308" s="245">
        <v>40</v>
      </c>
    </row>
    <row r="309" spans="1:11" ht="12.75" customHeight="1" x14ac:dyDescent="0.2">
      <c r="A309" s="4" t="s">
        <v>941</v>
      </c>
      <c r="B309" s="4" t="s">
        <v>767</v>
      </c>
      <c r="C309" s="4">
        <v>291077</v>
      </c>
      <c r="D309" s="4" t="s">
        <v>765</v>
      </c>
      <c r="E309" s="62" t="s">
        <v>949</v>
      </c>
      <c r="F309" s="62">
        <v>100</v>
      </c>
      <c r="G309" s="62">
        <v>0</v>
      </c>
      <c r="H309" s="62">
        <v>0</v>
      </c>
      <c r="I309" s="62">
        <v>0</v>
      </c>
      <c r="J309" s="246">
        <v>0</v>
      </c>
      <c r="K309" s="245">
        <v>0</v>
      </c>
    </row>
    <row r="310" spans="1:11" ht="12.75" customHeight="1" x14ac:dyDescent="0.2">
      <c r="A310" s="4" t="s">
        <v>941</v>
      </c>
      <c r="B310" s="4" t="s">
        <v>767</v>
      </c>
      <c r="C310" s="4">
        <v>291735</v>
      </c>
      <c r="D310" s="4" t="s">
        <v>766</v>
      </c>
      <c r="E310" s="62">
        <v>33.299999999999997</v>
      </c>
      <c r="F310" s="62">
        <v>75</v>
      </c>
      <c r="G310" s="62">
        <v>0</v>
      </c>
      <c r="H310" s="62">
        <v>0</v>
      </c>
      <c r="I310" s="62">
        <v>0</v>
      </c>
      <c r="J310" s="246">
        <v>0</v>
      </c>
      <c r="K310" s="247">
        <v>0</v>
      </c>
    </row>
    <row r="311" spans="1:11" ht="12.75" customHeight="1" x14ac:dyDescent="0.2">
      <c r="A311" s="4" t="s">
        <v>941</v>
      </c>
      <c r="B311" s="4" t="s">
        <v>767</v>
      </c>
      <c r="C311" s="4">
        <v>292810</v>
      </c>
      <c r="D311" s="4" t="s">
        <v>767</v>
      </c>
      <c r="E311" s="62">
        <v>80</v>
      </c>
      <c r="F311" s="62">
        <v>100</v>
      </c>
      <c r="G311" s="62">
        <v>25</v>
      </c>
      <c r="H311" s="62">
        <v>100</v>
      </c>
      <c r="I311" s="62">
        <v>100</v>
      </c>
      <c r="J311" s="246">
        <v>0</v>
      </c>
      <c r="K311" s="245">
        <v>50</v>
      </c>
    </row>
    <row r="312" spans="1:11" ht="12.75" customHeight="1" x14ac:dyDescent="0.2">
      <c r="A312" s="4" t="s">
        <v>941</v>
      </c>
      <c r="B312" s="4" t="s">
        <v>767</v>
      </c>
      <c r="C312" s="4">
        <v>292820</v>
      </c>
      <c r="D312" s="4" t="s">
        <v>768</v>
      </c>
      <c r="E312" s="62">
        <v>100</v>
      </c>
      <c r="F312" s="62">
        <v>0</v>
      </c>
      <c r="G312" s="62">
        <v>50</v>
      </c>
      <c r="H312" s="62">
        <v>0</v>
      </c>
      <c r="I312" s="62">
        <v>0</v>
      </c>
      <c r="J312" s="246">
        <v>100</v>
      </c>
      <c r="K312" s="245">
        <v>0</v>
      </c>
    </row>
    <row r="313" spans="1:11" ht="12.75" customHeight="1" x14ac:dyDescent="0.2">
      <c r="A313" s="4" t="s">
        <v>941</v>
      </c>
      <c r="B313" s="4" t="s">
        <v>767</v>
      </c>
      <c r="C313" s="4">
        <v>292905</v>
      </c>
      <c r="D313" s="4" t="s">
        <v>769</v>
      </c>
      <c r="E313" s="62" t="s">
        <v>949</v>
      </c>
      <c r="F313" s="62">
        <v>100</v>
      </c>
      <c r="G313" s="62">
        <v>0</v>
      </c>
      <c r="H313" s="62">
        <v>0</v>
      </c>
      <c r="I313" s="62">
        <v>50</v>
      </c>
      <c r="J313" s="244">
        <v>0</v>
      </c>
      <c r="K313" s="247">
        <v>0</v>
      </c>
    </row>
    <row r="314" spans="1:11" ht="12.75" customHeight="1" x14ac:dyDescent="0.2">
      <c r="A314" s="4" t="s">
        <v>941</v>
      </c>
      <c r="B314" s="4" t="s">
        <v>767</v>
      </c>
      <c r="C314" s="4">
        <v>293015</v>
      </c>
      <c r="D314" s="4" t="s">
        <v>770</v>
      </c>
      <c r="E314" s="62">
        <v>55.6</v>
      </c>
      <c r="F314" s="62">
        <v>0</v>
      </c>
      <c r="G314" s="62">
        <v>25</v>
      </c>
      <c r="H314" s="62">
        <v>100</v>
      </c>
      <c r="I314" s="62">
        <v>0</v>
      </c>
      <c r="J314" s="246">
        <v>100</v>
      </c>
      <c r="K314" s="245">
        <v>83.3</v>
      </c>
    </row>
    <row r="315" spans="1:11" ht="12.75" customHeight="1" x14ac:dyDescent="0.2">
      <c r="A315" s="4" t="s">
        <v>941</v>
      </c>
      <c r="B315" s="4" t="s">
        <v>767</v>
      </c>
      <c r="C315" s="4">
        <v>293030</v>
      </c>
      <c r="D315" s="4" t="s">
        <v>771</v>
      </c>
      <c r="E315" s="62" t="s">
        <v>949</v>
      </c>
      <c r="F315" s="62">
        <v>0</v>
      </c>
      <c r="G315" s="62">
        <v>100</v>
      </c>
      <c r="H315" s="62">
        <v>0</v>
      </c>
      <c r="I315" s="62">
        <v>100</v>
      </c>
      <c r="J315" s="246">
        <v>0</v>
      </c>
      <c r="K315" s="245">
        <v>66.7</v>
      </c>
    </row>
    <row r="316" spans="1:11" ht="12.75" customHeight="1" x14ac:dyDescent="0.2">
      <c r="A316" s="4" t="s">
        <v>941</v>
      </c>
      <c r="B316" s="4" t="s">
        <v>767</v>
      </c>
      <c r="C316" s="4">
        <v>293075</v>
      </c>
      <c r="D316" s="4" t="s">
        <v>772</v>
      </c>
      <c r="E316" s="62">
        <v>66.7</v>
      </c>
      <c r="F316" s="62">
        <v>100</v>
      </c>
      <c r="G316" s="62">
        <v>50</v>
      </c>
      <c r="H316" s="62">
        <v>0</v>
      </c>
      <c r="I316" s="62">
        <v>100</v>
      </c>
      <c r="J316" s="246">
        <v>0</v>
      </c>
      <c r="K316" s="247">
        <v>0</v>
      </c>
    </row>
    <row r="317" spans="1:11" ht="12.75" customHeight="1" x14ac:dyDescent="0.2">
      <c r="A317" s="4" t="s">
        <v>943</v>
      </c>
      <c r="B317" s="4" t="s">
        <v>659</v>
      </c>
      <c r="C317" s="4">
        <v>290100</v>
      </c>
      <c r="D317" s="4" t="s">
        <v>641</v>
      </c>
      <c r="E317" s="62">
        <v>75</v>
      </c>
      <c r="F317" s="62">
        <v>100</v>
      </c>
      <c r="G317" s="62">
        <v>100</v>
      </c>
      <c r="H317" s="62">
        <v>100</v>
      </c>
      <c r="I317" s="62">
        <v>100</v>
      </c>
      <c r="J317" s="246">
        <v>100</v>
      </c>
      <c r="K317" s="245">
        <v>80</v>
      </c>
    </row>
    <row r="318" spans="1:11" ht="12.75" customHeight="1" x14ac:dyDescent="0.2">
      <c r="A318" s="4" t="s">
        <v>943</v>
      </c>
      <c r="B318" s="4" t="s">
        <v>659</v>
      </c>
      <c r="C318" s="4">
        <v>290230</v>
      </c>
      <c r="D318" s="4" t="s">
        <v>642</v>
      </c>
      <c r="E318" s="62" t="s">
        <v>949</v>
      </c>
      <c r="F318" s="62">
        <v>100</v>
      </c>
      <c r="G318" s="62">
        <v>33.299999999999997</v>
      </c>
      <c r="H318" s="62">
        <v>0</v>
      </c>
      <c r="I318" s="62">
        <v>0</v>
      </c>
      <c r="J318" s="246">
        <v>0</v>
      </c>
      <c r="K318" s="245">
        <v>100</v>
      </c>
    </row>
    <row r="319" spans="1:11" ht="12.75" customHeight="1" x14ac:dyDescent="0.2">
      <c r="A319" s="4" t="s">
        <v>943</v>
      </c>
      <c r="B319" s="4" t="s">
        <v>659</v>
      </c>
      <c r="C319" s="4">
        <v>290730</v>
      </c>
      <c r="D319" s="4" t="s">
        <v>643</v>
      </c>
      <c r="E319" s="62">
        <v>100</v>
      </c>
      <c r="F319" s="62">
        <v>33.299999999999997</v>
      </c>
      <c r="G319" s="62">
        <v>71.400000000000006</v>
      </c>
      <c r="H319" s="62">
        <v>66.7</v>
      </c>
      <c r="I319" s="62">
        <v>50</v>
      </c>
      <c r="J319" s="244">
        <v>0</v>
      </c>
      <c r="K319" s="245">
        <v>91.7</v>
      </c>
    </row>
    <row r="320" spans="1:11" ht="12.75" customHeight="1" x14ac:dyDescent="0.2">
      <c r="A320" s="4" t="s">
        <v>943</v>
      </c>
      <c r="B320" s="4" t="s">
        <v>659</v>
      </c>
      <c r="C320" s="4">
        <v>290830</v>
      </c>
      <c r="D320" s="4" t="s">
        <v>644</v>
      </c>
      <c r="E320" s="62">
        <v>100</v>
      </c>
      <c r="F320" s="62">
        <v>100</v>
      </c>
      <c r="G320" s="62">
        <v>75</v>
      </c>
      <c r="H320" s="62">
        <v>0</v>
      </c>
      <c r="I320" s="62">
        <v>0</v>
      </c>
      <c r="J320" s="246">
        <v>66.7</v>
      </c>
      <c r="K320" s="245">
        <v>33.299999999999997</v>
      </c>
    </row>
    <row r="321" spans="1:11" ht="12.75" customHeight="1" x14ac:dyDescent="0.2">
      <c r="A321" s="4" t="s">
        <v>943</v>
      </c>
      <c r="B321" s="4" t="s">
        <v>659</v>
      </c>
      <c r="C321" s="4">
        <v>291020</v>
      </c>
      <c r="D321" s="4" t="s">
        <v>645</v>
      </c>
      <c r="E321" s="62" t="s">
        <v>949</v>
      </c>
      <c r="F321" s="62">
        <v>0</v>
      </c>
      <c r="G321" s="62">
        <v>100</v>
      </c>
      <c r="H321" s="62">
        <v>0</v>
      </c>
      <c r="I321" s="62">
        <v>100</v>
      </c>
      <c r="J321" s="246">
        <v>0</v>
      </c>
      <c r="K321" s="245">
        <v>0</v>
      </c>
    </row>
    <row r="322" spans="1:11" ht="12.75" customHeight="1" x14ac:dyDescent="0.2">
      <c r="A322" s="4" t="s">
        <v>943</v>
      </c>
      <c r="B322" s="4" t="s">
        <v>659</v>
      </c>
      <c r="C322" s="4">
        <v>291030</v>
      </c>
      <c r="D322" s="4" t="s">
        <v>646</v>
      </c>
      <c r="E322" s="62" t="s">
        <v>949</v>
      </c>
      <c r="F322" s="62">
        <v>100</v>
      </c>
      <c r="G322" s="62">
        <v>0</v>
      </c>
      <c r="H322" s="62">
        <v>0</v>
      </c>
      <c r="I322" s="62">
        <v>100</v>
      </c>
      <c r="J322" s="246">
        <v>0</v>
      </c>
      <c r="K322" s="245">
        <v>100</v>
      </c>
    </row>
    <row r="323" spans="1:11" ht="12.75" customHeight="1" x14ac:dyDescent="0.2">
      <c r="A323" s="4" t="s">
        <v>943</v>
      </c>
      <c r="B323" s="4" t="s">
        <v>659</v>
      </c>
      <c r="C323" s="4">
        <v>291685</v>
      </c>
      <c r="D323" s="4" t="s">
        <v>647</v>
      </c>
      <c r="E323" s="62">
        <v>50</v>
      </c>
      <c r="F323" s="62">
        <v>57.1</v>
      </c>
      <c r="G323" s="62">
        <v>70</v>
      </c>
      <c r="H323" s="62">
        <v>0</v>
      </c>
      <c r="I323" s="62">
        <v>0</v>
      </c>
      <c r="J323" s="246">
        <v>0</v>
      </c>
      <c r="K323" s="245">
        <v>100</v>
      </c>
    </row>
    <row r="324" spans="1:11" ht="12.75" customHeight="1" x14ac:dyDescent="0.2">
      <c r="A324" s="4" t="s">
        <v>943</v>
      </c>
      <c r="B324" s="4" t="s">
        <v>659</v>
      </c>
      <c r="C324" s="4">
        <v>291780</v>
      </c>
      <c r="D324" s="4" t="s">
        <v>648</v>
      </c>
      <c r="E324" s="62">
        <v>100</v>
      </c>
      <c r="F324" s="62">
        <v>100</v>
      </c>
      <c r="G324" s="62">
        <v>100</v>
      </c>
      <c r="H324" s="62">
        <v>0</v>
      </c>
      <c r="I324" s="62">
        <v>100</v>
      </c>
      <c r="J324" s="246">
        <v>0</v>
      </c>
      <c r="K324" s="245">
        <v>100</v>
      </c>
    </row>
    <row r="325" spans="1:11" ht="12.75" customHeight="1" x14ac:dyDescent="0.2">
      <c r="A325" s="4" t="s">
        <v>943</v>
      </c>
      <c r="B325" s="4" t="s">
        <v>659</v>
      </c>
      <c r="C325" s="4">
        <v>291820</v>
      </c>
      <c r="D325" s="4" t="s">
        <v>649</v>
      </c>
      <c r="E325" s="62" t="s">
        <v>949</v>
      </c>
      <c r="F325" s="62">
        <v>0</v>
      </c>
      <c r="G325" s="62">
        <v>0</v>
      </c>
      <c r="H325" s="62">
        <v>100</v>
      </c>
      <c r="I325" s="62">
        <v>100</v>
      </c>
      <c r="J325" s="246">
        <v>100</v>
      </c>
      <c r="K325" s="247">
        <v>0</v>
      </c>
    </row>
    <row r="326" spans="1:11" ht="12.75" customHeight="1" x14ac:dyDescent="0.2">
      <c r="A326" s="4" t="s">
        <v>943</v>
      </c>
      <c r="B326" s="4" t="s">
        <v>659</v>
      </c>
      <c r="C326" s="4">
        <v>291880</v>
      </c>
      <c r="D326" s="4" t="s">
        <v>650</v>
      </c>
      <c r="E326" s="62">
        <v>100</v>
      </c>
      <c r="F326" s="62">
        <v>33.299999999999997</v>
      </c>
      <c r="G326" s="62">
        <v>37.5</v>
      </c>
      <c r="H326" s="62">
        <v>66.7</v>
      </c>
      <c r="I326" s="62">
        <v>50</v>
      </c>
      <c r="J326" s="246">
        <v>100</v>
      </c>
      <c r="K326" s="245">
        <v>100</v>
      </c>
    </row>
    <row r="327" spans="1:11" ht="12.75" customHeight="1" x14ac:dyDescent="0.2">
      <c r="A327" s="4" t="s">
        <v>943</v>
      </c>
      <c r="B327" s="4" t="s">
        <v>659</v>
      </c>
      <c r="C327" s="4">
        <v>292130</v>
      </c>
      <c r="D327" s="4" t="s">
        <v>651</v>
      </c>
      <c r="E327" s="62">
        <v>100</v>
      </c>
      <c r="F327" s="62">
        <v>0</v>
      </c>
      <c r="G327" s="62">
        <v>0</v>
      </c>
      <c r="H327" s="62">
        <v>0</v>
      </c>
      <c r="I327" s="62">
        <v>66.7</v>
      </c>
      <c r="J327" s="246">
        <v>100</v>
      </c>
      <c r="K327" s="245">
        <v>100</v>
      </c>
    </row>
    <row r="328" spans="1:11" ht="12.75" customHeight="1" x14ac:dyDescent="0.2">
      <c r="A328" s="4" t="s">
        <v>943</v>
      </c>
      <c r="B328" s="4" t="s">
        <v>659</v>
      </c>
      <c r="C328" s="4">
        <v>292220</v>
      </c>
      <c r="D328" s="4" t="s">
        <v>652</v>
      </c>
      <c r="E328" s="62">
        <v>100</v>
      </c>
      <c r="F328" s="62">
        <v>100</v>
      </c>
      <c r="G328" s="62">
        <v>100</v>
      </c>
      <c r="H328" s="62">
        <v>0</v>
      </c>
      <c r="I328" s="62">
        <v>100</v>
      </c>
      <c r="J328" s="246">
        <v>0</v>
      </c>
      <c r="K328" s="247">
        <v>0</v>
      </c>
    </row>
    <row r="329" spans="1:11" ht="12.75" customHeight="1" x14ac:dyDescent="0.2">
      <c r="A329" s="4" t="s">
        <v>943</v>
      </c>
      <c r="B329" s="4" t="s">
        <v>659</v>
      </c>
      <c r="C329" s="4">
        <v>292240</v>
      </c>
      <c r="D329" s="4" t="s">
        <v>653</v>
      </c>
      <c r="E329" s="62">
        <v>87.5</v>
      </c>
      <c r="F329" s="62">
        <v>71.400000000000006</v>
      </c>
      <c r="G329" s="62">
        <v>100</v>
      </c>
      <c r="H329" s="62">
        <v>75</v>
      </c>
      <c r="I329" s="62">
        <v>50</v>
      </c>
      <c r="J329" s="246">
        <v>0</v>
      </c>
      <c r="K329" s="245">
        <v>0</v>
      </c>
    </row>
    <row r="330" spans="1:11" ht="12.75" customHeight="1" x14ac:dyDescent="0.2">
      <c r="A330" s="4" t="s">
        <v>943</v>
      </c>
      <c r="B330" s="4" t="s">
        <v>659</v>
      </c>
      <c r="C330" s="4">
        <v>292250</v>
      </c>
      <c r="D330" s="4" t="s">
        <v>654</v>
      </c>
      <c r="E330" s="62">
        <v>75</v>
      </c>
      <c r="F330" s="62">
        <v>38.5</v>
      </c>
      <c r="G330" s="62">
        <v>60</v>
      </c>
      <c r="H330" s="62">
        <v>100</v>
      </c>
      <c r="I330" s="62">
        <v>66.7</v>
      </c>
      <c r="J330" s="246">
        <v>50</v>
      </c>
      <c r="K330" s="245">
        <v>40</v>
      </c>
    </row>
    <row r="331" spans="1:11" ht="12.75" customHeight="1" x14ac:dyDescent="0.2">
      <c r="A331" s="4" t="s">
        <v>943</v>
      </c>
      <c r="B331" s="4" t="s">
        <v>659</v>
      </c>
      <c r="C331" s="4">
        <v>292575</v>
      </c>
      <c r="D331" s="4" t="s">
        <v>656</v>
      </c>
      <c r="E331" s="62">
        <v>33.299999999999997</v>
      </c>
      <c r="F331" s="62">
        <v>75</v>
      </c>
      <c r="G331" s="62">
        <v>84.6</v>
      </c>
      <c r="H331" s="62">
        <v>75</v>
      </c>
      <c r="I331" s="62">
        <v>75</v>
      </c>
      <c r="J331" s="246">
        <v>100</v>
      </c>
      <c r="K331" s="245">
        <v>40</v>
      </c>
    </row>
    <row r="332" spans="1:11" ht="12.75" customHeight="1" x14ac:dyDescent="0.2">
      <c r="A332" s="4" t="s">
        <v>943</v>
      </c>
      <c r="B332" s="4" t="s">
        <v>659</v>
      </c>
      <c r="C332" s="4">
        <v>292730</v>
      </c>
      <c r="D332" s="4" t="s">
        <v>657</v>
      </c>
      <c r="E332" s="62" t="s">
        <v>949</v>
      </c>
      <c r="F332" s="62">
        <v>0</v>
      </c>
      <c r="G332" s="62">
        <v>100</v>
      </c>
      <c r="H332" s="62">
        <v>0</v>
      </c>
      <c r="I332" s="62">
        <v>0</v>
      </c>
      <c r="J332" s="246">
        <v>0</v>
      </c>
      <c r="K332" s="245">
        <v>50</v>
      </c>
    </row>
    <row r="333" spans="1:11" ht="12.75" customHeight="1" x14ac:dyDescent="0.2">
      <c r="A333" s="4" t="s">
        <v>943</v>
      </c>
      <c r="B333" s="4" t="s">
        <v>659</v>
      </c>
      <c r="C333" s="4">
        <v>292850</v>
      </c>
      <c r="D333" s="4" t="s">
        <v>658</v>
      </c>
      <c r="E333" s="62">
        <v>33.299999999999997</v>
      </c>
      <c r="F333" s="62">
        <v>0</v>
      </c>
      <c r="G333" s="62">
        <v>87.5</v>
      </c>
      <c r="H333" s="62">
        <v>100</v>
      </c>
      <c r="I333" s="62">
        <v>0</v>
      </c>
      <c r="J333" s="246">
        <v>0</v>
      </c>
      <c r="K333" s="245">
        <v>0</v>
      </c>
    </row>
    <row r="334" spans="1:11" ht="12.75" customHeight="1" x14ac:dyDescent="0.2">
      <c r="A334" s="4" t="s">
        <v>943</v>
      </c>
      <c r="B334" s="4" t="s">
        <v>659</v>
      </c>
      <c r="C334" s="4">
        <v>292870</v>
      </c>
      <c r="D334" s="4" t="s">
        <v>659</v>
      </c>
      <c r="E334" s="62">
        <v>75.599999999999994</v>
      </c>
      <c r="F334" s="62">
        <v>88.6</v>
      </c>
      <c r="G334" s="62">
        <v>81.5</v>
      </c>
      <c r="H334" s="62">
        <v>73.3</v>
      </c>
      <c r="I334" s="62">
        <v>57.1</v>
      </c>
      <c r="J334" s="246">
        <v>83.3</v>
      </c>
      <c r="K334" s="245">
        <v>84.6</v>
      </c>
    </row>
    <row r="335" spans="1:11" ht="12.75" customHeight="1" x14ac:dyDescent="0.2">
      <c r="A335" s="4" t="s">
        <v>943</v>
      </c>
      <c r="B335" s="4" t="s">
        <v>659</v>
      </c>
      <c r="C335" s="4">
        <v>292910</v>
      </c>
      <c r="D335" s="4" t="s">
        <v>660</v>
      </c>
      <c r="E335" s="62">
        <v>100</v>
      </c>
      <c r="F335" s="62">
        <v>66.7</v>
      </c>
      <c r="G335" s="62">
        <v>100</v>
      </c>
      <c r="H335" s="62">
        <v>0</v>
      </c>
      <c r="I335" s="62">
        <v>0</v>
      </c>
      <c r="J335" s="244">
        <v>0</v>
      </c>
      <c r="K335" s="245">
        <v>33.299999999999997</v>
      </c>
    </row>
    <row r="336" spans="1:11" ht="12.75" customHeight="1" x14ac:dyDescent="0.2">
      <c r="A336" s="4" t="s">
        <v>943</v>
      </c>
      <c r="B336" s="4" t="s">
        <v>659</v>
      </c>
      <c r="C336" s="4">
        <v>292940</v>
      </c>
      <c r="D336" s="4" t="s">
        <v>661</v>
      </c>
      <c r="E336" s="62">
        <v>50</v>
      </c>
      <c r="F336" s="62">
        <v>0</v>
      </c>
      <c r="G336" s="62">
        <v>0</v>
      </c>
      <c r="H336" s="62">
        <v>100</v>
      </c>
      <c r="I336" s="62">
        <v>0</v>
      </c>
      <c r="J336" s="246">
        <v>100</v>
      </c>
      <c r="K336" s="245">
        <v>100</v>
      </c>
    </row>
    <row r="337" spans="1:11" ht="12.75" customHeight="1" x14ac:dyDescent="0.2">
      <c r="A337" s="4" t="s">
        <v>943</v>
      </c>
      <c r="B337" s="4" t="s">
        <v>659</v>
      </c>
      <c r="C337" s="4">
        <v>293210</v>
      </c>
      <c r="D337" s="4" t="s">
        <v>662</v>
      </c>
      <c r="E337" s="62">
        <v>11.1</v>
      </c>
      <c r="F337" s="62">
        <v>100</v>
      </c>
      <c r="G337" s="62">
        <v>0</v>
      </c>
      <c r="H337" s="62">
        <v>0</v>
      </c>
      <c r="I337" s="62">
        <v>100</v>
      </c>
      <c r="J337" s="246">
        <v>0</v>
      </c>
      <c r="K337" s="245">
        <v>100</v>
      </c>
    </row>
    <row r="338" spans="1:11" ht="12.75" customHeight="1" x14ac:dyDescent="0.2">
      <c r="A338" s="4" t="s">
        <v>943</v>
      </c>
      <c r="B338" s="4" t="s">
        <v>659</v>
      </c>
      <c r="C338" s="4">
        <v>293317</v>
      </c>
      <c r="D338" s="4" t="s">
        <v>663</v>
      </c>
      <c r="E338" s="62">
        <v>100</v>
      </c>
      <c r="F338" s="62">
        <v>0</v>
      </c>
      <c r="G338" s="62">
        <v>0</v>
      </c>
      <c r="H338" s="62">
        <v>100</v>
      </c>
      <c r="I338" s="62">
        <v>0</v>
      </c>
      <c r="J338" s="246">
        <v>100</v>
      </c>
      <c r="K338" s="245">
        <v>0</v>
      </c>
    </row>
    <row r="339" spans="1:11" ht="12.75" customHeight="1" x14ac:dyDescent="0.2">
      <c r="A339" s="4" t="s">
        <v>945</v>
      </c>
      <c r="B339" s="4" t="s">
        <v>524</v>
      </c>
      <c r="C339" s="4">
        <v>290010</v>
      </c>
      <c r="D339" s="4" t="s">
        <v>515</v>
      </c>
      <c r="E339" s="62" t="s">
        <v>949</v>
      </c>
      <c r="F339" s="62">
        <v>0</v>
      </c>
      <c r="G339" s="62">
        <v>100</v>
      </c>
      <c r="H339" s="62">
        <v>0</v>
      </c>
      <c r="I339" s="62">
        <v>0</v>
      </c>
      <c r="J339" s="242">
        <v>0</v>
      </c>
      <c r="K339" s="245">
        <v>0</v>
      </c>
    </row>
    <row r="340" spans="1:11" ht="12.75" customHeight="1" x14ac:dyDescent="0.2">
      <c r="A340" s="4" t="s">
        <v>945</v>
      </c>
      <c r="B340" s="4" t="s">
        <v>524</v>
      </c>
      <c r="C340" s="4">
        <v>290400</v>
      </c>
      <c r="D340" s="4" t="s">
        <v>516</v>
      </c>
      <c r="E340" s="62">
        <v>50</v>
      </c>
      <c r="F340" s="62">
        <v>0</v>
      </c>
      <c r="G340" s="62">
        <v>50</v>
      </c>
      <c r="H340" s="62">
        <v>0</v>
      </c>
      <c r="I340" s="62">
        <v>100</v>
      </c>
      <c r="J340" s="242">
        <v>0</v>
      </c>
      <c r="K340" s="245">
        <v>100</v>
      </c>
    </row>
    <row r="341" spans="1:11" ht="12.75" customHeight="1" x14ac:dyDescent="0.2">
      <c r="A341" s="4" t="s">
        <v>945</v>
      </c>
      <c r="B341" s="4" t="s">
        <v>524</v>
      </c>
      <c r="C341" s="4">
        <v>291300</v>
      </c>
      <c r="D341" s="4" t="s">
        <v>517</v>
      </c>
      <c r="E341" s="62" t="s">
        <v>949</v>
      </c>
      <c r="F341" s="62">
        <v>0</v>
      </c>
      <c r="G341" s="62">
        <v>0</v>
      </c>
      <c r="H341" s="62">
        <v>50</v>
      </c>
      <c r="I341" s="62">
        <v>100</v>
      </c>
      <c r="J341" s="242">
        <v>100</v>
      </c>
      <c r="K341" s="245">
        <v>0</v>
      </c>
    </row>
    <row r="342" spans="1:11" ht="12.75" customHeight="1" x14ac:dyDescent="0.2">
      <c r="A342" s="4" t="s">
        <v>945</v>
      </c>
      <c r="B342" s="4" t="s">
        <v>524</v>
      </c>
      <c r="C342" s="4">
        <v>291440</v>
      </c>
      <c r="D342" s="4" t="s">
        <v>518</v>
      </c>
      <c r="E342" s="62">
        <v>50</v>
      </c>
      <c r="F342" s="62">
        <v>33.299999999999997</v>
      </c>
      <c r="G342" s="62">
        <v>50</v>
      </c>
      <c r="H342" s="62">
        <v>60</v>
      </c>
      <c r="I342" s="62">
        <v>100</v>
      </c>
      <c r="J342" s="242">
        <v>61.5</v>
      </c>
      <c r="K342" s="245">
        <v>50</v>
      </c>
    </row>
    <row r="343" spans="1:11" ht="12.75" customHeight="1" x14ac:dyDescent="0.2">
      <c r="A343" s="4" t="s">
        <v>945</v>
      </c>
      <c r="B343" s="4" t="s">
        <v>524</v>
      </c>
      <c r="C343" s="4">
        <v>291930</v>
      </c>
      <c r="D343" s="4" t="s">
        <v>519</v>
      </c>
      <c r="E343" s="62">
        <v>100</v>
      </c>
      <c r="F343" s="62">
        <v>50</v>
      </c>
      <c r="G343" s="62">
        <v>0</v>
      </c>
      <c r="H343" s="62">
        <v>0</v>
      </c>
      <c r="I343" s="62">
        <v>100</v>
      </c>
      <c r="J343" s="242">
        <v>100</v>
      </c>
      <c r="K343" s="245">
        <v>50</v>
      </c>
    </row>
    <row r="344" spans="1:11" ht="12.75" customHeight="1" x14ac:dyDescent="0.2">
      <c r="A344" s="4" t="s">
        <v>945</v>
      </c>
      <c r="B344" s="4" t="s">
        <v>524</v>
      </c>
      <c r="C344" s="4">
        <v>292190</v>
      </c>
      <c r="D344" s="4" t="s">
        <v>520</v>
      </c>
      <c r="E344" s="62">
        <v>100</v>
      </c>
      <c r="F344" s="62">
        <v>100</v>
      </c>
      <c r="G344" s="62">
        <v>100</v>
      </c>
      <c r="H344" s="62">
        <v>66.7</v>
      </c>
      <c r="I344" s="62">
        <v>0</v>
      </c>
      <c r="J344" s="242">
        <v>100</v>
      </c>
      <c r="K344" s="245">
        <v>66.7</v>
      </c>
    </row>
    <row r="345" spans="1:11" ht="12.75" customHeight="1" x14ac:dyDescent="0.2">
      <c r="A345" s="4" t="s">
        <v>945</v>
      </c>
      <c r="B345" s="4" t="s">
        <v>524</v>
      </c>
      <c r="C345" s="4">
        <v>292303</v>
      </c>
      <c r="D345" s="4" t="s">
        <v>521</v>
      </c>
      <c r="E345" s="62" t="s">
        <v>949</v>
      </c>
      <c r="F345" s="62">
        <v>0</v>
      </c>
      <c r="G345" s="62">
        <v>50</v>
      </c>
      <c r="H345" s="62">
        <v>50</v>
      </c>
      <c r="I345" s="62">
        <v>0</v>
      </c>
      <c r="J345" s="242">
        <v>0</v>
      </c>
      <c r="K345" s="245">
        <v>100</v>
      </c>
    </row>
    <row r="346" spans="1:11" ht="12.75" customHeight="1" x14ac:dyDescent="0.2">
      <c r="A346" s="4" t="s">
        <v>945</v>
      </c>
      <c r="B346" s="4" t="s">
        <v>524</v>
      </c>
      <c r="C346" s="4">
        <v>292350</v>
      </c>
      <c r="D346" s="4" t="s">
        <v>522</v>
      </c>
      <c r="E346" s="62">
        <v>100</v>
      </c>
      <c r="F346" s="62">
        <v>0</v>
      </c>
      <c r="G346" s="62">
        <v>0</v>
      </c>
      <c r="H346" s="62">
        <v>100</v>
      </c>
      <c r="I346" s="62">
        <v>0</v>
      </c>
      <c r="J346" s="241">
        <v>0</v>
      </c>
      <c r="K346" s="247">
        <v>0</v>
      </c>
    </row>
    <row r="347" spans="1:11" ht="12.75" customHeight="1" x14ac:dyDescent="0.2">
      <c r="A347" s="4" t="s">
        <v>945</v>
      </c>
      <c r="B347" s="4" t="s">
        <v>524</v>
      </c>
      <c r="C347" s="4">
        <v>292430</v>
      </c>
      <c r="D347" s="4" t="s">
        <v>523</v>
      </c>
      <c r="E347" s="62">
        <v>100</v>
      </c>
      <c r="F347" s="62">
        <v>50</v>
      </c>
      <c r="G347" s="62">
        <v>100</v>
      </c>
      <c r="H347" s="62">
        <v>75</v>
      </c>
      <c r="I347" s="62">
        <v>0</v>
      </c>
      <c r="J347" s="242">
        <v>75</v>
      </c>
      <c r="K347" s="245">
        <v>100</v>
      </c>
    </row>
    <row r="348" spans="1:11" ht="12.75" customHeight="1" x14ac:dyDescent="0.2">
      <c r="A348" s="4" t="s">
        <v>945</v>
      </c>
      <c r="B348" s="4" t="s">
        <v>524</v>
      </c>
      <c r="C348" s="4">
        <v>292990</v>
      </c>
      <c r="D348" s="4" t="s">
        <v>524</v>
      </c>
      <c r="E348" s="62">
        <v>20</v>
      </c>
      <c r="F348" s="62">
        <v>33.299999999999997</v>
      </c>
      <c r="G348" s="62">
        <v>57.1</v>
      </c>
      <c r="H348" s="62">
        <v>33.299999999999997</v>
      </c>
      <c r="I348" s="62">
        <v>0</v>
      </c>
      <c r="J348" s="242">
        <v>30</v>
      </c>
      <c r="K348" s="245">
        <v>100</v>
      </c>
    </row>
    <row r="349" spans="1:11" ht="12.75" customHeight="1" x14ac:dyDescent="0.2">
      <c r="A349" s="4" t="s">
        <v>945</v>
      </c>
      <c r="B349" s="4" t="s">
        <v>524</v>
      </c>
      <c r="C349" s="4">
        <v>293080</v>
      </c>
      <c r="D349" s="4" t="s">
        <v>525</v>
      </c>
      <c r="E349" s="62" t="s">
        <v>949</v>
      </c>
      <c r="F349" s="62">
        <v>100</v>
      </c>
      <c r="G349" s="62">
        <v>22.2</v>
      </c>
      <c r="H349" s="62">
        <v>87.5</v>
      </c>
      <c r="I349" s="62">
        <v>0</v>
      </c>
      <c r="J349" s="242">
        <v>75</v>
      </c>
      <c r="K349" s="245">
        <v>75</v>
      </c>
    </row>
    <row r="350" spans="1:11" ht="12.75" customHeight="1" x14ac:dyDescent="0.2">
      <c r="A350" s="4" t="s">
        <v>953</v>
      </c>
      <c r="B350" s="4" t="s">
        <v>731</v>
      </c>
      <c r="C350" s="4">
        <v>290135</v>
      </c>
      <c r="D350" s="4" t="s">
        <v>723</v>
      </c>
      <c r="E350" s="62">
        <v>80</v>
      </c>
      <c r="F350" s="62">
        <v>66.7</v>
      </c>
      <c r="G350" s="62">
        <v>0</v>
      </c>
      <c r="H350" s="62">
        <v>0</v>
      </c>
      <c r="I350" s="62">
        <v>0</v>
      </c>
      <c r="J350" s="246">
        <v>0</v>
      </c>
      <c r="K350" s="245">
        <v>0</v>
      </c>
    </row>
    <row r="351" spans="1:11" ht="12.75" customHeight="1" x14ac:dyDescent="0.2">
      <c r="A351" s="4" t="s">
        <v>953</v>
      </c>
      <c r="B351" s="4" t="s">
        <v>731</v>
      </c>
      <c r="C351" s="4">
        <v>290180</v>
      </c>
      <c r="D351" s="4" t="s">
        <v>724</v>
      </c>
      <c r="E351" s="62">
        <v>25</v>
      </c>
      <c r="F351" s="62">
        <v>0</v>
      </c>
      <c r="G351" s="62">
        <v>84.2</v>
      </c>
      <c r="H351" s="62">
        <v>100</v>
      </c>
      <c r="I351" s="62">
        <v>0</v>
      </c>
      <c r="J351" s="246">
        <v>0</v>
      </c>
      <c r="K351" s="245">
        <v>0</v>
      </c>
    </row>
    <row r="352" spans="1:11" ht="12.75" customHeight="1" x14ac:dyDescent="0.2">
      <c r="A352" s="4" t="s">
        <v>953</v>
      </c>
      <c r="B352" s="4" t="s">
        <v>731</v>
      </c>
      <c r="C352" s="4">
        <v>290600</v>
      </c>
      <c r="D352" s="4" t="s">
        <v>725</v>
      </c>
      <c r="E352" s="62">
        <v>50</v>
      </c>
      <c r="F352" s="62">
        <v>0</v>
      </c>
      <c r="G352" s="62">
        <v>64.7</v>
      </c>
      <c r="H352" s="62">
        <v>80</v>
      </c>
      <c r="I352" s="62">
        <v>100</v>
      </c>
      <c r="J352" s="246">
        <v>50</v>
      </c>
      <c r="K352" s="245">
        <v>100</v>
      </c>
    </row>
    <row r="353" spans="1:11" ht="12.75" customHeight="1" x14ac:dyDescent="0.2">
      <c r="A353" s="4" t="s">
        <v>953</v>
      </c>
      <c r="B353" s="4" t="s">
        <v>731</v>
      </c>
      <c r="C353" s="4">
        <v>291085</v>
      </c>
      <c r="D353" s="4" t="s">
        <v>726</v>
      </c>
      <c r="E353" s="62">
        <v>100</v>
      </c>
      <c r="F353" s="62">
        <v>100</v>
      </c>
      <c r="G353" s="62">
        <v>100</v>
      </c>
      <c r="H353" s="62">
        <v>0</v>
      </c>
      <c r="I353" s="62">
        <v>0</v>
      </c>
      <c r="J353" s="246">
        <v>100</v>
      </c>
      <c r="K353" s="245">
        <v>0</v>
      </c>
    </row>
    <row r="354" spans="1:11" ht="12.75" customHeight="1" x14ac:dyDescent="0.2">
      <c r="A354" s="4" t="s">
        <v>953</v>
      </c>
      <c r="B354" s="4" t="s">
        <v>731</v>
      </c>
      <c r="C354" s="4">
        <v>291700</v>
      </c>
      <c r="D354" s="4" t="s">
        <v>727</v>
      </c>
      <c r="E354" s="62">
        <v>100</v>
      </c>
      <c r="F354" s="62">
        <v>100</v>
      </c>
      <c r="G354" s="62">
        <v>0</v>
      </c>
      <c r="H354" s="62">
        <v>0</v>
      </c>
      <c r="I354" s="62">
        <v>0</v>
      </c>
      <c r="J354" s="246">
        <v>50</v>
      </c>
      <c r="K354" s="245">
        <v>77.8</v>
      </c>
    </row>
    <row r="355" spans="1:11" ht="12.75" customHeight="1" x14ac:dyDescent="0.2">
      <c r="A355" s="4" t="s">
        <v>953</v>
      </c>
      <c r="B355" s="4" t="s">
        <v>731</v>
      </c>
      <c r="C355" s="4">
        <v>291770</v>
      </c>
      <c r="D355" s="4" t="s">
        <v>728</v>
      </c>
      <c r="E355" s="62" t="s">
        <v>949</v>
      </c>
      <c r="F355" s="62">
        <v>66.7</v>
      </c>
      <c r="G355" s="62">
        <v>0</v>
      </c>
      <c r="H355" s="62">
        <v>100</v>
      </c>
      <c r="I355" s="62">
        <v>100</v>
      </c>
      <c r="J355" s="244">
        <v>0</v>
      </c>
      <c r="K355" s="245">
        <v>50</v>
      </c>
    </row>
    <row r="356" spans="1:11" ht="12.75" customHeight="1" x14ac:dyDescent="0.2">
      <c r="A356" s="4" t="s">
        <v>953</v>
      </c>
      <c r="B356" s="4" t="s">
        <v>731</v>
      </c>
      <c r="C356" s="4">
        <v>292460</v>
      </c>
      <c r="D356" s="4" t="s">
        <v>729</v>
      </c>
      <c r="E356" s="62" t="s">
        <v>949</v>
      </c>
      <c r="F356" s="62">
        <v>0</v>
      </c>
      <c r="G356" s="62">
        <v>20</v>
      </c>
      <c r="H356" s="62">
        <v>16.7</v>
      </c>
      <c r="I356" s="62">
        <v>0</v>
      </c>
      <c r="J356" s="246">
        <v>100</v>
      </c>
      <c r="K356" s="245">
        <v>0</v>
      </c>
    </row>
    <row r="357" spans="1:11" ht="12.75" customHeight="1" x14ac:dyDescent="0.2">
      <c r="A357" s="4" t="s">
        <v>953</v>
      </c>
      <c r="B357" s="4" t="s">
        <v>731</v>
      </c>
      <c r="C357" s="4">
        <v>292525</v>
      </c>
      <c r="D357" s="4" t="s">
        <v>730</v>
      </c>
      <c r="E357" s="62">
        <v>50</v>
      </c>
      <c r="F357" s="62">
        <v>0</v>
      </c>
      <c r="G357" s="62">
        <v>50</v>
      </c>
      <c r="H357" s="62">
        <v>0</v>
      </c>
      <c r="I357" s="62">
        <v>0</v>
      </c>
      <c r="J357" s="246">
        <v>0</v>
      </c>
      <c r="K357" s="247">
        <v>0</v>
      </c>
    </row>
    <row r="358" spans="1:11" ht="12.75" customHeight="1" x14ac:dyDescent="0.2">
      <c r="A358" s="4" t="s">
        <v>953</v>
      </c>
      <c r="B358" s="4" t="s">
        <v>731</v>
      </c>
      <c r="C358" s="4">
        <v>293010</v>
      </c>
      <c r="D358" s="4" t="s">
        <v>731</v>
      </c>
      <c r="E358" s="62">
        <v>66.7</v>
      </c>
      <c r="F358" s="62">
        <v>75</v>
      </c>
      <c r="G358" s="62">
        <v>71.400000000000006</v>
      </c>
      <c r="H358" s="62">
        <v>75</v>
      </c>
      <c r="I358" s="62">
        <v>100</v>
      </c>
      <c r="J358" s="246">
        <v>100</v>
      </c>
      <c r="K358" s="247">
        <v>0</v>
      </c>
    </row>
    <row r="359" spans="1:11" ht="12.75" customHeight="1" x14ac:dyDescent="0.2">
      <c r="A359" s="4" t="s">
        <v>945</v>
      </c>
      <c r="B359" s="4" t="s">
        <v>542</v>
      </c>
      <c r="C359" s="4">
        <v>290040</v>
      </c>
      <c r="D359" s="4" t="s">
        <v>527</v>
      </c>
      <c r="E359" s="62" t="s">
        <v>949</v>
      </c>
      <c r="F359" s="62">
        <v>66.7</v>
      </c>
      <c r="G359" s="62">
        <v>50</v>
      </c>
      <c r="H359" s="62">
        <v>0</v>
      </c>
      <c r="I359" s="62">
        <v>0</v>
      </c>
      <c r="J359" s="242">
        <v>33.299999999999997</v>
      </c>
      <c r="K359" s="247">
        <v>0</v>
      </c>
    </row>
    <row r="360" spans="1:11" ht="12.75" customHeight="1" x14ac:dyDescent="0.2">
      <c r="A360" s="4" t="s">
        <v>945</v>
      </c>
      <c r="B360" s="4" t="s">
        <v>542</v>
      </c>
      <c r="C360" s="4">
        <v>290210</v>
      </c>
      <c r="D360" s="4" t="s">
        <v>528</v>
      </c>
      <c r="E360" s="62">
        <v>50</v>
      </c>
      <c r="F360" s="62">
        <v>69.2</v>
      </c>
      <c r="G360" s="62">
        <v>51.1</v>
      </c>
      <c r="H360" s="62">
        <v>100</v>
      </c>
      <c r="I360" s="62">
        <v>0</v>
      </c>
      <c r="J360" s="242">
        <v>50</v>
      </c>
      <c r="K360" s="245">
        <v>66.7</v>
      </c>
    </row>
    <row r="361" spans="1:11" ht="12.75" customHeight="1" x14ac:dyDescent="0.2">
      <c r="A361" s="4" t="s">
        <v>945</v>
      </c>
      <c r="B361" s="4" t="s">
        <v>542</v>
      </c>
      <c r="C361" s="4">
        <v>290327</v>
      </c>
      <c r="D361" s="4" t="s">
        <v>529</v>
      </c>
      <c r="E361" s="62" t="s">
        <v>949</v>
      </c>
      <c r="F361" s="62">
        <v>33.299999999999997</v>
      </c>
      <c r="G361" s="62">
        <v>100</v>
      </c>
      <c r="H361" s="62">
        <v>100</v>
      </c>
      <c r="I361" s="62">
        <v>100</v>
      </c>
      <c r="J361" s="241">
        <v>0</v>
      </c>
      <c r="K361" s="245">
        <v>75</v>
      </c>
    </row>
    <row r="362" spans="1:11" ht="12.75" customHeight="1" x14ac:dyDescent="0.2">
      <c r="A362" s="4" t="s">
        <v>945</v>
      </c>
      <c r="B362" s="4" t="s">
        <v>542</v>
      </c>
      <c r="C362" s="4">
        <v>290360</v>
      </c>
      <c r="D362" s="4" t="s">
        <v>530</v>
      </c>
      <c r="E362" s="62" t="s">
        <v>949</v>
      </c>
      <c r="F362" s="62">
        <v>100</v>
      </c>
      <c r="G362" s="62">
        <v>100</v>
      </c>
      <c r="H362" s="62">
        <v>100</v>
      </c>
      <c r="I362" s="62">
        <v>0</v>
      </c>
      <c r="J362" s="242">
        <v>100</v>
      </c>
      <c r="K362" s="245">
        <v>100</v>
      </c>
    </row>
    <row r="363" spans="1:11" ht="12.75" customHeight="1" x14ac:dyDescent="0.2">
      <c r="A363" s="4" t="s">
        <v>945</v>
      </c>
      <c r="B363" s="4" t="s">
        <v>542</v>
      </c>
      <c r="C363" s="4">
        <v>290680</v>
      </c>
      <c r="D363" s="4" t="s">
        <v>531</v>
      </c>
      <c r="E363" s="62">
        <v>100</v>
      </c>
      <c r="F363" s="62">
        <v>75</v>
      </c>
      <c r="G363" s="62">
        <v>0</v>
      </c>
      <c r="H363" s="62">
        <v>100</v>
      </c>
      <c r="I363" s="62">
        <v>100</v>
      </c>
      <c r="J363" s="241">
        <v>0</v>
      </c>
      <c r="K363" s="245">
        <v>100</v>
      </c>
    </row>
    <row r="364" spans="1:11" ht="12.75" customHeight="1" x14ac:dyDescent="0.2">
      <c r="A364" s="4" t="s">
        <v>945</v>
      </c>
      <c r="B364" s="4" t="s">
        <v>542</v>
      </c>
      <c r="C364" s="4">
        <v>290840</v>
      </c>
      <c r="D364" s="4" t="s">
        <v>532</v>
      </c>
      <c r="E364" s="62">
        <v>75</v>
      </c>
      <c r="F364" s="62">
        <v>55.6</v>
      </c>
      <c r="G364" s="62">
        <v>63.2</v>
      </c>
      <c r="H364" s="62">
        <v>83.3</v>
      </c>
      <c r="I364" s="62">
        <v>33.299999999999997</v>
      </c>
      <c r="J364" s="242">
        <v>50</v>
      </c>
      <c r="K364" s="245">
        <v>100</v>
      </c>
    </row>
    <row r="365" spans="1:11" ht="12.75" customHeight="1" x14ac:dyDescent="0.2">
      <c r="A365" s="4" t="s">
        <v>945</v>
      </c>
      <c r="B365" s="4" t="s">
        <v>542</v>
      </c>
      <c r="C365" s="4">
        <v>291070</v>
      </c>
      <c r="D365" s="4" t="s">
        <v>533</v>
      </c>
      <c r="E365" s="62">
        <v>100</v>
      </c>
      <c r="F365" s="62">
        <v>100</v>
      </c>
      <c r="G365" s="62">
        <v>100</v>
      </c>
      <c r="H365" s="62">
        <v>100</v>
      </c>
      <c r="I365" s="62">
        <v>100</v>
      </c>
      <c r="J365" s="242">
        <v>66.7</v>
      </c>
      <c r="K365" s="245">
        <v>33.299999999999997</v>
      </c>
    </row>
    <row r="366" spans="1:11" ht="12.75" customHeight="1" x14ac:dyDescent="0.2">
      <c r="A366" s="4" t="s">
        <v>945</v>
      </c>
      <c r="B366" s="4" t="s">
        <v>542</v>
      </c>
      <c r="C366" s="4">
        <v>291910</v>
      </c>
      <c r="D366" s="4" t="s">
        <v>534</v>
      </c>
      <c r="E366" s="62" t="s">
        <v>949</v>
      </c>
      <c r="F366" s="62">
        <v>33.299999999999997</v>
      </c>
      <c r="G366" s="62">
        <v>100</v>
      </c>
      <c r="H366" s="62">
        <v>0</v>
      </c>
      <c r="I366" s="62">
        <v>100</v>
      </c>
      <c r="J366" s="242">
        <v>0</v>
      </c>
      <c r="K366" s="245">
        <v>0</v>
      </c>
    </row>
    <row r="367" spans="1:11" ht="12.75" customHeight="1" x14ac:dyDescent="0.2">
      <c r="A367" s="4" t="s">
        <v>945</v>
      </c>
      <c r="B367" s="4" t="s">
        <v>542</v>
      </c>
      <c r="C367" s="4">
        <v>292150</v>
      </c>
      <c r="D367" s="4" t="s">
        <v>535</v>
      </c>
      <c r="E367" s="62">
        <v>100</v>
      </c>
      <c r="F367" s="62">
        <v>0</v>
      </c>
      <c r="G367" s="62">
        <v>60</v>
      </c>
      <c r="H367" s="62">
        <v>71.400000000000006</v>
      </c>
      <c r="I367" s="62">
        <v>75</v>
      </c>
      <c r="J367" s="242">
        <v>100</v>
      </c>
      <c r="K367" s="245">
        <v>100</v>
      </c>
    </row>
    <row r="368" spans="1:11" ht="12.75" customHeight="1" x14ac:dyDescent="0.2">
      <c r="A368" s="4" t="s">
        <v>945</v>
      </c>
      <c r="B368" s="4" t="s">
        <v>542</v>
      </c>
      <c r="C368" s="4">
        <v>292265</v>
      </c>
      <c r="D368" s="4" t="s">
        <v>536</v>
      </c>
      <c r="E368" s="62" t="s">
        <v>949</v>
      </c>
      <c r="F368" s="62">
        <v>100</v>
      </c>
      <c r="G368" s="62">
        <v>33.299999999999997</v>
      </c>
      <c r="H368" s="62">
        <v>100</v>
      </c>
      <c r="I368" s="62">
        <v>100</v>
      </c>
      <c r="J368" s="242">
        <v>66.7</v>
      </c>
      <c r="K368" s="245">
        <v>50</v>
      </c>
    </row>
    <row r="369" spans="1:11" ht="12.75" customHeight="1" x14ac:dyDescent="0.2">
      <c r="A369" s="4" t="s">
        <v>945</v>
      </c>
      <c r="B369" s="4" t="s">
        <v>542</v>
      </c>
      <c r="C369" s="4">
        <v>292580</v>
      </c>
      <c r="D369" s="4" t="s">
        <v>537</v>
      </c>
      <c r="E369" s="62">
        <v>50</v>
      </c>
      <c r="F369" s="62">
        <v>0</v>
      </c>
      <c r="G369" s="62">
        <v>100</v>
      </c>
      <c r="H369" s="62">
        <v>0</v>
      </c>
      <c r="I369" s="62">
        <v>100</v>
      </c>
      <c r="J369" s="241">
        <v>0</v>
      </c>
      <c r="K369" s="245">
        <v>100</v>
      </c>
    </row>
    <row r="370" spans="1:11" ht="12.75" customHeight="1" x14ac:dyDescent="0.2">
      <c r="A370" s="4" t="s">
        <v>945</v>
      </c>
      <c r="B370" s="4" t="s">
        <v>542</v>
      </c>
      <c r="C370" s="4">
        <v>292590</v>
      </c>
      <c r="D370" s="4" t="s">
        <v>538</v>
      </c>
      <c r="E370" s="62">
        <v>75</v>
      </c>
      <c r="F370" s="62">
        <v>50</v>
      </c>
      <c r="G370" s="62">
        <v>60</v>
      </c>
      <c r="H370" s="62">
        <v>60</v>
      </c>
      <c r="I370" s="62">
        <v>100</v>
      </c>
      <c r="J370" s="241">
        <v>0</v>
      </c>
      <c r="K370" s="245">
        <v>80</v>
      </c>
    </row>
    <row r="371" spans="1:11" ht="12.75" customHeight="1" x14ac:dyDescent="0.2">
      <c r="A371" s="4" t="s">
        <v>945</v>
      </c>
      <c r="B371" s="4" t="s">
        <v>542</v>
      </c>
      <c r="C371" s="4">
        <v>292610</v>
      </c>
      <c r="D371" s="4" t="s">
        <v>539</v>
      </c>
      <c r="E371" s="62">
        <v>100</v>
      </c>
      <c r="F371" s="62">
        <v>0</v>
      </c>
      <c r="G371" s="62">
        <v>0</v>
      </c>
      <c r="H371" s="62">
        <v>0</v>
      </c>
      <c r="I371" s="62">
        <v>100</v>
      </c>
      <c r="J371" s="242">
        <v>50</v>
      </c>
      <c r="K371" s="247">
        <v>0</v>
      </c>
    </row>
    <row r="372" spans="1:11" ht="12.75" customHeight="1" x14ac:dyDescent="0.2">
      <c r="A372" s="4" t="s">
        <v>945</v>
      </c>
      <c r="B372" s="4" t="s">
        <v>542</v>
      </c>
      <c r="C372" s="4">
        <v>292800</v>
      </c>
      <c r="D372" s="4" t="s">
        <v>540</v>
      </c>
      <c r="E372" s="62">
        <v>100</v>
      </c>
      <c r="F372" s="62">
        <v>75</v>
      </c>
      <c r="G372" s="62">
        <v>50</v>
      </c>
      <c r="H372" s="62">
        <v>25</v>
      </c>
      <c r="I372" s="62">
        <v>0</v>
      </c>
      <c r="J372" s="242">
        <v>50</v>
      </c>
      <c r="K372" s="247">
        <v>0</v>
      </c>
    </row>
    <row r="373" spans="1:11" ht="12.75" customHeight="1" x14ac:dyDescent="0.2">
      <c r="A373" s="4" t="s">
        <v>945</v>
      </c>
      <c r="B373" s="4" t="s">
        <v>542</v>
      </c>
      <c r="C373" s="4">
        <v>292895</v>
      </c>
      <c r="D373" s="4" t="s">
        <v>541</v>
      </c>
      <c r="E373" s="62">
        <v>100</v>
      </c>
      <c r="F373" s="62">
        <v>0</v>
      </c>
      <c r="G373" s="62">
        <v>100</v>
      </c>
      <c r="H373" s="62">
        <v>0</v>
      </c>
      <c r="I373" s="62">
        <v>0</v>
      </c>
      <c r="J373" s="242">
        <v>0</v>
      </c>
      <c r="K373" s="245">
        <v>0</v>
      </c>
    </row>
    <row r="374" spans="1:11" ht="12.75" customHeight="1" x14ac:dyDescent="0.2">
      <c r="A374" s="4" t="s">
        <v>945</v>
      </c>
      <c r="B374" s="4" t="s">
        <v>542</v>
      </c>
      <c r="C374" s="4">
        <v>293050</v>
      </c>
      <c r="D374" s="4" t="s">
        <v>542</v>
      </c>
      <c r="E374" s="62">
        <v>81.2</v>
      </c>
      <c r="F374" s="62">
        <v>81.2</v>
      </c>
      <c r="G374" s="62">
        <v>67.599999999999994</v>
      </c>
      <c r="H374" s="62">
        <v>73.7</v>
      </c>
      <c r="I374" s="62">
        <v>100</v>
      </c>
      <c r="J374" s="242">
        <v>33.299999999999997</v>
      </c>
      <c r="K374" s="245">
        <v>57.1</v>
      </c>
    </row>
    <row r="375" spans="1:11" ht="12.75" customHeight="1" x14ac:dyDescent="0.2">
      <c r="A375" s="4" t="s">
        <v>945</v>
      </c>
      <c r="B375" s="4" t="s">
        <v>542</v>
      </c>
      <c r="C375" s="4">
        <v>293150</v>
      </c>
      <c r="D375" s="4" t="s">
        <v>543</v>
      </c>
      <c r="E375" s="62" t="s">
        <v>949</v>
      </c>
      <c r="F375" s="62">
        <v>100</v>
      </c>
      <c r="G375" s="62">
        <v>100</v>
      </c>
      <c r="H375" s="62">
        <v>0</v>
      </c>
      <c r="I375" s="62">
        <v>0</v>
      </c>
      <c r="J375" s="242">
        <v>28.6</v>
      </c>
      <c r="K375" s="245">
        <v>100</v>
      </c>
    </row>
    <row r="376" spans="1:11" ht="12.75" customHeight="1" x14ac:dyDescent="0.2">
      <c r="A376" s="4" t="s">
        <v>945</v>
      </c>
      <c r="B376" s="4" t="s">
        <v>542</v>
      </c>
      <c r="C376" s="4">
        <v>293190</v>
      </c>
      <c r="D376" s="4" t="s">
        <v>544</v>
      </c>
      <c r="E376" s="62">
        <v>85.7</v>
      </c>
      <c r="F376" s="62">
        <v>100</v>
      </c>
      <c r="G376" s="62">
        <v>95.2</v>
      </c>
      <c r="H376" s="62">
        <v>100</v>
      </c>
      <c r="I376" s="62">
        <v>75</v>
      </c>
      <c r="J376" s="242">
        <v>66.7</v>
      </c>
      <c r="K376" s="245">
        <v>100</v>
      </c>
    </row>
    <row r="377" spans="1:11" ht="12.75" customHeight="1" x14ac:dyDescent="0.2">
      <c r="A377" s="4" t="s">
        <v>945</v>
      </c>
      <c r="B377" s="4" t="s">
        <v>542</v>
      </c>
      <c r="C377" s="4">
        <v>293300</v>
      </c>
      <c r="D377" s="4" t="s">
        <v>545</v>
      </c>
      <c r="E377" s="62">
        <v>86.7</v>
      </c>
      <c r="F377" s="62">
        <v>60</v>
      </c>
      <c r="G377" s="62">
        <v>75</v>
      </c>
      <c r="H377" s="62">
        <v>75</v>
      </c>
      <c r="I377" s="62">
        <v>100</v>
      </c>
      <c r="J377" s="242">
        <v>100</v>
      </c>
      <c r="K377" s="247">
        <v>0</v>
      </c>
    </row>
    <row r="378" spans="1:11" ht="12.75" customHeight="1" x14ac:dyDescent="0.2">
      <c r="A378" s="4" t="s">
        <v>952</v>
      </c>
      <c r="B378" s="4" t="s">
        <v>609</v>
      </c>
      <c r="C378" s="4">
        <v>290080</v>
      </c>
      <c r="D378" s="4" t="s">
        <v>598</v>
      </c>
      <c r="E378" s="62">
        <v>100</v>
      </c>
      <c r="F378" s="62">
        <v>80</v>
      </c>
      <c r="G378" s="62">
        <v>37.5</v>
      </c>
      <c r="H378" s="62">
        <v>0</v>
      </c>
      <c r="I378" s="62">
        <v>50</v>
      </c>
      <c r="J378" s="244">
        <v>0</v>
      </c>
      <c r="K378" s="247">
        <v>0</v>
      </c>
    </row>
    <row r="379" spans="1:11" ht="12.75" customHeight="1" x14ac:dyDescent="0.2">
      <c r="A379" s="4" t="s">
        <v>952</v>
      </c>
      <c r="B379" s="4" t="s">
        <v>609</v>
      </c>
      <c r="C379" s="4">
        <v>290690</v>
      </c>
      <c r="D379" s="4" t="s">
        <v>599</v>
      </c>
      <c r="E379" s="62">
        <v>100</v>
      </c>
      <c r="F379" s="62">
        <v>100</v>
      </c>
      <c r="G379" s="62">
        <v>100</v>
      </c>
      <c r="H379" s="62">
        <v>100</v>
      </c>
      <c r="I379" s="62">
        <v>100</v>
      </c>
      <c r="J379" s="246">
        <v>0</v>
      </c>
      <c r="K379" s="245">
        <v>100</v>
      </c>
    </row>
    <row r="380" spans="1:11" ht="12.75" customHeight="1" x14ac:dyDescent="0.2">
      <c r="A380" s="4" t="s">
        <v>952</v>
      </c>
      <c r="B380" s="4" t="s">
        <v>609</v>
      </c>
      <c r="C380" s="4">
        <v>291280</v>
      </c>
      <c r="D380" s="4" t="s">
        <v>600</v>
      </c>
      <c r="E380" s="62" t="s">
        <v>949</v>
      </c>
      <c r="F380" s="62">
        <v>0</v>
      </c>
      <c r="G380" s="62">
        <v>0</v>
      </c>
      <c r="H380" s="62">
        <v>0</v>
      </c>
      <c r="I380" s="62">
        <v>0</v>
      </c>
      <c r="J380" s="246">
        <v>100</v>
      </c>
      <c r="K380" s="245">
        <v>0</v>
      </c>
    </row>
    <row r="381" spans="1:11" ht="12.75" customHeight="1" x14ac:dyDescent="0.2">
      <c r="A381" s="4" t="s">
        <v>952</v>
      </c>
      <c r="B381" s="4" t="s">
        <v>609</v>
      </c>
      <c r="C381" s="4">
        <v>291560</v>
      </c>
      <c r="D381" s="4" t="s">
        <v>601</v>
      </c>
      <c r="E381" s="62">
        <v>93.3</v>
      </c>
      <c r="F381" s="62">
        <v>78.8</v>
      </c>
      <c r="G381" s="62">
        <v>68</v>
      </c>
      <c r="H381" s="62">
        <v>87</v>
      </c>
      <c r="I381" s="62">
        <v>100</v>
      </c>
      <c r="J381" s="246">
        <v>50</v>
      </c>
      <c r="K381" s="245">
        <v>88.9</v>
      </c>
    </row>
    <row r="382" spans="1:11" ht="12.75" customHeight="1" x14ac:dyDescent="0.2">
      <c r="A382" s="4" t="s">
        <v>952</v>
      </c>
      <c r="B382" s="4" t="s">
        <v>609</v>
      </c>
      <c r="C382" s="4">
        <v>291600</v>
      </c>
      <c r="D382" s="4" t="s">
        <v>602</v>
      </c>
      <c r="E382" s="62">
        <v>50</v>
      </c>
      <c r="F382" s="62">
        <v>100</v>
      </c>
      <c r="G382" s="62">
        <v>50</v>
      </c>
      <c r="H382" s="62">
        <v>100</v>
      </c>
      <c r="I382" s="62">
        <v>0</v>
      </c>
      <c r="J382" s="244">
        <v>0</v>
      </c>
      <c r="K382" s="245">
        <v>0</v>
      </c>
    </row>
    <row r="383" spans="1:11" ht="12.75" customHeight="1" x14ac:dyDescent="0.2">
      <c r="A383" s="4" t="s">
        <v>952</v>
      </c>
      <c r="B383" s="4" t="s">
        <v>609</v>
      </c>
      <c r="C383" s="4">
        <v>291845</v>
      </c>
      <c r="D383" s="4" t="s">
        <v>603</v>
      </c>
      <c r="E383" s="62" t="s">
        <v>949</v>
      </c>
      <c r="F383" s="62">
        <v>0</v>
      </c>
      <c r="G383" s="62">
        <v>66.7</v>
      </c>
      <c r="H383" s="62">
        <v>75</v>
      </c>
      <c r="I383" s="62">
        <v>0</v>
      </c>
      <c r="J383" s="246">
        <v>0</v>
      </c>
      <c r="K383" s="245">
        <v>0</v>
      </c>
    </row>
    <row r="384" spans="1:11" ht="12.75" customHeight="1" x14ac:dyDescent="0.2">
      <c r="A384" s="4" t="s">
        <v>952</v>
      </c>
      <c r="B384" s="4" t="s">
        <v>609</v>
      </c>
      <c r="C384" s="4">
        <v>291890</v>
      </c>
      <c r="D384" s="4" t="s">
        <v>604</v>
      </c>
      <c r="E384" s="62" t="s">
        <v>949</v>
      </c>
      <c r="F384" s="62">
        <v>25</v>
      </c>
      <c r="G384" s="62">
        <v>0</v>
      </c>
      <c r="H384" s="62">
        <v>0</v>
      </c>
      <c r="I384" s="62">
        <v>0</v>
      </c>
      <c r="J384" s="246">
        <v>0</v>
      </c>
      <c r="K384" s="245">
        <v>0</v>
      </c>
    </row>
    <row r="385" spans="1:11" ht="12.75" customHeight="1" x14ac:dyDescent="0.2">
      <c r="A385" s="4" t="s">
        <v>952</v>
      </c>
      <c r="B385" s="4" t="s">
        <v>609</v>
      </c>
      <c r="C385" s="4">
        <v>292110</v>
      </c>
      <c r="D385" s="4" t="s">
        <v>605</v>
      </c>
      <c r="E385" s="62">
        <v>50</v>
      </c>
      <c r="F385" s="62">
        <v>0</v>
      </c>
      <c r="G385" s="62">
        <v>50</v>
      </c>
      <c r="H385" s="62">
        <v>0</v>
      </c>
      <c r="I385" s="62">
        <v>0</v>
      </c>
      <c r="J385" s="246">
        <v>100</v>
      </c>
      <c r="K385" s="245">
        <v>50</v>
      </c>
    </row>
    <row r="386" spans="1:11" ht="12.75" customHeight="1" x14ac:dyDescent="0.2">
      <c r="A386" s="4" t="s">
        <v>952</v>
      </c>
      <c r="B386" s="4" t="s">
        <v>609</v>
      </c>
      <c r="C386" s="4">
        <v>292200</v>
      </c>
      <c r="D386" s="4" t="s">
        <v>606</v>
      </c>
      <c r="E386" s="62">
        <v>100</v>
      </c>
      <c r="F386" s="62">
        <v>0</v>
      </c>
      <c r="G386" s="62">
        <v>50</v>
      </c>
      <c r="H386" s="62">
        <v>100</v>
      </c>
      <c r="I386" s="62">
        <v>0</v>
      </c>
      <c r="J386" s="246">
        <v>0</v>
      </c>
      <c r="K386" s="245">
        <v>55.6</v>
      </c>
    </row>
    <row r="387" spans="1:11" ht="12.75" customHeight="1" x14ac:dyDescent="0.2">
      <c r="A387" s="4" t="s">
        <v>952</v>
      </c>
      <c r="B387" s="4" t="s">
        <v>609</v>
      </c>
      <c r="C387" s="4">
        <v>292300</v>
      </c>
      <c r="D387" s="4" t="s">
        <v>607</v>
      </c>
      <c r="E387" s="62">
        <v>80</v>
      </c>
      <c r="F387" s="62">
        <v>50</v>
      </c>
      <c r="G387" s="62">
        <v>33.299999999999997</v>
      </c>
      <c r="H387" s="62">
        <v>0</v>
      </c>
      <c r="I387" s="62">
        <v>0</v>
      </c>
      <c r="J387" s="246">
        <v>40</v>
      </c>
      <c r="K387" s="245">
        <v>50</v>
      </c>
    </row>
    <row r="388" spans="1:11" ht="12.75" customHeight="1" x14ac:dyDescent="0.2">
      <c r="A388" s="4" t="s">
        <v>952</v>
      </c>
      <c r="B388" s="4" t="s">
        <v>609</v>
      </c>
      <c r="C388" s="4">
        <v>292550</v>
      </c>
      <c r="D388" s="4" t="s">
        <v>608</v>
      </c>
      <c r="E388" s="62">
        <v>33.299999999999997</v>
      </c>
      <c r="F388" s="62">
        <v>50</v>
      </c>
      <c r="G388" s="62">
        <v>0</v>
      </c>
      <c r="H388" s="62">
        <v>33.299999999999997</v>
      </c>
      <c r="I388" s="62">
        <v>0</v>
      </c>
      <c r="J388" s="246">
        <v>100</v>
      </c>
      <c r="K388" s="245">
        <v>50</v>
      </c>
    </row>
    <row r="389" spans="1:11" ht="12.75" customHeight="1" x14ac:dyDescent="0.2">
      <c r="A389" s="4" t="s">
        <v>952</v>
      </c>
      <c r="B389" s="4" t="s">
        <v>609</v>
      </c>
      <c r="C389" s="4">
        <v>293135</v>
      </c>
      <c r="D389" s="4" t="s">
        <v>609</v>
      </c>
      <c r="E389" s="62">
        <v>63</v>
      </c>
      <c r="F389" s="62">
        <v>65</v>
      </c>
      <c r="G389" s="62">
        <v>66.7</v>
      </c>
      <c r="H389" s="62">
        <v>90</v>
      </c>
      <c r="I389" s="62">
        <v>100</v>
      </c>
      <c r="J389" s="246">
        <v>87.5</v>
      </c>
      <c r="K389" s="245">
        <v>84.6</v>
      </c>
    </row>
    <row r="390" spans="1:11" ht="12.75" customHeight="1" x14ac:dyDescent="0.2">
      <c r="A390" s="4" t="s">
        <v>952</v>
      </c>
      <c r="B390" s="4" t="s">
        <v>609</v>
      </c>
      <c r="C390" s="4">
        <v>293325</v>
      </c>
      <c r="D390" s="4" t="s">
        <v>610</v>
      </c>
      <c r="E390" s="62" t="s">
        <v>949</v>
      </c>
      <c r="F390" s="62">
        <v>100</v>
      </c>
      <c r="G390" s="62">
        <v>0</v>
      </c>
      <c r="H390" s="62">
        <v>0</v>
      </c>
      <c r="I390" s="62">
        <v>0</v>
      </c>
      <c r="J390" s="246">
        <v>0</v>
      </c>
      <c r="K390" s="245">
        <v>0</v>
      </c>
    </row>
    <row r="391" spans="1:11" ht="12.75" customHeight="1" x14ac:dyDescent="0.2">
      <c r="A391" s="4" t="s">
        <v>946</v>
      </c>
      <c r="B391" s="4" t="s">
        <v>921</v>
      </c>
      <c r="C391" s="4">
        <v>290540</v>
      </c>
      <c r="D391" s="4" t="s">
        <v>911</v>
      </c>
      <c r="E391" s="62">
        <v>100</v>
      </c>
      <c r="F391" s="62">
        <v>50</v>
      </c>
      <c r="G391" s="62">
        <v>100</v>
      </c>
      <c r="H391" s="62">
        <v>50</v>
      </c>
      <c r="I391" s="62">
        <v>100</v>
      </c>
      <c r="J391" s="246">
        <v>100</v>
      </c>
      <c r="K391" s="245">
        <v>33.299999999999997</v>
      </c>
    </row>
    <row r="392" spans="1:11" ht="12.75" customHeight="1" x14ac:dyDescent="0.2">
      <c r="A392" s="4" t="s">
        <v>946</v>
      </c>
      <c r="B392" s="4" t="s">
        <v>921</v>
      </c>
      <c r="C392" s="4">
        <v>290580</v>
      </c>
      <c r="D392" s="4" t="s">
        <v>912</v>
      </c>
      <c r="E392" s="62">
        <v>80</v>
      </c>
      <c r="F392" s="62">
        <v>60</v>
      </c>
      <c r="G392" s="62">
        <v>66.7</v>
      </c>
      <c r="H392" s="62">
        <v>100</v>
      </c>
      <c r="I392" s="62">
        <v>0</v>
      </c>
      <c r="J392" s="246">
        <v>100</v>
      </c>
      <c r="K392" s="245">
        <v>80</v>
      </c>
    </row>
    <row r="393" spans="1:11" ht="12.75" customHeight="1" x14ac:dyDescent="0.2">
      <c r="A393" s="4" t="s">
        <v>946</v>
      </c>
      <c r="B393" s="4" t="s">
        <v>921</v>
      </c>
      <c r="C393" s="4">
        <v>291120</v>
      </c>
      <c r="D393" s="4" t="s">
        <v>913</v>
      </c>
      <c r="E393" s="62">
        <v>87.5</v>
      </c>
      <c r="F393" s="62">
        <v>87.5</v>
      </c>
      <c r="G393" s="62">
        <v>0</v>
      </c>
      <c r="H393" s="62">
        <v>100</v>
      </c>
      <c r="I393" s="62">
        <v>66.7</v>
      </c>
      <c r="J393" s="246">
        <v>100</v>
      </c>
      <c r="K393" s="245">
        <v>66.7</v>
      </c>
    </row>
    <row r="394" spans="1:11" ht="12.75" customHeight="1" x14ac:dyDescent="0.2">
      <c r="A394" s="4" t="s">
        <v>946</v>
      </c>
      <c r="B394" s="4" t="s">
        <v>921</v>
      </c>
      <c r="C394" s="4">
        <v>291345</v>
      </c>
      <c r="D394" s="4" t="s">
        <v>914</v>
      </c>
      <c r="E394" s="62" t="s">
        <v>949</v>
      </c>
      <c r="F394" s="62">
        <v>50</v>
      </c>
      <c r="G394" s="62">
        <v>100</v>
      </c>
      <c r="H394" s="62">
        <v>0</v>
      </c>
      <c r="I394" s="62">
        <v>60</v>
      </c>
      <c r="J394" s="246">
        <v>0</v>
      </c>
      <c r="K394" s="245">
        <v>100</v>
      </c>
    </row>
    <row r="395" spans="1:11" ht="12.75" customHeight="1" x14ac:dyDescent="0.2">
      <c r="A395" s="4" t="s">
        <v>946</v>
      </c>
      <c r="B395" s="4" t="s">
        <v>921</v>
      </c>
      <c r="C395" s="4">
        <v>291730</v>
      </c>
      <c r="D395" s="4" t="s">
        <v>915</v>
      </c>
      <c r="E395" s="62">
        <v>66.7</v>
      </c>
      <c r="F395" s="62">
        <v>66.7</v>
      </c>
      <c r="G395" s="62">
        <v>42.9</v>
      </c>
      <c r="H395" s="62">
        <v>0</v>
      </c>
      <c r="I395" s="62">
        <v>0</v>
      </c>
      <c r="J395" s="246">
        <v>66.7</v>
      </c>
      <c r="K395" s="245">
        <v>20</v>
      </c>
    </row>
    <row r="396" spans="1:11" ht="12.75" customHeight="1" x14ac:dyDescent="0.2">
      <c r="A396" s="4" t="s">
        <v>946</v>
      </c>
      <c r="B396" s="4" t="s">
        <v>921</v>
      </c>
      <c r="C396" s="4">
        <v>292260</v>
      </c>
      <c r="D396" s="4" t="s">
        <v>916</v>
      </c>
      <c r="E396" s="62">
        <v>91.7</v>
      </c>
      <c r="F396" s="62">
        <v>50</v>
      </c>
      <c r="G396" s="62">
        <v>33.299999999999997</v>
      </c>
      <c r="H396" s="62">
        <v>0</v>
      </c>
      <c r="I396" s="62">
        <v>66.7</v>
      </c>
      <c r="J396" s="246">
        <v>100</v>
      </c>
      <c r="K396" s="245">
        <v>25</v>
      </c>
    </row>
    <row r="397" spans="1:11" ht="12.75" customHeight="1" x14ac:dyDescent="0.2">
      <c r="A397" s="4" t="s">
        <v>946</v>
      </c>
      <c r="B397" s="4" t="s">
        <v>921</v>
      </c>
      <c r="C397" s="4">
        <v>292275</v>
      </c>
      <c r="D397" s="4" t="s">
        <v>917</v>
      </c>
      <c r="E397" s="62">
        <v>33.299999999999997</v>
      </c>
      <c r="F397" s="62">
        <v>94.7</v>
      </c>
      <c r="G397" s="62">
        <v>0</v>
      </c>
      <c r="H397" s="62">
        <v>0</v>
      </c>
      <c r="I397" s="62">
        <v>0</v>
      </c>
      <c r="J397" s="246">
        <v>0</v>
      </c>
      <c r="K397" s="247">
        <v>0</v>
      </c>
    </row>
    <row r="398" spans="1:11" ht="12.75" customHeight="1" x14ac:dyDescent="0.2">
      <c r="A398" s="4" t="s">
        <v>946</v>
      </c>
      <c r="B398" s="4" t="s">
        <v>921</v>
      </c>
      <c r="C398" s="4">
        <v>292467</v>
      </c>
      <c r="D398" s="4" t="s">
        <v>957</v>
      </c>
      <c r="E398" s="62" t="s">
        <v>949</v>
      </c>
      <c r="F398" s="62">
        <v>100</v>
      </c>
      <c r="G398" s="62">
        <v>100</v>
      </c>
      <c r="H398" s="62">
        <v>0</v>
      </c>
      <c r="I398" s="62">
        <v>0</v>
      </c>
      <c r="J398" s="246">
        <v>0</v>
      </c>
      <c r="K398" s="247">
        <v>0</v>
      </c>
    </row>
    <row r="399" spans="1:11" ht="12.75" customHeight="1" x14ac:dyDescent="0.2">
      <c r="A399" s="4" t="s">
        <v>946</v>
      </c>
      <c r="B399" s="4" t="s">
        <v>921</v>
      </c>
      <c r="C399" s="4">
        <v>293120</v>
      </c>
      <c r="D399" s="4" t="s">
        <v>919</v>
      </c>
      <c r="E399" s="62">
        <v>88.9</v>
      </c>
      <c r="F399" s="62">
        <v>75</v>
      </c>
      <c r="G399" s="62">
        <v>25</v>
      </c>
      <c r="H399" s="62">
        <v>0</v>
      </c>
      <c r="I399" s="62">
        <v>0</v>
      </c>
      <c r="J399" s="246">
        <v>71.400000000000006</v>
      </c>
      <c r="K399" s="245">
        <v>75</v>
      </c>
    </row>
    <row r="400" spans="1:11" ht="12.75" customHeight="1" x14ac:dyDescent="0.2">
      <c r="A400" s="4" t="s">
        <v>946</v>
      </c>
      <c r="B400" s="4" t="s">
        <v>921</v>
      </c>
      <c r="C400" s="4">
        <v>293160</v>
      </c>
      <c r="D400" s="4" t="s">
        <v>920</v>
      </c>
      <c r="E400" s="62">
        <v>50</v>
      </c>
      <c r="F400" s="62">
        <v>0</v>
      </c>
      <c r="G400" s="62">
        <v>100</v>
      </c>
      <c r="H400" s="62">
        <v>50</v>
      </c>
      <c r="I400" s="62">
        <v>0</v>
      </c>
      <c r="J400" s="246">
        <v>100</v>
      </c>
      <c r="K400" s="245">
        <v>60</v>
      </c>
    </row>
    <row r="401" spans="1:11" ht="12.75" customHeight="1" x14ac:dyDescent="0.2">
      <c r="A401" s="4" t="s">
        <v>946</v>
      </c>
      <c r="B401" s="4" t="s">
        <v>921</v>
      </c>
      <c r="C401" s="4">
        <v>293290</v>
      </c>
      <c r="D401" s="4" t="s">
        <v>921</v>
      </c>
      <c r="E401" s="62">
        <v>72.7</v>
      </c>
      <c r="F401" s="62">
        <v>92.5</v>
      </c>
      <c r="G401" s="62">
        <v>78.099999999999994</v>
      </c>
      <c r="H401" s="62">
        <v>60</v>
      </c>
      <c r="I401" s="62">
        <v>46.2</v>
      </c>
      <c r="J401" s="246">
        <v>85.7</v>
      </c>
      <c r="K401" s="245">
        <v>60.9</v>
      </c>
    </row>
    <row r="402" spans="1:11" ht="12.75" customHeight="1" x14ac:dyDescent="0.2">
      <c r="A402" s="4" t="s">
        <v>946</v>
      </c>
      <c r="B402" s="4" t="s">
        <v>921</v>
      </c>
      <c r="C402" s="4">
        <v>293350</v>
      </c>
      <c r="D402" s="4" t="s">
        <v>922</v>
      </c>
      <c r="E402" s="62">
        <v>33.299999999999997</v>
      </c>
      <c r="F402" s="62">
        <v>71.400000000000006</v>
      </c>
      <c r="G402" s="62">
        <v>100</v>
      </c>
      <c r="H402" s="62">
        <v>83.3</v>
      </c>
      <c r="I402" s="62">
        <v>66.7</v>
      </c>
      <c r="J402" s="246">
        <v>100</v>
      </c>
      <c r="K402" s="245">
        <v>100</v>
      </c>
    </row>
    <row r="403" spans="1:11" ht="12.75" customHeight="1" x14ac:dyDescent="0.2">
      <c r="A403" s="4" t="s">
        <v>942</v>
      </c>
      <c r="B403" s="4" t="s">
        <v>850</v>
      </c>
      <c r="C403" s="4">
        <v>290120</v>
      </c>
      <c r="D403" s="4" t="s">
        <v>832</v>
      </c>
      <c r="E403" s="62">
        <v>100</v>
      </c>
      <c r="F403" s="62">
        <v>0</v>
      </c>
      <c r="G403" s="62">
        <v>83.3</v>
      </c>
      <c r="H403" s="62">
        <v>66.7</v>
      </c>
      <c r="I403" s="62">
        <v>100</v>
      </c>
      <c r="J403" s="246">
        <v>100</v>
      </c>
      <c r="K403" s="247">
        <v>0</v>
      </c>
    </row>
    <row r="404" spans="1:11" ht="12.75" customHeight="1" x14ac:dyDescent="0.2">
      <c r="A404" s="4" t="s">
        <v>942</v>
      </c>
      <c r="B404" s="4" t="s">
        <v>850</v>
      </c>
      <c r="C404" s="4">
        <v>290290</v>
      </c>
      <c r="D404" s="4" t="s">
        <v>833</v>
      </c>
      <c r="E404" s="62">
        <v>85.7</v>
      </c>
      <c r="F404" s="62">
        <v>55.6</v>
      </c>
      <c r="G404" s="62">
        <v>72.7</v>
      </c>
      <c r="H404" s="62">
        <v>100</v>
      </c>
      <c r="I404" s="62">
        <v>100</v>
      </c>
      <c r="J404" s="246">
        <v>100</v>
      </c>
      <c r="K404" s="245">
        <v>100</v>
      </c>
    </row>
    <row r="405" spans="1:11" ht="12.75" customHeight="1" x14ac:dyDescent="0.2">
      <c r="A405" s="4" t="s">
        <v>942</v>
      </c>
      <c r="B405" s="4" t="s">
        <v>850</v>
      </c>
      <c r="C405" s="4">
        <v>290350</v>
      </c>
      <c r="D405" s="4" t="s">
        <v>834</v>
      </c>
      <c r="E405" s="62">
        <v>66.7</v>
      </c>
      <c r="F405" s="62">
        <v>100</v>
      </c>
      <c r="G405" s="62">
        <v>100</v>
      </c>
      <c r="H405" s="62">
        <v>83.3</v>
      </c>
      <c r="I405" s="62">
        <v>100</v>
      </c>
      <c r="J405" s="246">
        <v>100</v>
      </c>
      <c r="K405" s="245">
        <v>100</v>
      </c>
    </row>
    <row r="406" spans="1:11" ht="12.75" customHeight="1" x14ac:dyDescent="0.2">
      <c r="A406" s="4" t="s">
        <v>942</v>
      </c>
      <c r="B406" s="4" t="s">
        <v>850</v>
      </c>
      <c r="C406" s="4">
        <v>290395</v>
      </c>
      <c r="D406" s="4" t="s">
        <v>835</v>
      </c>
      <c r="E406" s="62" t="s">
        <v>949</v>
      </c>
      <c r="F406" s="62">
        <v>50</v>
      </c>
      <c r="G406" s="62">
        <v>75</v>
      </c>
      <c r="H406" s="62">
        <v>100</v>
      </c>
      <c r="I406" s="62">
        <v>0</v>
      </c>
      <c r="J406" s="246">
        <v>100</v>
      </c>
      <c r="K406" s="245">
        <v>100</v>
      </c>
    </row>
    <row r="407" spans="1:11" ht="12.75" customHeight="1" x14ac:dyDescent="0.2">
      <c r="A407" s="4" t="s">
        <v>942</v>
      </c>
      <c r="B407" s="4" t="s">
        <v>850</v>
      </c>
      <c r="C407" s="4">
        <v>290515</v>
      </c>
      <c r="D407" s="4" t="s">
        <v>836</v>
      </c>
      <c r="E407" s="62">
        <v>100</v>
      </c>
      <c r="F407" s="62">
        <v>0</v>
      </c>
      <c r="G407" s="62">
        <v>0</v>
      </c>
      <c r="H407" s="62">
        <v>60</v>
      </c>
      <c r="I407" s="62">
        <v>100</v>
      </c>
      <c r="J407" s="246">
        <v>0</v>
      </c>
      <c r="K407" s="247">
        <v>0</v>
      </c>
    </row>
    <row r="408" spans="1:11" ht="12.75" customHeight="1" x14ac:dyDescent="0.2">
      <c r="A408" s="4" t="s">
        <v>942</v>
      </c>
      <c r="B408" s="4" t="s">
        <v>850</v>
      </c>
      <c r="C408" s="4">
        <v>290670</v>
      </c>
      <c r="D408" s="4" t="s">
        <v>837</v>
      </c>
      <c r="E408" s="62">
        <v>25</v>
      </c>
      <c r="F408" s="62">
        <v>66.7</v>
      </c>
      <c r="G408" s="62">
        <v>100</v>
      </c>
      <c r="H408" s="62">
        <v>100</v>
      </c>
      <c r="I408" s="62">
        <v>100</v>
      </c>
      <c r="J408" s="246">
        <v>0</v>
      </c>
      <c r="K408" s="245">
        <v>40</v>
      </c>
    </row>
    <row r="409" spans="1:11" ht="12.75" customHeight="1" x14ac:dyDescent="0.2">
      <c r="A409" s="4" t="s">
        <v>942</v>
      </c>
      <c r="B409" s="4" t="s">
        <v>850</v>
      </c>
      <c r="C409" s="4">
        <v>290689</v>
      </c>
      <c r="D409" s="4" t="s">
        <v>838</v>
      </c>
      <c r="E409" s="62">
        <v>50</v>
      </c>
      <c r="F409" s="62">
        <v>50</v>
      </c>
      <c r="G409" s="62">
        <v>0</v>
      </c>
      <c r="H409" s="62">
        <v>100</v>
      </c>
      <c r="I409" s="62">
        <v>100</v>
      </c>
      <c r="J409" s="246">
        <v>100</v>
      </c>
      <c r="K409" s="245">
        <v>100</v>
      </c>
    </row>
    <row r="410" spans="1:11" ht="12.75" customHeight="1" x14ac:dyDescent="0.2">
      <c r="A410" s="4" t="s">
        <v>942</v>
      </c>
      <c r="B410" s="4" t="s">
        <v>850</v>
      </c>
      <c r="C410" s="4">
        <v>290870</v>
      </c>
      <c r="D410" s="4" t="s">
        <v>839</v>
      </c>
      <c r="E410" s="62">
        <v>100</v>
      </c>
      <c r="F410" s="62">
        <v>100</v>
      </c>
      <c r="G410" s="62">
        <v>85.7</v>
      </c>
      <c r="H410" s="62">
        <v>66.7</v>
      </c>
      <c r="I410" s="62">
        <v>100</v>
      </c>
      <c r="J410" s="246">
        <v>100</v>
      </c>
      <c r="K410" s="245">
        <v>75</v>
      </c>
    </row>
    <row r="411" spans="1:11" ht="12.75" customHeight="1" x14ac:dyDescent="0.2">
      <c r="A411" s="4" t="s">
        <v>942</v>
      </c>
      <c r="B411" s="4" t="s">
        <v>850</v>
      </c>
      <c r="C411" s="4">
        <v>290900</v>
      </c>
      <c r="D411" s="4" t="s">
        <v>840</v>
      </c>
      <c r="E411" s="62" t="s">
        <v>949</v>
      </c>
      <c r="F411" s="62">
        <v>0</v>
      </c>
      <c r="G411" s="62">
        <v>100</v>
      </c>
      <c r="H411" s="62">
        <v>75</v>
      </c>
      <c r="I411" s="62">
        <v>100</v>
      </c>
      <c r="J411" s="246">
        <v>100</v>
      </c>
      <c r="K411" s="245">
        <v>100</v>
      </c>
    </row>
    <row r="412" spans="1:11" ht="12.75" customHeight="1" x14ac:dyDescent="0.2">
      <c r="A412" s="4" t="s">
        <v>942</v>
      </c>
      <c r="B412" s="4" t="s">
        <v>850</v>
      </c>
      <c r="C412" s="4">
        <v>291040</v>
      </c>
      <c r="D412" s="4" t="s">
        <v>841</v>
      </c>
      <c r="E412" s="62">
        <v>50</v>
      </c>
      <c r="F412" s="62">
        <v>50</v>
      </c>
      <c r="G412" s="62">
        <v>63.6</v>
      </c>
      <c r="H412" s="62">
        <v>100</v>
      </c>
      <c r="I412" s="62">
        <v>100</v>
      </c>
      <c r="J412" s="246">
        <v>0</v>
      </c>
      <c r="K412" s="245">
        <v>66.7</v>
      </c>
    </row>
    <row r="413" spans="1:11" ht="12.75" customHeight="1" x14ac:dyDescent="0.2">
      <c r="A413" s="4" t="s">
        <v>942</v>
      </c>
      <c r="B413" s="4" t="s">
        <v>850</v>
      </c>
      <c r="C413" s="4">
        <v>291995</v>
      </c>
      <c r="D413" s="4" t="s">
        <v>842</v>
      </c>
      <c r="E413" s="62" t="s">
        <v>949</v>
      </c>
      <c r="F413" s="62">
        <v>0</v>
      </c>
      <c r="G413" s="62">
        <v>50</v>
      </c>
      <c r="H413" s="62">
        <v>100</v>
      </c>
      <c r="I413" s="62">
        <v>100</v>
      </c>
      <c r="J413" s="246">
        <v>100</v>
      </c>
      <c r="K413" s="245">
        <v>0</v>
      </c>
    </row>
    <row r="414" spans="1:11" ht="12.75" customHeight="1" x14ac:dyDescent="0.2">
      <c r="A414" s="4" t="s">
        <v>942</v>
      </c>
      <c r="B414" s="4" t="s">
        <v>850</v>
      </c>
      <c r="C414" s="4">
        <v>292145</v>
      </c>
      <c r="D414" s="4" t="s">
        <v>843</v>
      </c>
      <c r="E414" s="62" t="s">
        <v>949</v>
      </c>
      <c r="F414" s="62">
        <v>100</v>
      </c>
      <c r="G414" s="62">
        <v>100</v>
      </c>
      <c r="H414" s="62">
        <v>50</v>
      </c>
      <c r="I414" s="62">
        <v>100</v>
      </c>
      <c r="J414" s="246">
        <v>0</v>
      </c>
      <c r="K414" s="245">
        <v>0</v>
      </c>
    </row>
    <row r="415" spans="1:11" ht="12.75" customHeight="1" x14ac:dyDescent="0.2">
      <c r="A415" s="4" t="s">
        <v>942</v>
      </c>
      <c r="B415" s="4" t="s">
        <v>850</v>
      </c>
      <c r="C415" s="4">
        <v>292470</v>
      </c>
      <c r="D415" s="4" t="s">
        <v>844</v>
      </c>
      <c r="E415" s="62" t="s">
        <v>949</v>
      </c>
      <c r="F415" s="62">
        <v>0</v>
      </c>
      <c r="G415" s="62">
        <v>100</v>
      </c>
      <c r="H415" s="62">
        <v>75</v>
      </c>
      <c r="I415" s="62">
        <v>50</v>
      </c>
      <c r="J415" s="246">
        <v>40</v>
      </c>
      <c r="K415" s="245">
        <v>50</v>
      </c>
    </row>
    <row r="416" spans="1:11" ht="12.75" customHeight="1" x14ac:dyDescent="0.2">
      <c r="A416" s="4" t="s">
        <v>942</v>
      </c>
      <c r="B416" s="4" t="s">
        <v>850</v>
      </c>
      <c r="C416" s="4">
        <v>292500</v>
      </c>
      <c r="D416" s="4" t="s">
        <v>845</v>
      </c>
      <c r="E416" s="62">
        <v>100</v>
      </c>
      <c r="F416" s="62">
        <v>25</v>
      </c>
      <c r="G416" s="62">
        <v>71.400000000000006</v>
      </c>
      <c r="H416" s="62">
        <v>100</v>
      </c>
      <c r="I416" s="62">
        <v>100</v>
      </c>
      <c r="J416" s="246">
        <v>100</v>
      </c>
      <c r="K416" s="245">
        <v>75</v>
      </c>
    </row>
    <row r="417" spans="1:11" ht="12.75" customHeight="1" x14ac:dyDescent="0.2">
      <c r="A417" s="4" t="s">
        <v>942</v>
      </c>
      <c r="B417" s="4" t="s">
        <v>850</v>
      </c>
      <c r="C417" s="4">
        <v>292510</v>
      </c>
      <c r="D417" s="4" t="s">
        <v>846</v>
      </c>
      <c r="E417" s="62">
        <v>63.6</v>
      </c>
      <c r="F417" s="62">
        <v>80</v>
      </c>
      <c r="G417" s="62">
        <v>84.6</v>
      </c>
      <c r="H417" s="62">
        <v>100</v>
      </c>
      <c r="I417" s="62">
        <v>85.7</v>
      </c>
      <c r="J417" s="246">
        <v>100</v>
      </c>
      <c r="K417" s="245">
        <v>100</v>
      </c>
    </row>
    <row r="418" spans="1:11" ht="12.75" customHeight="1" x14ac:dyDescent="0.2">
      <c r="A418" s="4" t="s">
        <v>942</v>
      </c>
      <c r="B418" s="4" t="s">
        <v>850</v>
      </c>
      <c r="C418" s="4">
        <v>292570</v>
      </c>
      <c r="D418" s="4" t="s">
        <v>847</v>
      </c>
      <c r="E418" s="62">
        <v>100</v>
      </c>
      <c r="F418" s="62">
        <v>0</v>
      </c>
      <c r="G418" s="62">
        <v>0</v>
      </c>
      <c r="H418" s="62">
        <v>100</v>
      </c>
      <c r="I418" s="62">
        <v>0</v>
      </c>
      <c r="J418" s="246">
        <v>100</v>
      </c>
      <c r="K418" s="245">
        <v>100</v>
      </c>
    </row>
    <row r="419" spans="1:11" ht="12.75" customHeight="1" x14ac:dyDescent="0.2">
      <c r="A419" s="4" t="s">
        <v>942</v>
      </c>
      <c r="B419" s="4" t="s">
        <v>850</v>
      </c>
      <c r="C419" s="4">
        <v>292665</v>
      </c>
      <c r="D419" s="4" t="s">
        <v>848</v>
      </c>
      <c r="E419" s="62" t="s">
        <v>949</v>
      </c>
      <c r="F419" s="62">
        <v>0</v>
      </c>
      <c r="G419" s="62">
        <v>100</v>
      </c>
      <c r="H419" s="62">
        <v>100</v>
      </c>
      <c r="I419" s="62">
        <v>0</v>
      </c>
      <c r="J419" s="246">
        <v>0</v>
      </c>
      <c r="K419" s="247">
        <v>0</v>
      </c>
    </row>
    <row r="420" spans="1:11" ht="12.75" customHeight="1" x14ac:dyDescent="0.2">
      <c r="A420" s="4" t="s">
        <v>942</v>
      </c>
      <c r="B420" s="4" t="s">
        <v>850</v>
      </c>
      <c r="C420" s="4">
        <v>293180</v>
      </c>
      <c r="D420" s="4" t="s">
        <v>849</v>
      </c>
      <c r="E420" s="62">
        <v>100</v>
      </c>
      <c r="F420" s="62">
        <v>100</v>
      </c>
      <c r="G420" s="62">
        <v>42.9</v>
      </c>
      <c r="H420" s="62">
        <v>100</v>
      </c>
      <c r="I420" s="62">
        <v>66.7</v>
      </c>
      <c r="J420" s="246">
        <v>100</v>
      </c>
      <c r="K420" s="245">
        <v>33.299999999999997</v>
      </c>
    </row>
    <row r="421" spans="1:11" ht="12.75" customHeight="1" x14ac:dyDescent="0.2">
      <c r="A421" s="4" t="s">
        <v>942</v>
      </c>
      <c r="B421" s="4" t="s">
        <v>850</v>
      </c>
      <c r="C421" s="4">
        <v>293330</v>
      </c>
      <c r="D421" s="4" t="s">
        <v>850</v>
      </c>
      <c r="E421" s="62">
        <v>67.400000000000006</v>
      </c>
      <c r="F421" s="62">
        <v>91</v>
      </c>
      <c r="G421" s="62">
        <v>85.9</v>
      </c>
      <c r="H421" s="62">
        <v>95</v>
      </c>
      <c r="I421" s="62">
        <v>99</v>
      </c>
      <c r="J421" s="246">
        <v>99</v>
      </c>
      <c r="K421" s="245">
        <v>99.1</v>
      </c>
    </row>
    <row r="422" spans="1:11" ht="12.75" customHeight="1" x14ac:dyDescent="0.2">
      <c r="A422" s="305" t="s">
        <v>468</v>
      </c>
      <c r="B422" s="305"/>
      <c r="C422" s="305"/>
      <c r="D422" s="305"/>
      <c r="E422" s="60">
        <v>77.599999999999994</v>
      </c>
      <c r="F422" s="60">
        <v>79</v>
      </c>
      <c r="G422" s="60">
        <v>76.400000000000006</v>
      </c>
      <c r="H422" s="60">
        <v>78.2</v>
      </c>
      <c r="I422" s="60">
        <v>73.7</v>
      </c>
      <c r="J422" s="212">
        <v>76.3</v>
      </c>
      <c r="K422" s="245" t="s">
        <v>1882</v>
      </c>
    </row>
    <row r="423" spans="1:11" ht="12.75" customHeight="1" x14ac:dyDescent="0.2"/>
    <row r="424" spans="1:11" ht="25.5" customHeight="1" x14ac:dyDescent="0.2">
      <c r="A424" s="96" t="s">
        <v>1875</v>
      </c>
      <c r="B424" s="96"/>
      <c r="C424" s="95"/>
      <c r="D424" s="95"/>
    </row>
    <row r="425" spans="1:11" ht="12.75" customHeight="1" x14ac:dyDescent="0.2">
      <c r="A425" s="303" t="s">
        <v>1878</v>
      </c>
      <c r="B425" s="304"/>
      <c r="C425" s="48" t="s">
        <v>1883</v>
      </c>
    </row>
    <row r="426" spans="1:11" x14ac:dyDescent="0.2">
      <c r="A426" s="303" t="s">
        <v>1881</v>
      </c>
      <c r="B426" s="304"/>
    </row>
    <row r="428" spans="1:11" x14ac:dyDescent="0.2">
      <c r="A428" s="303" t="s">
        <v>1884</v>
      </c>
      <c r="B428" s="304"/>
      <c r="C428" s="48" t="s">
        <v>1893</v>
      </c>
    </row>
    <row r="429" spans="1:11" x14ac:dyDescent="0.2">
      <c r="A429" s="303" t="s">
        <v>1894</v>
      </c>
      <c r="B429" s="304"/>
      <c r="C429" s="167"/>
    </row>
  </sheetData>
  <sheetProtection selectLockedCells="1" selectUnlockedCells="1"/>
  <mergeCells count="7">
    <mergeCell ref="A1:K2"/>
    <mergeCell ref="A3:K3"/>
    <mergeCell ref="A428:B428"/>
    <mergeCell ref="A429:B429"/>
    <mergeCell ref="A425:B425"/>
    <mergeCell ref="A426:B426"/>
    <mergeCell ref="A422:D4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447"/>
  <sheetViews>
    <sheetView workbookViewId="0">
      <pane ySplit="5" topLeftCell="A6" activePane="bottomLeft" state="frozen"/>
      <selection activeCell="D1" sqref="D1"/>
      <selection pane="bottomLeft" activeCell="A424" sqref="A424:B426"/>
    </sheetView>
  </sheetViews>
  <sheetFormatPr defaultRowHeight="12.75" customHeight="1" x14ac:dyDescent="0.2"/>
  <cols>
    <col min="1" max="1" width="32.85546875" style="6" bestFit="1" customWidth="1"/>
    <col min="2" max="2" width="23.140625" style="6" bestFit="1" customWidth="1"/>
    <col min="3" max="3" width="30.42578125" style="6" customWidth="1"/>
    <col min="4" max="4" width="19.42578125" style="7" customWidth="1"/>
    <col min="5" max="5" width="23.28515625" style="7" bestFit="1" customWidth="1"/>
    <col min="6" max="7" width="9.5703125" style="6" hidden="1" customWidth="1"/>
    <col min="8" max="8" width="15" style="6" customWidth="1"/>
    <col min="9" max="9" width="8.85546875" style="6" bestFit="1" customWidth="1"/>
    <col min="10" max="10" width="10.7109375" style="6" customWidth="1"/>
    <col min="11" max="11" width="17.140625" style="6" customWidth="1"/>
    <col min="12" max="12" width="14.85546875" style="6" bestFit="1" customWidth="1"/>
    <col min="13" max="13" width="10.7109375" style="6" customWidth="1"/>
    <col min="14" max="14" width="15.42578125" style="6" bestFit="1" customWidth="1"/>
    <col min="15" max="15" width="15.5703125" style="6" bestFit="1" customWidth="1"/>
    <col min="16" max="16" width="12.140625" style="6" bestFit="1" customWidth="1"/>
    <col min="17" max="17" width="15.42578125" style="6" bestFit="1" customWidth="1"/>
    <col min="18" max="18" width="15.5703125" style="6" bestFit="1" customWidth="1"/>
    <col min="19" max="19" width="9.42578125" style="6" bestFit="1" customWidth="1"/>
    <col min="20" max="16384" width="9.140625" style="6"/>
  </cols>
  <sheetData>
    <row r="1" spans="1:19" s="8" customFormat="1" ht="15" customHeight="1" x14ac:dyDescent="0.2">
      <c r="A1" s="311" t="s">
        <v>1896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3"/>
    </row>
    <row r="2" spans="1:19" s="8" customFormat="1" ht="32.25" customHeight="1" thickBot="1" x14ac:dyDescent="0.25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6"/>
    </row>
    <row r="3" spans="1:19" s="9" customFormat="1" ht="18.75" thickBot="1" x14ac:dyDescent="0.3">
      <c r="A3" s="317" t="s">
        <v>968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9"/>
    </row>
    <row r="4" spans="1:19" ht="15.75" x14ac:dyDescent="0.25">
      <c r="A4" s="322" t="s">
        <v>1870</v>
      </c>
      <c r="B4" s="324" t="s">
        <v>1261</v>
      </c>
      <c r="C4" s="326" t="s">
        <v>1872</v>
      </c>
      <c r="D4" s="168">
        <v>2013</v>
      </c>
      <c r="E4" s="168">
        <v>2014</v>
      </c>
      <c r="F4" s="78"/>
      <c r="G4" s="78"/>
      <c r="H4" s="326">
        <v>2015</v>
      </c>
      <c r="I4" s="326"/>
      <c r="J4" s="326"/>
      <c r="K4" s="326">
        <v>2016</v>
      </c>
      <c r="L4" s="326"/>
      <c r="M4" s="326"/>
      <c r="N4" s="320">
        <v>2017</v>
      </c>
      <c r="O4" s="320"/>
      <c r="P4" s="320"/>
      <c r="Q4" s="320">
        <v>2018</v>
      </c>
      <c r="R4" s="320"/>
      <c r="S4" s="321"/>
    </row>
    <row r="5" spans="1:19" ht="31.5" x14ac:dyDescent="0.25">
      <c r="A5" s="323"/>
      <c r="B5" s="325"/>
      <c r="C5" s="327"/>
      <c r="D5" s="188" t="s">
        <v>1891</v>
      </c>
      <c r="E5" s="188" t="s">
        <v>1892</v>
      </c>
      <c r="F5" s="189">
        <v>2013</v>
      </c>
      <c r="G5" s="189">
        <v>2014</v>
      </c>
      <c r="H5" s="190" t="s">
        <v>969</v>
      </c>
      <c r="I5" s="190" t="s">
        <v>970</v>
      </c>
      <c r="J5" s="190" t="s">
        <v>971</v>
      </c>
      <c r="K5" s="191" t="s">
        <v>972</v>
      </c>
      <c r="L5" s="191" t="s">
        <v>973</v>
      </c>
      <c r="M5" s="193" t="s">
        <v>974</v>
      </c>
      <c r="N5" s="194" t="s">
        <v>975</v>
      </c>
      <c r="O5" s="194" t="s">
        <v>976</v>
      </c>
      <c r="P5" s="194" t="s">
        <v>971</v>
      </c>
      <c r="Q5" s="194" t="s">
        <v>975</v>
      </c>
      <c r="R5" s="194" t="s">
        <v>976</v>
      </c>
      <c r="S5" s="195" t="s">
        <v>971</v>
      </c>
    </row>
    <row r="6" spans="1:19" ht="25.5" customHeight="1" x14ac:dyDescent="0.25">
      <c r="A6" s="192" t="s">
        <v>945</v>
      </c>
      <c r="B6" s="175" t="s">
        <v>524</v>
      </c>
      <c r="C6" s="196" t="s">
        <v>1444</v>
      </c>
      <c r="D6" s="192">
        <v>0</v>
      </c>
      <c r="E6" s="192">
        <v>0</v>
      </c>
      <c r="F6" s="269" t="e">
        <f>#N/A</f>
        <v>#N/A</v>
      </c>
      <c r="G6" s="269" t="e">
        <f>#N/A</f>
        <v>#N/A</v>
      </c>
      <c r="H6" s="192">
        <v>0</v>
      </c>
      <c r="I6" s="192">
        <v>0</v>
      </c>
      <c r="J6" s="192">
        <v>0</v>
      </c>
      <c r="K6" s="207">
        <v>0</v>
      </c>
      <c r="L6" s="192">
        <v>0</v>
      </c>
      <c r="M6" s="192">
        <v>0</v>
      </c>
      <c r="N6" s="192">
        <v>1</v>
      </c>
      <c r="O6" s="192">
        <v>1</v>
      </c>
      <c r="P6" s="192">
        <v>100</v>
      </c>
      <c r="Q6" s="207">
        <v>1</v>
      </c>
      <c r="R6" s="192">
        <v>1</v>
      </c>
      <c r="S6" s="192">
        <v>100</v>
      </c>
    </row>
    <row r="7" spans="1:19" ht="12.75" customHeight="1" x14ac:dyDescent="0.25">
      <c r="A7" s="186" t="s">
        <v>953</v>
      </c>
      <c r="B7" s="175" t="s">
        <v>718</v>
      </c>
      <c r="C7" s="196" t="s">
        <v>1445</v>
      </c>
      <c r="D7" s="192">
        <v>0</v>
      </c>
      <c r="E7" s="192">
        <v>0</v>
      </c>
      <c r="F7" s="269" t="e">
        <f>#N/A</f>
        <v>#N/A</v>
      </c>
      <c r="G7" s="269" t="e">
        <f>#N/A</f>
        <v>#N/A</v>
      </c>
      <c r="H7" s="192">
        <v>0</v>
      </c>
      <c r="I7" s="192">
        <v>0</v>
      </c>
      <c r="J7" s="192">
        <v>0</v>
      </c>
      <c r="K7" s="207">
        <v>0</v>
      </c>
      <c r="L7" s="192">
        <v>0</v>
      </c>
      <c r="M7" s="192">
        <v>0</v>
      </c>
      <c r="N7" s="192">
        <v>0</v>
      </c>
      <c r="O7" s="192">
        <v>0</v>
      </c>
      <c r="P7" s="192">
        <v>0</v>
      </c>
      <c r="Q7" s="207">
        <v>0</v>
      </c>
      <c r="R7" s="192">
        <v>0</v>
      </c>
      <c r="S7" s="192">
        <v>0</v>
      </c>
    </row>
    <row r="8" spans="1:19" ht="12.75" customHeight="1" x14ac:dyDescent="0.25">
      <c r="A8" s="186" t="s">
        <v>938</v>
      </c>
      <c r="B8" s="175" t="s">
        <v>667</v>
      </c>
      <c r="C8" s="196" t="s">
        <v>1446</v>
      </c>
      <c r="D8" s="192">
        <v>0</v>
      </c>
      <c r="E8" s="192">
        <v>0</v>
      </c>
      <c r="F8" s="269" t="e">
        <f>#N/A</f>
        <v>#N/A</v>
      </c>
      <c r="G8" s="269" t="e">
        <f>#N/A</f>
        <v>#N/A</v>
      </c>
      <c r="H8" s="192">
        <v>0</v>
      </c>
      <c r="I8" s="192">
        <v>0</v>
      </c>
      <c r="J8" s="192">
        <v>0</v>
      </c>
      <c r="K8" s="207">
        <v>0</v>
      </c>
      <c r="L8" s="192">
        <v>0</v>
      </c>
      <c r="M8" s="192">
        <v>0</v>
      </c>
      <c r="N8" s="192">
        <v>0</v>
      </c>
      <c r="O8" s="192">
        <v>0</v>
      </c>
      <c r="P8" s="192">
        <v>0</v>
      </c>
      <c r="Q8" s="207">
        <v>0</v>
      </c>
      <c r="R8" s="192">
        <v>0</v>
      </c>
      <c r="S8" s="192">
        <v>0</v>
      </c>
    </row>
    <row r="9" spans="1:19" ht="12.75" customHeight="1" x14ac:dyDescent="0.25">
      <c r="A9" s="186" t="s">
        <v>938</v>
      </c>
      <c r="B9" s="175" t="s">
        <v>698</v>
      </c>
      <c r="C9" s="196" t="s">
        <v>1447</v>
      </c>
      <c r="D9" s="192">
        <v>100</v>
      </c>
      <c r="E9" s="192">
        <v>100</v>
      </c>
      <c r="F9" s="269" t="e">
        <f>#N/A</f>
        <v>#N/A</v>
      </c>
      <c r="G9" s="269" t="e">
        <f>#N/A</f>
        <v>#N/A</v>
      </c>
      <c r="H9" s="192">
        <v>0</v>
      </c>
      <c r="I9" s="192">
        <v>0</v>
      </c>
      <c r="J9" s="192">
        <v>0</v>
      </c>
      <c r="K9" s="207">
        <v>0</v>
      </c>
      <c r="L9" s="192">
        <v>0</v>
      </c>
      <c r="M9" s="192">
        <v>0</v>
      </c>
      <c r="N9" s="192">
        <v>1</v>
      </c>
      <c r="O9" s="192">
        <v>2</v>
      </c>
      <c r="P9" s="192">
        <v>50</v>
      </c>
      <c r="Q9" s="207">
        <v>2</v>
      </c>
      <c r="R9" s="192">
        <v>2</v>
      </c>
      <c r="S9" s="192">
        <v>100</v>
      </c>
    </row>
    <row r="10" spans="1:19" ht="12.75" customHeight="1" x14ac:dyDescent="0.25">
      <c r="A10" s="186" t="s">
        <v>945</v>
      </c>
      <c r="B10" s="175" t="s">
        <v>542</v>
      </c>
      <c r="C10" s="196" t="s">
        <v>1448</v>
      </c>
      <c r="D10" s="192">
        <v>100</v>
      </c>
      <c r="E10" s="192">
        <v>66.7</v>
      </c>
      <c r="F10" s="269" t="e">
        <f>#N/A</f>
        <v>#N/A</v>
      </c>
      <c r="G10" s="269" t="e">
        <f>#N/A</f>
        <v>#N/A</v>
      </c>
      <c r="H10" s="192">
        <v>0</v>
      </c>
      <c r="I10" s="192">
        <v>0</v>
      </c>
      <c r="J10" s="192">
        <v>0</v>
      </c>
      <c r="K10" s="207">
        <v>1</v>
      </c>
      <c r="L10" s="192">
        <v>1</v>
      </c>
      <c r="M10" s="192">
        <v>100</v>
      </c>
      <c r="N10" s="192">
        <v>0</v>
      </c>
      <c r="O10" s="192">
        <v>0</v>
      </c>
      <c r="P10" s="192">
        <v>0</v>
      </c>
      <c r="Q10" s="207">
        <v>0</v>
      </c>
      <c r="R10" s="192">
        <v>0</v>
      </c>
      <c r="S10" s="192">
        <v>0</v>
      </c>
    </row>
    <row r="11" spans="1:19" ht="12.75" customHeight="1" x14ac:dyDescent="0.25">
      <c r="A11" s="186" t="s">
        <v>946</v>
      </c>
      <c r="B11" s="175" t="s">
        <v>902</v>
      </c>
      <c r="C11" s="196" t="s">
        <v>1449</v>
      </c>
      <c r="D11" s="192">
        <v>0</v>
      </c>
      <c r="E11" s="192">
        <v>0</v>
      </c>
      <c r="F11" s="269" t="e">
        <f>#N/A</f>
        <v>#N/A</v>
      </c>
      <c r="G11" s="269" t="e">
        <f>#N/A</f>
        <v>#N/A</v>
      </c>
      <c r="H11" s="192">
        <v>0</v>
      </c>
      <c r="I11" s="192">
        <v>0</v>
      </c>
      <c r="J11" s="192">
        <v>0</v>
      </c>
      <c r="K11" s="207">
        <v>0</v>
      </c>
      <c r="L11" s="192">
        <v>0</v>
      </c>
      <c r="M11" s="192">
        <v>0</v>
      </c>
      <c r="N11" s="192">
        <v>0</v>
      </c>
      <c r="O11" s="192">
        <v>0</v>
      </c>
      <c r="P11" s="192">
        <v>0</v>
      </c>
      <c r="Q11" s="207">
        <v>0</v>
      </c>
      <c r="R11" s="192">
        <v>0</v>
      </c>
      <c r="S11" s="192">
        <v>0</v>
      </c>
    </row>
    <row r="12" spans="1:19" ht="12.75" customHeight="1" x14ac:dyDescent="0.25">
      <c r="A12" s="186" t="s">
        <v>938</v>
      </c>
      <c r="B12" s="175" t="s">
        <v>667</v>
      </c>
      <c r="C12" s="196" t="s">
        <v>1450</v>
      </c>
      <c r="D12" s="192">
        <v>90.2</v>
      </c>
      <c r="E12" s="192">
        <v>80</v>
      </c>
      <c r="F12" s="269" t="e">
        <f>#N/A</f>
        <v>#N/A</v>
      </c>
      <c r="G12" s="269" t="e">
        <f>#N/A</f>
        <v>#N/A</v>
      </c>
      <c r="H12" s="192">
        <v>30</v>
      </c>
      <c r="I12" s="192">
        <v>34</v>
      </c>
      <c r="J12" s="192">
        <v>88.2</v>
      </c>
      <c r="K12" s="207">
        <v>41</v>
      </c>
      <c r="L12" s="192">
        <v>43</v>
      </c>
      <c r="M12" s="192">
        <v>95.3</v>
      </c>
      <c r="N12" s="192">
        <v>51</v>
      </c>
      <c r="O12" s="192">
        <v>57</v>
      </c>
      <c r="P12" s="192">
        <v>89.5</v>
      </c>
      <c r="Q12" s="207">
        <v>32</v>
      </c>
      <c r="R12" s="192">
        <v>36</v>
      </c>
      <c r="S12" s="192">
        <v>88.9</v>
      </c>
    </row>
    <row r="13" spans="1:19" ht="12.75" customHeight="1" x14ac:dyDescent="0.25">
      <c r="A13" s="192" t="s">
        <v>952</v>
      </c>
      <c r="B13" s="175" t="s">
        <v>609</v>
      </c>
      <c r="C13" s="196" t="s">
        <v>1451</v>
      </c>
      <c r="D13" s="192">
        <v>76.900000000000006</v>
      </c>
      <c r="E13" s="192">
        <v>71.400000000000006</v>
      </c>
      <c r="F13" s="269" t="e">
        <f>#N/A</f>
        <v>#N/A</v>
      </c>
      <c r="G13" s="269" t="e">
        <f>#N/A</f>
        <v>#N/A</v>
      </c>
      <c r="H13" s="192">
        <v>10</v>
      </c>
      <c r="I13" s="192">
        <v>13</v>
      </c>
      <c r="J13" s="192">
        <v>76.900000000000006</v>
      </c>
      <c r="K13" s="207">
        <v>6</v>
      </c>
      <c r="L13" s="192">
        <v>7</v>
      </c>
      <c r="M13" s="192">
        <v>85.7</v>
      </c>
      <c r="N13" s="192">
        <v>2</v>
      </c>
      <c r="O13" s="192">
        <v>3</v>
      </c>
      <c r="P13" s="192">
        <v>66.7</v>
      </c>
      <c r="Q13" s="207">
        <v>1</v>
      </c>
      <c r="R13" s="192">
        <v>1</v>
      </c>
      <c r="S13" s="192">
        <v>100</v>
      </c>
    </row>
    <row r="14" spans="1:19" ht="12.75" customHeight="1" x14ac:dyDescent="0.25">
      <c r="A14" s="186" t="s">
        <v>946</v>
      </c>
      <c r="B14" s="175" t="s">
        <v>872</v>
      </c>
      <c r="C14" s="196" t="s">
        <v>1452</v>
      </c>
      <c r="D14" s="192">
        <v>0</v>
      </c>
      <c r="E14" s="192">
        <v>66.7</v>
      </c>
      <c r="F14" s="269" t="e">
        <f>#N/A</f>
        <v>#N/A</v>
      </c>
      <c r="G14" s="269" t="e">
        <f>#N/A</f>
        <v>#N/A</v>
      </c>
      <c r="H14" s="192">
        <v>0</v>
      </c>
      <c r="I14" s="192">
        <v>2</v>
      </c>
      <c r="J14" s="192">
        <v>0</v>
      </c>
      <c r="K14" s="207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207">
        <v>0</v>
      </c>
      <c r="R14" s="192">
        <v>0</v>
      </c>
      <c r="S14" s="192">
        <v>0</v>
      </c>
    </row>
    <row r="15" spans="1:19" ht="12.75" customHeight="1" x14ac:dyDescent="0.25">
      <c r="A15" s="186" t="s">
        <v>943</v>
      </c>
      <c r="B15" s="175" t="s">
        <v>659</v>
      </c>
      <c r="C15" s="196" t="s">
        <v>1453</v>
      </c>
      <c r="D15" s="192">
        <v>0</v>
      </c>
      <c r="E15" s="192">
        <v>0</v>
      </c>
      <c r="F15" s="269" t="e">
        <f>#N/A</f>
        <v>#N/A</v>
      </c>
      <c r="G15" s="269" t="e">
        <f>#N/A</f>
        <v>#N/A</v>
      </c>
      <c r="H15" s="192">
        <v>1</v>
      </c>
      <c r="I15" s="192">
        <v>2</v>
      </c>
      <c r="J15" s="192">
        <v>50</v>
      </c>
      <c r="K15" s="207">
        <v>0</v>
      </c>
      <c r="L15" s="192">
        <v>0</v>
      </c>
      <c r="M15" s="192">
        <v>0</v>
      </c>
      <c r="N15" s="192">
        <v>1</v>
      </c>
      <c r="O15" s="192">
        <v>1</v>
      </c>
      <c r="P15" s="192">
        <v>100</v>
      </c>
      <c r="Q15" s="207">
        <v>0</v>
      </c>
      <c r="R15" s="192">
        <v>0</v>
      </c>
      <c r="S15" s="192">
        <v>0</v>
      </c>
    </row>
    <row r="16" spans="1:19" ht="12.75" customHeight="1" x14ac:dyDescent="0.25">
      <c r="A16" s="186" t="s">
        <v>945</v>
      </c>
      <c r="B16" s="175" t="s">
        <v>479</v>
      </c>
      <c r="C16" s="196" t="s">
        <v>1454</v>
      </c>
      <c r="D16" s="192">
        <v>0</v>
      </c>
      <c r="E16" s="192">
        <v>50</v>
      </c>
      <c r="F16" s="269" t="e">
        <f>#N/A</f>
        <v>#N/A</v>
      </c>
      <c r="G16" s="269" t="e">
        <f>#N/A</f>
        <v>#N/A</v>
      </c>
      <c r="H16" s="192">
        <v>0</v>
      </c>
      <c r="I16" s="192">
        <v>0</v>
      </c>
      <c r="J16" s="192">
        <v>0</v>
      </c>
      <c r="K16" s="207">
        <v>0</v>
      </c>
      <c r="L16" s="192">
        <v>0</v>
      </c>
      <c r="M16" s="192">
        <v>0</v>
      </c>
      <c r="N16" s="192">
        <v>1</v>
      </c>
      <c r="O16" s="192">
        <v>1</v>
      </c>
      <c r="P16" s="192">
        <v>100</v>
      </c>
      <c r="Q16" s="207">
        <v>0</v>
      </c>
      <c r="R16" s="192">
        <v>0</v>
      </c>
      <c r="S16" s="192">
        <v>0</v>
      </c>
    </row>
    <row r="17" spans="1:19" ht="12.75" customHeight="1" x14ac:dyDescent="0.25">
      <c r="A17" s="186" t="s">
        <v>948</v>
      </c>
      <c r="B17" s="175" t="s">
        <v>557</v>
      </c>
      <c r="C17" s="196" t="s">
        <v>1455</v>
      </c>
      <c r="D17" s="192">
        <v>0</v>
      </c>
      <c r="E17" s="192">
        <v>100</v>
      </c>
      <c r="F17" s="269" t="e">
        <f>#N/A</f>
        <v>#N/A</v>
      </c>
      <c r="G17" s="269" t="e">
        <f>#N/A</f>
        <v>#N/A</v>
      </c>
      <c r="H17" s="192">
        <v>0</v>
      </c>
      <c r="I17" s="192">
        <v>0</v>
      </c>
      <c r="J17" s="192">
        <v>0</v>
      </c>
      <c r="K17" s="207">
        <v>2</v>
      </c>
      <c r="L17" s="192">
        <v>2</v>
      </c>
      <c r="M17" s="192">
        <v>100</v>
      </c>
      <c r="N17" s="192">
        <v>2</v>
      </c>
      <c r="O17" s="192">
        <v>2</v>
      </c>
      <c r="P17" s="192">
        <v>100</v>
      </c>
      <c r="Q17" s="207">
        <v>0</v>
      </c>
      <c r="R17" s="192">
        <v>0</v>
      </c>
      <c r="S17" s="192">
        <v>0</v>
      </c>
    </row>
    <row r="18" spans="1:19" ht="12.75" customHeight="1" x14ac:dyDescent="0.25">
      <c r="A18" s="186" t="s">
        <v>942</v>
      </c>
      <c r="B18" s="175" t="s">
        <v>850</v>
      </c>
      <c r="C18" s="196" t="s">
        <v>1456</v>
      </c>
      <c r="D18" s="192">
        <v>100</v>
      </c>
      <c r="E18" s="192">
        <v>100</v>
      </c>
      <c r="F18" s="269" t="e">
        <f>#N/A</f>
        <v>#N/A</v>
      </c>
      <c r="G18" s="269" t="e">
        <f>#N/A</f>
        <v>#N/A</v>
      </c>
      <c r="H18" s="192">
        <v>9</v>
      </c>
      <c r="I18" s="192">
        <v>9</v>
      </c>
      <c r="J18" s="192">
        <v>100</v>
      </c>
      <c r="K18" s="207">
        <v>2</v>
      </c>
      <c r="L18" s="192">
        <v>2</v>
      </c>
      <c r="M18" s="192">
        <v>100</v>
      </c>
      <c r="N18" s="192">
        <v>3</v>
      </c>
      <c r="O18" s="192">
        <v>3</v>
      </c>
      <c r="P18" s="192">
        <v>100</v>
      </c>
      <c r="Q18" s="207">
        <v>0</v>
      </c>
      <c r="R18" s="192">
        <v>0</v>
      </c>
      <c r="S18" s="192">
        <v>0</v>
      </c>
    </row>
    <row r="19" spans="1:19" ht="12.75" customHeight="1" x14ac:dyDescent="0.25">
      <c r="A19" s="186" t="s">
        <v>945</v>
      </c>
      <c r="B19" s="175" t="s">
        <v>505</v>
      </c>
      <c r="C19" s="196" t="s">
        <v>1457</v>
      </c>
      <c r="D19" s="192">
        <v>91.7</v>
      </c>
      <c r="E19" s="192">
        <v>90.9</v>
      </c>
      <c r="F19" s="269" t="e">
        <f>#N/A</f>
        <v>#N/A</v>
      </c>
      <c r="G19" s="269" t="e">
        <f>#N/A</f>
        <v>#N/A</v>
      </c>
      <c r="H19" s="192">
        <v>7</v>
      </c>
      <c r="I19" s="192">
        <v>8</v>
      </c>
      <c r="J19" s="192">
        <v>87.5</v>
      </c>
      <c r="K19" s="207">
        <v>8</v>
      </c>
      <c r="L19" s="192">
        <v>8</v>
      </c>
      <c r="M19" s="192">
        <v>100</v>
      </c>
      <c r="N19" s="192">
        <v>1</v>
      </c>
      <c r="O19" s="192">
        <v>3</v>
      </c>
      <c r="P19" s="192">
        <v>33.299999999999997</v>
      </c>
      <c r="Q19" s="207">
        <v>3</v>
      </c>
      <c r="R19" s="192">
        <v>3</v>
      </c>
      <c r="S19" s="192">
        <v>100</v>
      </c>
    </row>
    <row r="20" spans="1:19" ht="12.75" customHeight="1" x14ac:dyDescent="0.25">
      <c r="A20" s="186" t="s">
        <v>953</v>
      </c>
      <c r="B20" s="175" t="s">
        <v>731</v>
      </c>
      <c r="C20" s="196" t="s">
        <v>1458</v>
      </c>
      <c r="D20" s="192">
        <v>100</v>
      </c>
      <c r="E20" s="192">
        <v>33.299999999999997</v>
      </c>
      <c r="F20" s="269" t="e">
        <f>#N/A</f>
        <v>#N/A</v>
      </c>
      <c r="G20" s="269" t="e">
        <f>#N/A</f>
        <v>#N/A</v>
      </c>
      <c r="H20" s="192">
        <v>1</v>
      </c>
      <c r="I20" s="192">
        <v>1</v>
      </c>
      <c r="J20" s="192">
        <v>100</v>
      </c>
      <c r="K20" s="207">
        <v>0</v>
      </c>
      <c r="L20" s="192">
        <v>1</v>
      </c>
      <c r="M20" s="192">
        <v>0</v>
      </c>
      <c r="N20" s="192">
        <v>4</v>
      </c>
      <c r="O20" s="192">
        <v>6</v>
      </c>
      <c r="P20" s="192">
        <v>66.7</v>
      </c>
      <c r="Q20" s="207">
        <v>3</v>
      </c>
      <c r="R20" s="192">
        <v>3</v>
      </c>
      <c r="S20" s="192">
        <v>100</v>
      </c>
    </row>
    <row r="21" spans="1:19" ht="12.75" customHeight="1" x14ac:dyDescent="0.25">
      <c r="A21" s="186" t="s">
        <v>941</v>
      </c>
      <c r="B21" s="175" t="s">
        <v>736</v>
      </c>
      <c r="C21" s="196" t="s">
        <v>1459</v>
      </c>
      <c r="D21" s="192">
        <v>100</v>
      </c>
      <c r="E21" s="192">
        <v>100</v>
      </c>
      <c r="F21" s="269" t="e">
        <f>#N/A</f>
        <v>#N/A</v>
      </c>
      <c r="G21" s="269" t="e">
        <f>#N/A</f>
        <v>#N/A</v>
      </c>
      <c r="H21" s="192">
        <v>1</v>
      </c>
      <c r="I21" s="192">
        <v>1</v>
      </c>
      <c r="J21" s="192">
        <v>100</v>
      </c>
      <c r="K21" s="192">
        <v>2</v>
      </c>
      <c r="L21" s="192">
        <v>2</v>
      </c>
      <c r="M21" s="192">
        <v>100</v>
      </c>
      <c r="N21" s="192">
        <v>3</v>
      </c>
      <c r="O21" s="192">
        <v>3</v>
      </c>
      <c r="P21" s="268">
        <v>100</v>
      </c>
      <c r="Q21" s="207">
        <v>0</v>
      </c>
      <c r="R21" s="192">
        <v>1</v>
      </c>
      <c r="S21" s="192">
        <v>0</v>
      </c>
    </row>
    <row r="22" spans="1:19" ht="12.75" customHeight="1" x14ac:dyDescent="0.25">
      <c r="A22" s="186" t="s">
        <v>945</v>
      </c>
      <c r="B22" s="175" t="s">
        <v>479</v>
      </c>
      <c r="C22" s="196" t="s">
        <v>1460</v>
      </c>
      <c r="D22" s="192">
        <v>100</v>
      </c>
      <c r="E22" s="192">
        <v>100</v>
      </c>
      <c r="F22" s="269" t="e">
        <f>#N/A</f>
        <v>#N/A</v>
      </c>
      <c r="G22" s="269" t="e">
        <f>#N/A</f>
        <v>#N/A</v>
      </c>
      <c r="H22" s="192">
        <v>1</v>
      </c>
      <c r="I22" s="192">
        <v>1</v>
      </c>
      <c r="J22" s="192">
        <v>100</v>
      </c>
      <c r="K22" s="192">
        <v>0</v>
      </c>
      <c r="L22" s="192">
        <v>0</v>
      </c>
      <c r="M22" s="192">
        <v>0</v>
      </c>
      <c r="N22" s="192">
        <v>2</v>
      </c>
      <c r="O22" s="192">
        <v>2</v>
      </c>
      <c r="P22" s="268">
        <v>100</v>
      </c>
      <c r="Q22" s="207">
        <v>0</v>
      </c>
      <c r="R22" s="192">
        <v>0</v>
      </c>
      <c r="S22" s="192">
        <v>0</v>
      </c>
    </row>
    <row r="23" spans="1:19" ht="12.75" customHeight="1" x14ac:dyDescent="0.25">
      <c r="A23" s="186" t="s">
        <v>938</v>
      </c>
      <c r="B23" s="175" t="s">
        <v>698</v>
      </c>
      <c r="C23" s="196" t="s">
        <v>1461</v>
      </c>
      <c r="D23" s="192">
        <v>0</v>
      </c>
      <c r="E23" s="192">
        <v>0</v>
      </c>
      <c r="F23" s="269" t="e">
        <f>#N/A</f>
        <v>#N/A</v>
      </c>
      <c r="G23" s="269" t="e">
        <f>#N/A</f>
        <v>#N/A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268">
        <v>0</v>
      </c>
      <c r="Q23" s="207">
        <v>0</v>
      </c>
      <c r="R23" s="192">
        <v>0</v>
      </c>
      <c r="S23" s="192">
        <v>0</v>
      </c>
    </row>
    <row r="24" spans="1:19" ht="12.75" customHeight="1" x14ac:dyDescent="0.25">
      <c r="A24" s="186" t="s">
        <v>945</v>
      </c>
      <c r="B24" s="175" t="s">
        <v>479</v>
      </c>
      <c r="C24" s="196" t="s">
        <v>1462</v>
      </c>
      <c r="D24" s="192">
        <v>0</v>
      </c>
      <c r="E24" s="192">
        <v>100</v>
      </c>
      <c r="F24" s="269" t="e">
        <f>#N/A</f>
        <v>#N/A</v>
      </c>
      <c r="G24" s="269" t="e">
        <f>#N/A</f>
        <v>#N/A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>
        <v>0</v>
      </c>
      <c r="P24" s="268">
        <v>0</v>
      </c>
      <c r="Q24" s="207">
        <v>0</v>
      </c>
      <c r="R24" s="192">
        <v>0</v>
      </c>
      <c r="S24" s="192">
        <v>0</v>
      </c>
    </row>
    <row r="25" spans="1:19" ht="12.75" customHeight="1" x14ac:dyDescent="0.25">
      <c r="A25" s="186" t="s">
        <v>953</v>
      </c>
      <c r="B25" s="175" t="s">
        <v>731</v>
      </c>
      <c r="C25" s="196" t="s">
        <v>1463</v>
      </c>
      <c r="D25" s="192">
        <v>100</v>
      </c>
      <c r="E25" s="192">
        <v>100</v>
      </c>
      <c r="F25" s="269" t="e">
        <f>#N/A</f>
        <v>#N/A</v>
      </c>
      <c r="G25" s="269" t="e">
        <f>#N/A</f>
        <v>#N/A</v>
      </c>
      <c r="H25" s="192">
        <v>1</v>
      </c>
      <c r="I25" s="192">
        <v>2</v>
      </c>
      <c r="J25" s="192">
        <v>50</v>
      </c>
      <c r="K25" s="192">
        <v>3</v>
      </c>
      <c r="L25" s="192">
        <v>4</v>
      </c>
      <c r="M25" s="192">
        <v>75</v>
      </c>
      <c r="N25" s="192">
        <v>1</v>
      </c>
      <c r="O25" s="192">
        <v>1</v>
      </c>
      <c r="P25" s="192">
        <v>100</v>
      </c>
      <c r="Q25" s="192">
        <v>5</v>
      </c>
      <c r="R25" s="192">
        <v>6</v>
      </c>
      <c r="S25" s="192">
        <v>83.3</v>
      </c>
    </row>
    <row r="26" spans="1:19" ht="12.75" customHeight="1" x14ac:dyDescent="0.25">
      <c r="A26" s="186" t="s">
        <v>938</v>
      </c>
      <c r="B26" s="175" t="s">
        <v>667</v>
      </c>
      <c r="C26" s="196" t="s">
        <v>1464</v>
      </c>
      <c r="D26" s="192">
        <v>0</v>
      </c>
      <c r="E26" s="192">
        <v>0</v>
      </c>
      <c r="F26" s="269" t="e">
        <f>#N/A</f>
        <v>#N/A</v>
      </c>
      <c r="G26" s="269" t="e">
        <f>#N/A</f>
        <v>#N/A</v>
      </c>
      <c r="H26" s="192">
        <v>0</v>
      </c>
      <c r="I26" s="192">
        <v>0</v>
      </c>
      <c r="J26" s="192">
        <v>0</v>
      </c>
      <c r="K26" s="192">
        <v>1</v>
      </c>
      <c r="L26" s="192">
        <v>1</v>
      </c>
      <c r="M26" s="192">
        <v>100</v>
      </c>
      <c r="N26" s="192">
        <v>1</v>
      </c>
      <c r="O26" s="192">
        <v>1</v>
      </c>
      <c r="P26" s="192">
        <v>100</v>
      </c>
      <c r="Q26" s="192">
        <v>0</v>
      </c>
      <c r="R26" s="192">
        <v>0</v>
      </c>
      <c r="S26" s="192">
        <v>0</v>
      </c>
    </row>
    <row r="27" spans="1:19" ht="12.75" customHeight="1" x14ac:dyDescent="0.25">
      <c r="A27" s="186" t="s">
        <v>946</v>
      </c>
      <c r="B27" s="175" t="s">
        <v>902</v>
      </c>
      <c r="C27" s="196" t="s">
        <v>1465</v>
      </c>
      <c r="D27" s="192">
        <v>0</v>
      </c>
      <c r="E27" s="192">
        <v>0</v>
      </c>
      <c r="F27" s="269" t="e">
        <f>#N/A</f>
        <v>#N/A</v>
      </c>
      <c r="G27" s="269" t="e">
        <f>#N/A</f>
        <v>#N/A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0</v>
      </c>
      <c r="S27" s="192">
        <v>0</v>
      </c>
    </row>
    <row r="28" spans="1:19" ht="12.75" customHeight="1" x14ac:dyDescent="0.25">
      <c r="A28" s="186" t="s">
        <v>938</v>
      </c>
      <c r="B28" s="175" t="s">
        <v>667</v>
      </c>
      <c r="C28" s="196" t="s">
        <v>1467</v>
      </c>
      <c r="D28" s="192">
        <v>50</v>
      </c>
      <c r="E28" s="192">
        <v>0</v>
      </c>
      <c r="F28" s="269" t="e">
        <f>#N/A</f>
        <v>#N/A</v>
      </c>
      <c r="G28" s="269" t="e">
        <f>#N/A</f>
        <v>#N/A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0</v>
      </c>
      <c r="S28" s="192">
        <v>0</v>
      </c>
    </row>
    <row r="29" spans="1:19" ht="12.75" customHeight="1" x14ac:dyDescent="0.25">
      <c r="A29" s="186" t="s">
        <v>942</v>
      </c>
      <c r="B29" s="175" t="s">
        <v>779</v>
      </c>
      <c r="C29" s="196" t="s">
        <v>1466</v>
      </c>
      <c r="D29" s="192">
        <v>100</v>
      </c>
      <c r="E29" s="192">
        <v>100</v>
      </c>
      <c r="F29" s="269" t="e">
        <f>#N/A</f>
        <v>#N/A</v>
      </c>
      <c r="G29" s="269" t="e">
        <f>#N/A</f>
        <v>#N/A</v>
      </c>
      <c r="H29" s="192">
        <v>0</v>
      </c>
      <c r="I29" s="192">
        <v>0</v>
      </c>
      <c r="J29" s="192">
        <v>0</v>
      </c>
      <c r="K29" s="192">
        <v>3</v>
      </c>
      <c r="L29" s="192">
        <v>4</v>
      </c>
      <c r="M29" s="192">
        <v>75</v>
      </c>
      <c r="N29" s="192">
        <v>1</v>
      </c>
      <c r="O29" s="192">
        <v>1</v>
      </c>
      <c r="P29" s="192">
        <v>100</v>
      </c>
      <c r="Q29" s="192">
        <v>0</v>
      </c>
      <c r="R29" s="192">
        <v>0</v>
      </c>
      <c r="S29" s="192">
        <v>0</v>
      </c>
    </row>
    <row r="30" spans="1:19" ht="12.75" customHeight="1" x14ac:dyDescent="0.25">
      <c r="A30" s="186" t="s">
        <v>945</v>
      </c>
      <c r="B30" s="175" t="s">
        <v>542</v>
      </c>
      <c r="C30" s="196" t="s">
        <v>1468</v>
      </c>
      <c r="D30" s="192">
        <v>90</v>
      </c>
      <c r="E30" s="192">
        <v>88</v>
      </c>
      <c r="F30" s="269" t="e">
        <f>#N/A</f>
        <v>#N/A</v>
      </c>
      <c r="G30" s="269" t="e">
        <f>#N/A</f>
        <v>#N/A</v>
      </c>
      <c r="H30" s="192">
        <v>43</v>
      </c>
      <c r="I30" s="192">
        <v>48</v>
      </c>
      <c r="J30" s="192">
        <v>89.6</v>
      </c>
      <c r="K30" s="192">
        <v>62</v>
      </c>
      <c r="L30" s="192">
        <v>69</v>
      </c>
      <c r="M30" s="192">
        <v>89.9</v>
      </c>
      <c r="N30" s="192">
        <v>152</v>
      </c>
      <c r="O30" s="192">
        <v>188</v>
      </c>
      <c r="P30" s="192">
        <v>80.900000000000006</v>
      </c>
      <c r="Q30" s="192">
        <v>65</v>
      </c>
      <c r="R30" s="192">
        <v>80</v>
      </c>
      <c r="S30" s="192">
        <v>81.3</v>
      </c>
    </row>
    <row r="31" spans="1:19" ht="12.75" customHeight="1" x14ac:dyDescent="0.25">
      <c r="A31" s="186" t="s">
        <v>938</v>
      </c>
      <c r="B31" s="175" t="s">
        <v>667</v>
      </c>
      <c r="C31" s="196" t="s">
        <v>1469</v>
      </c>
      <c r="D31" s="192">
        <v>0</v>
      </c>
      <c r="E31" s="192">
        <v>0</v>
      </c>
      <c r="F31" s="269" t="e">
        <f>#N/A</f>
        <v>#N/A</v>
      </c>
      <c r="G31" s="269" t="e">
        <f>#N/A</f>
        <v>#N/A</v>
      </c>
      <c r="H31" s="267">
        <v>0</v>
      </c>
      <c r="I31" s="267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1</v>
      </c>
      <c r="R31" s="192">
        <v>1</v>
      </c>
      <c r="S31" s="192">
        <v>100</v>
      </c>
    </row>
    <row r="32" spans="1:19" ht="12.75" customHeight="1" x14ac:dyDescent="0.25">
      <c r="A32" s="186" t="s">
        <v>946</v>
      </c>
      <c r="B32" s="175" t="s">
        <v>855</v>
      </c>
      <c r="C32" s="196" t="s">
        <v>1470</v>
      </c>
      <c r="D32" s="192">
        <v>0</v>
      </c>
      <c r="E32" s="192">
        <v>100</v>
      </c>
      <c r="F32" s="269" t="e">
        <f>#N/A</f>
        <v>#N/A</v>
      </c>
      <c r="G32" s="266" t="e">
        <f>#N/A</f>
        <v>#N/A</v>
      </c>
      <c r="H32" s="192">
        <v>0</v>
      </c>
      <c r="I32" s="192">
        <v>0</v>
      </c>
      <c r="J32" s="192">
        <v>0</v>
      </c>
      <c r="K32" s="192">
        <v>2</v>
      </c>
      <c r="L32" s="192">
        <v>2</v>
      </c>
      <c r="M32" s="192">
        <v>100</v>
      </c>
      <c r="N32" s="192">
        <v>0</v>
      </c>
      <c r="O32" s="192">
        <v>0</v>
      </c>
      <c r="P32" s="192">
        <v>0</v>
      </c>
      <c r="Q32" s="192">
        <v>1</v>
      </c>
      <c r="R32" s="192">
        <v>1</v>
      </c>
      <c r="S32" s="192">
        <v>100</v>
      </c>
    </row>
    <row r="33" spans="1:19" ht="12.75" customHeight="1" x14ac:dyDescent="0.25">
      <c r="A33" s="186" t="s">
        <v>943</v>
      </c>
      <c r="B33" s="175" t="s">
        <v>659</v>
      </c>
      <c r="C33" s="196" t="s">
        <v>1471</v>
      </c>
      <c r="D33" s="192">
        <v>0</v>
      </c>
      <c r="E33" s="192">
        <v>0</v>
      </c>
      <c r="F33" s="269" t="e">
        <f>#N/A</f>
        <v>#N/A</v>
      </c>
      <c r="G33" s="266" t="e">
        <f>#N/A</f>
        <v>#N/A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1</v>
      </c>
      <c r="O33" s="192">
        <v>1</v>
      </c>
      <c r="P33" s="192">
        <v>100</v>
      </c>
      <c r="Q33" s="192">
        <v>0</v>
      </c>
      <c r="R33" s="192">
        <v>0</v>
      </c>
      <c r="S33" s="192">
        <v>0</v>
      </c>
    </row>
    <row r="34" spans="1:19" ht="12.75" customHeight="1" x14ac:dyDescent="0.25">
      <c r="A34" s="186" t="s">
        <v>946</v>
      </c>
      <c r="B34" s="175" t="s">
        <v>872</v>
      </c>
      <c r="C34" s="196" t="s">
        <v>1472</v>
      </c>
      <c r="D34" s="192">
        <v>0</v>
      </c>
      <c r="E34" s="192">
        <v>100</v>
      </c>
      <c r="F34" s="269" t="e">
        <f>#N/A</f>
        <v>#N/A</v>
      </c>
      <c r="G34" s="266" t="e">
        <f>#N/A</f>
        <v>#N/A</v>
      </c>
      <c r="H34" s="192">
        <v>0</v>
      </c>
      <c r="I34" s="192">
        <v>1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1</v>
      </c>
      <c r="P34" s="192">
        <v>0</v>
      </c>
      <c r="Q34" s="192">
        <v>0</v>
      </c>
      <c r="R34" s="192">
        <v>0</v>
      </c>
      <c r="S34" s="192">
        <v>0</v>
      </c>
    </row>
    <row r="35" spans="1:19" ht="12.75" customHeight="1" x14ac:dyDescent="0.25">
      <c r="A35" s="186" t="s">
        <v>941</v>
      </c>
      <c r="B35" s="175" t="s">
        <v>736</v>
      </c>
      <c r="C35" s="196" t="s">
        <v>1473</v>
      </c>
      <c r="D35" s="192">
        <v>100</v>
      </c>
      <c r="E35" s="192">
        <v>100</v>
      </c>
      <c r="F35" s="269" t="e">
        <f>#N/A</f>
        <v>#N/A</v>
      </c>
      <c r="G35" s="266" t="e">
        <f>#N/A</f>
        <v>#N/A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1</v>
      </c>
      <c r="O35" s="192">
        <v>2</v>
      </c>
      <c r="P35" s="192">
        <v>50</v>
      </c>
      <c r="Q35" s="192">
        <v>0</v>
      </c>
      <c r="R35" s="192">
        <v>1</v>
      </c>
      <c r="S35" s="192">
        <v>0</v>
      </c>
    </row>
    <row r="36" spans="1:19" ht="12.75" customHeight="1" x14ac:dyDescent="0.25">
      <c r="A36" s="186" t="s">
        <v>945</v>
      </c>
      <c r="B36" s="175" t="s">
        <v>479</v>
      </c>
      <c r="C36" s="196" t="s">
        <v>1474</v>
      </c>
      <c r="D36" s="192">
        <v>100</v>
      </c>
      <c r="E36" s="192">
        <v>0</v>
      </c>
      <c r="F36" s="269" t="e">
        <f>#N/A</f>
        <v>#N/A</v>
      </c>
      <c r="G36" s="266" t="e">
        <f>#N/A</f>
        <v>#N/A</v>
      </c>
      <c r="H36" s="192">
        <v>1</v>
      </c>
      <c r="I36" s="192">
        <v>1</v>
      </c>
      <c r="J36" s="192">
        <v>100</v>
      </c>
      <c r="K36" s="192">
        <v>1</v>
      </c>
      <c r="L36" s="192">
        <v>1</v>
      </c>
      <c r="M36" s="192">
        <v>100</v>
      </c>
      <c r="N36" s="192">
        <v>1</v>
      </c>
      <c r="O36" s="192">
        <v>1</v>
      </c>
      <c r="P36" s="192">
        <v>100</v>
      </c>
      <c r="Q36" s="192">
        <v>1</v>
      </c>
      <c r="R36" s="192">
        <v>1</v>
      </c>
      <c r="S36" s="192">
        <v>100</v>
      </c>
    </row>
    <row r="37" spans="1:19" ht="12.75" customHeight="1" x14ac:dyDescent="0.25">
      <c r="A37" s="186" t="s">
        <v>938</v>
      </c>
      <c r="B37" s="175" t="s">
        <v>698</v>
      </c>
      <c r="C37" s="196" t="s">
        <v>1475</v>
      </c>
      <c r="D37" s="192">
        <v>100</v>
      </c>
      <c r="E37" s="192">
        <v>0</v>
      </c>
      <c r="F37" s="269" t="e">
        <f>#N/A</f>
        <v>#N/A</v>
      </c>
      <c r="G37" s="266" t="e">
        <f>#N/A</f>
        <v>#N/A</v>
      </c>
      <c r="H37" s="192">
        <v>1</v>
      </c>
      <c r="I37" s="192">
        <v>2</v>
      </c>
      <c r="J37" s="192">
        <v>50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</row>
    <row r="38" spans="1:19" ht="12.75" customHeight="1" x14ac:dyDescent="0.25">
      <c r="A38" s="186" t="s">
        <v>941</v>
      </c>
      <c r="B38" s="175" t="s">
        <v>753</v>
      </c>
      <c r="C38" s="196" t="s">
        <v>1476</v>
      </c>
      <c r="D38" s="192">
        <v>88.9</v>
      </c>
      <c r="E38" s="192">
        <v>95.8</v>
      </c>
      <c r="F38" s="269" t="e">
        <f>#N/A</f>
        <v>#N/A</v>
      </c>
      <c r="G38" s="266" t="e">
        <f>#N/A</f>
        <v>#N/A</v>
      </c>
      <c r="H38" s="192">
        <v>25</v>
      </c>
      <c r="I38" s="192">
        <v>25</v>
      </c>
      <c r="J38" s="192">
        <v>100</v>
      </c>
      <c r="K38" s="192">
        <v>25</v>
      </c>
      <c r="L38" s="192">
        <v>26</v>
      </c>
      <c r="M38" s="192">
        <v>96.2</v>
      </c>
      <c r="N38" s="192">
        <v>20</v>
      </c>
      <c r="O38" s="192">
        <v>22</v>
      </c>
      <c r="P38" s="192">
        <v>90.9</v>
      </c>
      <c r="Q38" s="192">
        <v>21</v>
      </c>
      <c r="R38" s="192">
        <v>22</v>
      </c>
      <c r="S38" s="192">
        <v>95.5</v>
      </c>
    </row>
    <row r="39" spans="1:19" ht="12.75" customHeight="1" x14ac:dyDescent="0.25">
      <c r="A39" s="186" t="s">
        <v>942</v>
      </c>
      <c r="B39" s="175" t="s">
        <v>779</v>
      </c>
      <c r="C39" s="196" t="s">
        <v>1477</v>
      </c>
      <c r="D39" s="192">
        <v>100</v>
      </c>
      <c r="E39" s="192">
        <v>50</v>
      </c>
      <c r="F39" s="269" t="e">
        <f>#N/A</f>
        <v>#N/A</v>
      </c>
      <c r="G39" s="266" t="e">
        <f>#N/A</f>
        <v>#N/A</v>
      </c>
      <c r="H39" s="192">
        <v>0</v>
      </c>
      <c r="I39" s="192">
        <v>0</v>
      </c>
      <c r="J39" s="192">
        <v>0</v>
      </c>
      <c r="K39" s="192">
        <v>1</v>
      </c>
      <c r="L39" s="192">
        <v>1</v>
      </c>
      <c r="M39" s="192">
        <v>100</v>
      </c>
      <c r="N39" s="192">
        <v>0</v>
      </c>
      <c r="O39" s="192">
        <v>0</v>
      </c>
      <c r="P39" s="192">
        <v>0</v>
      </c>
      <c r="Q39" s="192">
        <v>1</v>
      </c>
      <c r="R39" s="192">
        <v>1</v>
      </c>
      <c r="S39" s="192">
        <v>100</v>
      </c>
    </row>
    <row r="40" spans="1:19" ht="12.75" customHeight="1" x14ac:dyDescent="0.25">
      <c r="A40" s="186" t="s">
        <v>942</v>
      </c>
      <c r="B40" s="175" t="s">
        <v>850</v>
      </c>
      <c r="C40" s="196" t="s">
        <v>1478</v>
      </c>
      <c r="D40" s="192">
        <v>100</v>
      </c>
      <c r="E40" s="192">
        <v>100</v>
      </c>
      <c r="F40" s="269" t="e">
        <f>#N/A</f>
        <v>#N/A</v>
      </c>
      <c r="G40" s="266" t="e">
        <f>#N/A</f>
        <v>#N/A</v>
      </c>
      <c r="H40" s="192">
        <v>3</v>
      </c>
      <c r="I40" s="192">
        <v>3</v>
      </c>
      <c r="J40" s="192">
        <v>100</v>
      </c>
      <c r="K40" s="192">
        <v>8</v>
      </c>
      <c r="L40" s="192">
        <v>8</v>
      </c>
      <c r="M40" s="192">
        <v>100</v>
      </c>
      <c r="N40" s="192">
        <v>3</v>
      </c>
      <c r="O40" s="192">
        <v>3</v>
      </c>
      <c r="P40" s="192">
        <v>100</v>
      </c>
      <c r="Q40" s="192">
        <v>3</v>
      </c>
      <c r="R40" s="192">
        <v>3</v>
      </c>
      <c r="S40" s="192">
        <v>100</v>
      </c>
    </row>
    <row r="41" spans="1:19" ht="12.75" customHeight="1" x14ac:dyDescent="0.25">
      <c r="A41" s="186" t="s">
        <v>948</v>
      </c>
      <c r="B41" s="175" t="s">
        <v>557</v>
      </c>
      <c r="C41" s="196" t="s">
        <v>1479</v>
      </c>
      <c r="D41" s="192">
        <v>100</v>
      </c>
      <c r="E41" s="192">
        <v>100</v>
      </c>
      <c r="F41" s="269" t="e">
        <f>#N/A</f>
        <v>#N/A</v>
      </c>
      <c r="G41" s="266" t="e">
        <f>#N/A</f>
        <v>#N/A</v>
      </c>
      <c r="H41" s="192">
        <v>0</v>
      </c>
      <c r="I41" s="192">
        <v>0</v>
      </c>
      <c r="J41" s="192">
        <v>0</v>
      </c>
      <c r="K41" s="192">
        <v>2</v>
      </c>
      <c r="L41" s="192">
        <v>2</v>
      </c>
      <c r="M41" s="192">
        <v>100</v>
      </c>
      <c r="N41" s="192">
        <v>0</v>
      </c>
      <c r="O41" s="192">
        <v>1</v>
      </c>
      <c r="P41" s="192">
        <v>0</v>
      </c>
      <c r="Q41" s="192">
        <v>1</v>
      </c>
      <c r="R41" s="192">
        <v>1</v>
      </c>
      <c r="S41" s="192">
        <v>100</v>
      </c>
    </row>
    <row r="42" spans="1:19" ht="12.75" customHeight="1" x14ac:dyDescent="0.25">
      <c r="A42" s="186" t="s">
        <v>946</v>
      </c>
      <c r="B42" s="175" t="s">
        <v>902</v>
      </c>
      <c r="C42" s="196" t="s">
        <v>1480</v>
      </c>
      <c r="D42" s="192">
        <v>100</v>
      </c>
      <c r="E42" s="192">
        <v>100</v>
      </c>
      <c r="F42" s="269" t="e">
        <f>#N/A</f>
        <v>#N/A</v>
      </c>
      <c r="G42" s="266" t="e">
        <f>#N/A</f>
        <v>#N/A</v>
      </c>
      <c r="H42" s="192">
        <v>2</v>
      </c>
      <c r="I42" s="192">
        <v>2</v>
      </c>
      <c r="J42" s="192">
        <v>100</v>
      </c>
      <c r="K42" s="192">
        <v>1</v>
      </c>
      <c r="L42" s="192">
        <v>2</v>
      </c>
      <c r="M42" s="192">
        <v>50</v>
      </c>
      <c r="N42" s="192">
        <v>0</v>
      </c>
      <c r="O42" s="192">
        <v>0</v>
      </c>
      <c r="P42" s="192">
        <v>0</v>
      </c>
      <c r="Q42" s="192">
        <v>0</v>
      </c>
      <c r="R42" s="192">
        <v>0</v>
      </c>
      <c r="S42" s="192">
        <v>0</v>
      </c>
    </row>
    <row r="43" spans="1:19" ht="12.75" customHeight="1" x14ac:dyDescent="0.25">
      <c r="A43" s="186" t="s">
        <v>941</v>
      </c>
      <c r="B43" s="175" t="s">
        <v>736</v>
      </c>
      <c r="C43" s="196" t="s">
        <v>1481</v>
      </c>
      <c r="D43" s="192">
        <v>93.8</v>
      </c>
      <c r="E43" s="192">
        <v>95.9</v>
      </c>
      <c r="F43" s="269" t="e">
        <f>#N/A</f>
        <v>#N/A</v>
      </c>
      <c r="G43" s="266" t="e">
        <f>#N/A</f>
        <v>#N/A</v>
      </c>
      <c r="H43" s="192">
        <v>129</v>
      </c>
      <c r="I43" s="192">
        <v>136</v>
      </c>
      <c r="J43" s="192">
        <v>94.9</v>
      </c>
      <c r="K43" s="192">
        <v>91</v>
      </c>
      <c r="L43" s="192">
        <v>100</v>
      </c>
      <c r="M43" s="192">
        <v>91</v>
      </c>
      <c r="N43" s="192">
        <v>67</v>
      </c>
      <c r="O43" s="192">
        <v>69</v>
      </c>
      <c r="P43" s="192">
        <v>97.1</v>
      </c>
      <c r="Q43" s="192">
        <v>104</v>
      </c>
      <c r="R43" s="192">
        <v>110</v>
      </c>
      <c r="S43" s="192">
        <v>94.5</v>
      </c>
    </row>
    <row r="44" spans="1:19" ht="12.75" customHeight="1" x14ac:dyDescent="0.25">
      <c r="A44" s="186" t="s">
        <v>948</v>
      </c>
      <c r="B44" s="175" t="s">
        <v>557</v>
      </c>
      <c r="C44" s="196" t="s">
        <v>1482</v>
      </c>
      <c r="D44" s="192">
        <v>100</v>
      </c>
      <c r="E44" s="192">
        <v>0</v>
      </c>
      <c r="F44" s="269" t="e">
        <f>#N/A</f>
        <v>#N/A</v>
      </c>
      <c r="G44" s="266" t="e">
        <f>#N/A</f>
        <v>#N/A</v>
      </c>
      <c r="H44" s="192">
        <v>1</v>
      </c>
      <c r="I44" s="192">
        <v>1</v>
      </c>
      <c r="J44" s="192">
        <v>100</v>
      </c>
      <c r="K44" s="192">
        <v>0</v>
      </c>
      <c r="L44" s="192">
        <v>0</v>
      </c>
      <c r="M44" s="192">
        <v>0</v>
      </c>
      <c r="N44" s="192">
        <v>1</v>
      </c>
      <c r="O44" s="192">
        <v>1</v>
      </c>
      <c r="P44" s="192">
        <v>100</v>
      </c>
      <c r="Q44" s="192">
        <v>0</v>
      </c>
      <c r="R44" s="192">
        <v>0</v>
      </c>
      <c r="S44" s="192">
        <v>0</v>
      </c>
    </row>
    <row r="45" spans="1:19" ht="12.75" customHeight="1" x14ac:dyDescent="0.25">
      <c r="A45" s="186" t="s">
        <v>946</v>
      </c>
      <c r="B45" s="175" t="s">
        <v>872</v>
      </c>
      <c r="C45" s="196" t="s">
        <v>1484</v>
      </c>
      <c r="D45" s="192">
        <v>0</v>
      </c>
      <c r="E45" s="192">
        <v>0</v>
      </c>
      <c r="F45" s="269" t="e">
        <f>#N/A</f>
        <v>#N/A</v>
      </c>
      <c r="G45" s="266" t="e">
        <f>#N/A</f>
        <v>#N/A</v>
      </c>
      <c r="H45" s="192">
        <v>0</v>
      </c>
      <c r="I45" s="192">
        <v>0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1</v>
      </c>
      <c r="R45" s="192">
        <v>1</v>
      </c>
      <c r="S45" s="192">
        <v>100</v>
      </c>
    </row>
    <row r="46" spans="1:19" ht="12.75" customHeight="1" x14ac:dyDescent="0.25">
      <c r="A46" s="186" t="s">
        <v>945</v>
      </c>
      <c r="B46" s="175" t="s">
        <v>542</v>
      </c>
      <c r="C46" s="196" t="s">
        <v>1483</v>
      </c>
      <c r="D46" s="192">
        <v>0</v>
      </c>
      <c r="E46" s="192">
        <v>0</v>
      </c>
      <c r="F46" s="269" t="e">
        <f>#N/A</f>
        <v>#N/A</v>
      </c>
      <c r="G46" s="266" t="e">
        <f>#N/A</f>
        <v>#N/A</v>
      </c>
      <c r="H46" s="192">
        <v>0</v>
      </c>
      <c r="I46" s="192">
        <v>0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1</v>
      </c>
      <c r="R46" s="192">
        <v>1</v>
      </c>
      <c r="S46" s="192">
        <v>100</v>
      </c>
    </row>
    <row r="47" spans="1:19" ht="12.75" customHeight="1" x14ac:dyDescent="0.25">
      <c r="A47" s="186" t="s">
        <v>952</v>
      </c>
      <c r="B47" s="175" t="s">
        <v>595</v>
      </c>
      <c r="C47" s="196" t="s">
        <v>1485</v>
      </c>
      <c r="D47" s="192">
        <v>85.7</v>
      </c>
      <c r="E47" s="192">
        <v>60</v>
      </c>
      <c r="F47" s="269" t="e">
        <f>#N/A</f>
        <v>#N/A</v>
      </c>
      <c r="G47" s="266" t="e">
        <f>#N/A</f>
        <v>#N/A</v>
      </c>
      <c r="H47" s="192">
        <v>5</v>
      </c>
      <c r="I47" s="192">
        <v>9</v>
      </c>
      <c r="J47" s="192">
        <v>55.6</v>
      </c>
      <c r="K47" s="192">
        <v>13</v>
      </c>
      <c r="L47" s="192">
        <v>14</v>
      </c>
      <c r="M47" s="192">
        <v>92.9</v>
      </c>
      <c r="N47" s="192">
        <v>4</v>
      </c>
      <c r="O47" s="192">
        <v>6</v>
      </c>
      <c r="P47" s="192">
        <v>66.7</v>
      </c>
      <c r="Q47" s="192">
        <v>1</v>
      </c>
      <c r="R47" s="192">
        <v>4</v>
      </c>
      <c r="S47" s="192">
        <v>25</v>
      </c>
    </row>
    <row r="48" spans="1:19" ht="12.75" customHeight="1" x14ac:dyDescent="0.25">
      <c r="A48" s="186" t="s">
        <v>942</v>
      </c>
      <c r="B48" s="175" t="s">
        <v>850</v>
      </c>
      <c r="C48" s="196" t="s">
        <v>1486</v>
      </c>
      <c r="D48" s="192">
        <v>0</v>
      </c>
      <c r="E48" s="192">
        <v>0</v>
      </c>
      <c r="F48" s="269" t="e">
        <f>#N/A</f>
        <v>#N/A</v>
      </c>
      <c r="G48" s="266" t="e">
        <f>#N/A</f>
        <v>#N/A</v>
      </c>
      <c r="H48" s="192">
        <v>0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</row>
    <row r="49" spans="1:19" ht="12.75" customHeight="1" x14ac:dyDescent="0.25">
      <c r="A49" s="186" t="s">
        <v>945</v>
      </c>
      <c r="B49" s="175" t="s">
        <v>542</v>
      </c>
      <c r="C49" s="196" t="s">
        <v>1487</v>
      </c>
      <c r="D49" s="192">
        <v>100</v>
      </c>
      <c r="E49" s="192">
        <v>50</v>
      </c>
      <c r="F49" s="269" t="e">
        <f>#N/A</f>
        <v>#N/A</v>
      </c>
      <c r="G49" s="266" t="e">
        <f>#N/A</f>
        <v>#N/A</v>
      </c>
      <c r="H49" s="192">
        <v>1</v>
      </c>
      <c r="I49" s="192">
        <v>1</v>
      </c>
      <c r="J49" s="192">
        <v>100</v>
      </c>
      <c r="K49" s="192">
        <v>2</v>
      </c>
      <c r="L49" s="192">
        <v>2</v>
      </c>
      <c r="M49" s="192">
        <v>100</v>
      </c>
      <c r="N49" s="192">
        <v>0</v>
      </c>
      <c r="O49" s="192">
        <v>0</v>
      </c>
      <c r="P49" s="192">
        <v>0</v>
      </c>
      <c r="Q49" s="192">
        <v>0</v>
      </c>
      <c r="R49" s="192">
        <v>1</v>
      </c>
      <c r="S49" s="192">
        <v>0</v>
      </c>
    </row>
    <row r="50" spans="1:19" ht="12.75" customHeight="1" x14ac:dyDescent="0.25">
      <c r="A50" s="186" t="s">
        <v>946</v>
      </c>
      <c r="B50" s="175" t="s">
        <v>902</v>
      </c>
      <c r="C50" s="196" t="s">
        <v>1488</v>
      </c>
      <c r="D50" s="192">
        <v>100</v>
      </c>
      <c r="E50" s="192">
        <v>100</v>
      </c>
      <c r="F50" s="265" t="e">
        <f>#N/A</f>
        <v>#N/A</v>
      </c>
      <c r="G50" s="264" t="e">
        <f>#N/A</f>
        <v>#N/A</v>
      </c>
      <c r="H50" s="192">
        <v>0</v>
      </c>
      <c r="I50" s="192">
        <v>0</v>
      </c>
      <c r="J50" s="192">
        <v>0</v>
      </c>
      <c r="K50" s="192">
        <v>3</v>
      </c>
      <c r="L50" s="192">
        <v>3</v>
      </c>
      <c r="M50" s="192">
        <v>100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</row>
    <row r="51" spans="1:19" ht="12.75" customHeight="1" x14ac:dyDescent="0.25">
      <c r="A51" s="186" t="s">
        <v>945</v>
      </c>
      <c r="B51" s="175" t="s">
        <v>505</v>
      </c>
      <c r="C51" s="196" t="s">
        <v>1489</v>
      </c>
      <c r="D51" s="192">
        <v>0</v>
      </c>
      <c r="E51" s="192">
        <v>0</v>
      </c>
      <c r="F51" s="263" t="e">
        <f>#N/A</f>
        <v>#N/A</v>
      </c>
      <c r="G51" s="262" t="e">
        <f>#N/A</f>
        <v>#N/A</v>
      </c>
      <c r="H51" s="192">
        <v>1</v>
      </c>
      <c r="I51" s="192">
        <v>2</v>
      </c>
      <c r="J51" s="192">
        <v>50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1</v>
      </c>
      <c r="R51" s="192">
        <v>1</v>
      </c>
      <c r="S51" s="192">
        <v>100</v>
      </c>
    </row>
    <row r="52" spans="1:19" ht="12.75" customHeight="1" x14ac:dyDescent="0.25">
      <c r="A52" s="186" t="s">
        <v>941</v>
      </c>
      <c r="B52" s="175" t="s">
        <v>767</v>
      </c>
      <c r="C52" s="196" t="s">
        <v>1490</v>
      </c>
      <c r="D52" s="192">
        <v>79.5</v>
      </c>
      <c r="E52" s="192">
        <v>88.2</v>
      </c>
      <c r="F52" s="263" t="e">
        <f>#N/A</f>
        <v>#N/A</v>
      </c>
      <c r="G52" s="262" t="e">
        <f>#N/A</f>
        <v>#N/A</v>
      </c>
      <c r="H52" s="192">
        <v>48</v>
      </c>
      <c r="I52" s="192">
        <v>56</v>
      </c>
      <c r="J52" s="192">
        <v>85.7</v>
      </c>
      <c r="K52" s="192">
        <v>40</v>
      </c>
      <c r="L52" s="192">
        <v>48</v>
      </c>
      <c r="M52" s="192">
        <v>83.3</v>
      </c>
      <c r="N52" s="192">
        <v>25</v>
      </c>
      <c r="O52" s="192">
        <v>33</v>
      </c>
      <c r="P52" s="192">
        <v>75.8</v>
      </c>
      <c r="Q52" s="192">
        <v>29</v>
      </c>
      <c r="R52" s="192">
        <v>32</v>
      </c>
      <c r="S52" s="192">
        <v>90.6</v>
      </c>
    </row>
    <row r="53" spans="1:19" ht="12.75" customHeight="1" x14ac:dyDescent="0.25">
      <c r="A53" s="186" t="s">
        <v>942</v>
      </c>
      <c r="B53" s="175" t="s">
        <v>850</v>
      </c>
      <c r="C53" s="196" t="s">
        <v>1491</v>
      </c>
      <c r="D53" s="192">
        <v>0</v>
      </c>
      <c r="E53" s="192">
        <v>0</v>
      </c>
      <c r="F53" s="263" t="e">
        <f>#N/A</f>
        <v>#N/A</v>
      </c>
      <c r="G53" s="262" t="e">
        <f>#N/A</f>
        <v>#N/A</v>
      </c>
      <c r="H53" s="192">
        <v>0</v>
      </c>
      <c r="I53" s="192">
        <v>0</v>
      </c>
      <c r="J53" s="207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268">
        <v>0</v>
      </c>
      <c r="S53" s="192">
        <v>0</v>
      </c>
    </row>
    <row r="54" spans="1:19" ht="12.75" customHeight="1" x14ac:dyDescent="0.25">
      <c r="A54" s="186" t="s">
        <v>945</v>
      </c>
      <c r="B54" s="175" t="s">
        <v>524</v>
      </c>
      <c r="C54" s="196" t="s">
        <v>1492</v>
      </c>
      <c r="D54" s="192">
        <v>0</v>
      </c>
      <c r="E54" s="192">
        <v>0</v>
      </c>
      <c r="F54" s="263" t="e">
        <f>#N/A</f>
        <v>#N/A</v>
      </c>
      <c r="G54" s="262" t="e">
        <f>#N/A</f>
        <v>#N/A</v>
      </c>
      <c r="H54" s="192">
        <v>0</v>
      </c>
      <c r="I54" s="192">
        <v>0</v>
      </c>
      <c r="J54" s="207">
        <v>0</v>
      </c>
      <c r="K54" s="192">
        <v>1</v>
      </c>
      <c r="L54" s="192">
        <v>1</v>
      </c>
      <c r="M54" s="192">
        <v>100</v>
      </c>
      <c r="N54" s="192">
        <v>0</v>
      </c>
      <c r="O54" s="192">
        <v>0</v>
      </c>
      <c r="P54" s="192">
        <v>0</v>
      </c>
      <c r="Q54" s="192">
        <v>1</v>
      </c>
      <c r="R54" s="268">
        <v>1</v>
      </c>
      <c r="S54" s="192">
        <v>100</v>
      </c>
    </row>
    <row r="55" spans="1:19" ht="12.75" customHeight="1" x14ac:dyDescent="0.25">
      <c r="A55" s="186" t="s">
        <v>945</v>
      </c>
      <c r="B55" s="175" t="s">
        <v>505</v>
      </c>
      <c r="C55" s="196" t="s">
        <v>1493</v>
      </c>
      <c r="D55" s="192">
        <v>100</v>
      </c>
      <c r="E55" s="192">
        <v>0</v>
      </c>
      <c r="F55" s="263" t="e">
        <f>#N/A</f>
        <v>#N/A</v>
      </c>
      <c r="G55" s="262" t="e">
        <f>#N/A</f>
        <v>#N/A</v>
      </c>
      <c r="H55" s="192">
        <v>0</v>
      </c>
      <c r="I55" s="192">
        <v>0</v>
      </c>
      <c r="J55" s="207">
        <v>0</v>
      </c>
      <c r="K55" s="192">
        <v>0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</row>
    <row r="56" spans="1:19" ht="12.75" customHeight="1" x14ac:dyDescent="0.25">
      <c r="A56" s="186" t="s">
        <v>942</v>
      </c>
      <c r="B56" s="175" t="s">
        <v>779</v>
      </c>
      <c r="C56" s="196" t="s">
        <v>1494</v>
      </c>
      <c r="D56" s="192">
        <v>66.7</v>
      </c>
      <c r="E56" s="192">
        <v>50</v>
      </c>
      <c r="F56" s="263" t="e">
        <f>#N/A</f>
        <v>#N/A</v>
      </c>
      <c r="G56" s="262" t="e">
        <f>#N/A</f>
        <v>#N/A</v>
      </c>
      <c r="H56" s="192">
        <v>0</v>
      </c>
      <c r="I56" s="192">
        <v>2</v>
      </c>
      <c r="J56" s="207">
        <v>0</v>
      </c>
      <c r="K56" s="192">
        <v>1</v>
      </c>
      <c r="L56" s="192">
        <v>1</v>
      </c>
      <c r="M56" s="192">
        <v>100</v>
      </c>
      <c r="N56" s="192">
        <v>0</v>
      </c>
      <c r="O56" s="192">
        <v>0</v>
      </c>
      <c r="P56" s="192">
        <v>0</v>
      </c>
      <c r="Q56" s="192">
        <v>1</v>
      </c>
      <c r="R56" s="192">
        <v>1</v>
      </c>
      <c r="S56" s="192">
        <v>100</v>
      </c>
    </row>
    <row r="57" spans="1:19" ht="12.75" customHeight="1" x14ac:dyDescent="0.25">
      <c r="A57" s="186" t="s">
        <v>942</v>
      </c>
      <c r="B57" s="175" t="s">
        <v>779</v>
      </c>
      <c r="C57" s="196" t="s">
        <v>1495</v>
      </c>
      <c r="D57" s="192">
        <v>0</v>
      </c>
      <c r="E57" s="192">
        <v>100</v>
      </c>
      <c r="F57" s="263" t="e">
        <f>#N/A</f>
        <v>#N/A</v>
      </c>
      <c r="G57" s="262" t="e">
        <f>#N/A</f>
        <v>#N/A</v>
      </c>
      <c r="H57" s="192">
        <v>0</v>
      </c>
      <c r="I57" s="192">
        <v>0</v>
      </c>
      <c r="J57" s="207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</row>
    <row r="58" spans="1:19" ht="12.75" customHeight="1" x14ac:dyDescent="0.25">
      <c r="A58" s="186" t="s">
        <v>946</v>
      </c>
      <c r="B58" s="175" t="s">
        <v>902</v>
      </c>
      <c r="C58" s="196" t="s">
        <v>1496</v>
      </c>
      <c r="D58" s="192">
        <v>0</v>
      </c>
      <c r="E58" s="192">
        <v>100</v>
      </c>
      <c r="F58" s="263" t="e">
        <f>#N/A</f>
        <v>#N/A</v>
      </c>
      <c r="G58" s="262" t="e">
        <f>#N/A</f>
        <v>#N/A</v>
      </c>
      <c r="H58" s="192">
        <v>0</v>
      </c>
      <c r="I58" s="192">
        <v>1</v>
      </c>
      <c r="J58" s="207">
        <v>0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0</v>
      </c>
      <c r="Q58" s="192">
        <v>2</v>
      </c>
      <c r="R58" s="192">
        <v>2</v>
      </c>
      <c r="S58" s="192">
        <v>100</v>
      </c>
    </row>
    <row r="59" spans="1:19" ht="12.75" customHeight="1" x14ac:dyDescent="0.25">
      <c r="A59" s="186" t="s">
        <v>941</v>
      </c>
      <c r="B59" s="175" t="s">
        <v>736</v>
      </c>
      <c r="C59" s="196" t="s">
        <v>1497</v>
      </c>
      <c r="D59" s="192">
        <v>0</v>
      </c>
      <c r="E59" s="192">
        <v>0</v>
      </c>
      <c r="F59" s="263" t="e">
        <f>#N/A</f>
        <v>#N/A</v>
      </c>
      <c r="G59" s="262" t="e">
        <f>#N/A</f>
        <v>#N/A</v>
      </c>
      <c r="H59" s="192">
        <v>0</v>
      </c>
      <c r="I59" s="192">
        <v>0</v>
      </c>
      <c r="J59" s="207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ht="12.75" customHeight="1" x14ac:dyDescent="0.25">
      <c r="A60" s="186" t="s">
        <v>941</v>
      </c>
      <c r="B60" s="175" t="s">
        <v>753</v>
      </c>
      <c r="C60" s="196" t="s">
        <v>1498</v>
      </c>
      <c r="D60" s="192">
        <v>75</v>
      </c>
      <c r="E60" s="192">
        <v>0</v>
      </c>
      <c r="F60" s="263" t="e">
        <f>#N/A</f>
        <v>#N/A</v>
      </c>
      <c r="G60" s="262" t="e">
        <f>#N/A</f>
        <v>#N/A</v>
      </c>
      <c r="H60" s="192">
        <v>0</v>
      </c>
      <c r="I60" s="192">
        <v>0</v>
      </c>
      <c r="J60" s="207">
        <v>0</v>
      </c>
      <c r="K60" s="192">
        <v>1</v>
      </c>
      <c r="L60" s="192">
        <v>1</v>
      </c>
      <c r="M60" s="192">
        <v>100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</row>
    <row r="61" spans="1:19" ht="12.75" customHeight="1" x14ac:dyDescent="0.25">
      <c r="A61" s="186" t="s">
        <v>942</v>
      </c>
      <c r="B61" s="175" t="s">
        <v>779</v>
      </c>
      <c r="C61" s="196" t="s">
        <v>1499</v>
      </c>
      <c r="D61" s="192">
        <v>90</v>
      </c>
      <c r="E61" s="192">
        <v>100</v>
      </c>
      <c r="F61" s="263" t="e">
        <f>#N/A</f>
        <v>#N/A</v>
      </c>
      <c r="G61" s="262" t="e">
        <f>#N/A</f>
        <v>#N/A</v>
      </c>
      <c r="H61" s="192">
        <v>12</v>
      </c>
      <c r="I61" s="192">
        <v>15</v>
      </c>
      <c r="J61" s="207">
        <v>80</v>
      </c>
      <c r="K61" s="192">
        <v>12</v>
      </c>
      <c r="L61" s="192">
        <v>13</v>
      </c>
      <c r="M61" s="192">
        <v>92.3</v>
      </c>
      <c r="N61" s="192">
        <v>14</v>
      </c>
      <c r="O61" s="192">
        <v>14</v>
      </c>
      <c r="P61" s="192">
        <v>100</v>
      </c>
      <c r="Q61" s="192">
        <v>7</v>
      </c>
      <c r="R61" s="192">
        <v>7</v>
      </c>
      <c r="S61" s="192">
        <v>100</v>
      </c>
    </row>
    <row r="62" spans="1:19" ht="12.75" customHeight="1" x14ac:dyDescent="0.25">
      <c r="A62" s="186" t="s">
        <v>946</v>
      </c>
      <c r="B62" s="175" t="s">
        <v>872</v>
      </c>
      <c r="C62" s="196" t="s">
        <v>1500</v>
      </c>
      <c r="D62" s="192">
        <v>100</v>
      </c>
      <c r="E62" s="192">
        <v>100</v>
      </c>
      <c r="F62" s="263" t="e">
        <f>#N/A</f>
        <v>#N/A</v>
      </c>
      <c r="G62" s="262" t="e">
        <f>#N/A</f>
        <v>#N/A</v>
      </c>
      <c r="H62" s="192">
        <v>0</v>
      </c>
      <c r="I62" s="192">
        <v>0</v>
      </c>
      <c r="J62" s="207">
        <v>0</v>
      </c>
      <c r="K62" s="192">
        <v>0</v>
      </c>
      <c r="L62" s="192">
        <v>0</v>
      </c>
      <c r="M62" s="192">
        <v>0</v>
      </c>
      <c r="N62" s="192">
        <v>2</v>
      </c>
      <c r="O62" s="192">
        <v>3</v>
      </c>
      <c r="P62" s="192">
        <v>66.7</v>
      </c>
      <c r="Q62" s="192">
        <v>2</v>
      </c>
      <c r="R62" s="192">
        <v>2</v>
      </c>
      <c r="S62" s="192">
        <v>100</v>
      </c>
    </row>
    <row r="63" spans="1:19" ht="12.75" customHeight="1" x14ac:dyDescent="0.25">
      <c r="A63" s="186" t="s">
        <v>941</v>
      </c>
      <c r="B63" s="175" t="s">
        <v>753</v>
      </c>
      <c r="C63" s="196" t="s">
        <v>1501</v>
      </c>
      <c r="D63" s="192">
        <v>100</v>
      </c>
      <c r="E63" s="192">
        <v>100</v>
      </c>
      <c r="F63" s="263" t="e">
        <f>#N/A</f>
        <v>#N/A</v>
      </c>
      <c r="G63" s="262" t="e">
        <f>#N/A</f>
        <v>#N/A</v>
      </c>
      <c r="H63" s="192">
        <v>12</v>
      </c>
      <c r="I63" s="192">
        <v>13</v>
      </c>
      <c r="J63" s="207">
        <v>92.3</v>
      </c>
      <c r="K63" s="192">
        <v>9</v>
      </c>
      <c r="L63" s="192">
        <v>9</v>
      </c>
      <c r="M63" s="192">
        <v>100</v>
      </c>
      <c r="N63" s="192">
        <v>12</v>
      </c>
      <c r="O63" s="192">
        <v>14</v>
      </c>
      <c r="P63" s="192">
        <v>85.7</v>
      </c>
      <c r="Q63" s="192">
        <v>10</v>
      </c>
      <c r="R63" s="192">
        <v>10</v>
      </c>
      <c r="S63" s="192">
        <v>100</v>
      </c>
    </row>
    <row r="64" spans="1:19" ht="12.75" customHeight="1" x14ac:dyDescent="0.25">
      <c r="A64" s="186" t="s">
        <v>942</v>
      </c>
      <c r="B64" s="175" t="s">
        <v>824</v>
      </c>
      <c r="C64" s="196" t="s">
        <v>1502</v>
      </c>
      <c r="D64" s="192">
        <v>0</v>
      </c>
      <c r="E64" s="192">
        <v>0</v>
      </c>
      <c r="F64" s="263" t="e">
        <f>#N/A</f>
        <v>#N/A</v>
      </c>
      <c r="G64" s="262" t="e">
        <f>#N/A</f>
        <v>#N/A</v>
      </c>
      <c r="H64" s="192">
        <v>0</v>
      </c>
      <c r="I64" s="192">
        <v>0</v>
      </c>
      <c r="J64" s="207">
        <v>0</v>
      </c>
      <c r="K64" s="192">
        <v>0</v>
      </c>
      <c r="L64" s="192">
        <v>0</v>
      </c>
      <c r="M64" s="192">
        <v>0</v>
      </c>
      <c r="N64" s="192">
        <v>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</row>
    <row r="65" spans="1:19" ht="12.75" customHeight="1" x14ac:dyDescent="0.25">
      <c r="A65" s="186" t="s">
        <v>943</v>
      </c>
      <c r="B65" s="175" t="s">
        <v>623</v>
      </c>
      <c r="C65" s="196" t="s">
        <v>1503</v>
      </c>
      <c r="D65" s="192">
        <v>0</v>
      </c>
      <c r="E65" s="192">
        <v>0</v>
      </c>
      <c r="F65" s="263" t="e">
        <f>#N/A</f>
        <v>#N/A</v>
      </c>
      <c r="G65" s="262" t="e">
        <f>#N/A</f>
        <v>#N/A</v>
      </c>
      <c r="H65" s="192">
        <v>0</v>
      </c>
      <c r="I65" s="192">
        <v>0</v>
      </c>
      <c r="J65" s="207">
        <v>0</v>
      </c>
      <c r="K65" s="192">
        <v>1</v>
      </c>
      <c r="L65" s="192">
        <v>1</v>
      </c>
      <c r="M65" s="192">
        <v>100</v>
      </c>
      <c r="N65" s="192">
        <v>0</v>
      </c>
      <c r="O65" s="192">
        <v>0</v>
      </c>
      <c r="P65" s="192">
        <v>0</v>
      </c>
      <c r="Q65" s="192">
        <v>1</v>
      </c>
      <c r="R65" s="192">
        <v>1</v>
      </c>
      <c r="S65" s="192">
        <v>100</v>
      </c>
    </row>
    <row r="66" spans="1:19" ht="12.75" customHeight="1" x14ac:dyDescent="0.25">
      <c r="A66" s="186" t="s">
        <v>943</v>
      </c>
      <c r="B66" s="175" t="s">
        <v>623</v>
      </c>
      <c r="C66" s="196" t="s">
        <v>1504</v>
      </c>
      <c r="D66" s="192">
        <v>100</v>
      </c>
      <c r="E66" s="192">
        <v>100</v>
      </c>
      <c r="F66" s="263" t="e">
        <f>#N/A</f>
        <v>#N/A</v>
      </c>
      <c r="G66" s="262" t="e">
        <f>#N/A</f>
        <v>#N/A</v>
      </c>
      <c r="H66" s="192">
        <v>1</v>
      </c>
      <c r="I66" s="192">
        <v>1</v>
      </c>
      <c r="J66" s="207">
        <v>100</v>
      </c>
      <c r="K66" s="192">
        <v>0</v>
      </c>
      <c r="L66" s="192">
        <v>0</v>
      </c>
      <c r="M66" s="192">
        <v>0</v>
      </c>
      <c r="N66" s="192">
        <v>0</v>
      </c>
      <c r="O66" s="192">
        <v>1</v>
      </c>
      <c r="P66" s="192">
        <v>0</v>
      </c>
      <c r="Q66" s="192">
        <v>0</v>
      </c>
      <c r="R66" s="192">
        <v>0</v>
      </c>
      <c r="S66" s="192">
        <v>0</v>
      </c>
    </row>
    <row r="67" spans="1:19" ht="12.75" customHeight="1" x14ac:dyDescent="0.25">
      <c r="A67" s="186" t="s">
        <v>942</v>
      </c>
      <c r="B67" s="175" t="s">
        <v>801</v>
      </c>
      <c r="C67" s="196" t="s">
        <v>1505</v>
      </c>
      <c r="D67" s="192">
        <v>75</v>
      </c>
      <c r="E67" s="192">
        <v>85.7</v>
      </c>
      <c r="F67" s="263" t="e">
        <f>#N/A</f>
        <v>#N/A</v>
      </c>
      <c r="G67" s="262" t="e">
        <f>#N/A</f>
        <v>#N/A</v>
      </c>
      <c r="H67" s="192">
        <v>3</v>
      </c>
      <c r="I67" s="192">
        <v>3</v>
      </c>
      <c r="J67" s="207">
        <v>100</v>
      </c>
      <c r="K67" s="192">
        <v>1</v>
      </c>
      <c r="L67" s="192">
        <v>1</v>
      </c>
      <c r="M67" s="192">
        <v>100</v>
      </c>
      <c r="N67" s="192">
        <v>0</v>
      </c>
      <c r="O67" s="192">
        <v>0</v>
      </c>
      <c r="P67" s="192">
        <v>0</v>
      </c>
      <c r="Q67" s="192">
        <v>1</v>
      </c>
      <c r="R67" s="192">
        <v>1</v>
      </c>
      <c r="S67" s="192">
        <v>100</v>
      </c>
    </row>
    <row r="68" spans="1:19" ht="12.75" customHeight="1" x14ac:dyDescent="0.25">
      <c r="A68" s="186" t="s">
        <v>948</v>
      </c>
      <c r="B68" s="175" t="s">
        <v>571</v>
      </c>
      <c r="C68" s="196" t="s">
        <v>1506</v>
      </c>
      <c r="D68" s="192">
        <v>100</v>
      </c>
      <c r="E68" s="192">
        <v>100</v>
      </c>
      <c r="F68" s="263" t="e">
        <f>#N/A</f>
        <v>#N/A</v>
      </c>
      <c r="G68" s="262" t="e">
        <f>#N/A</f>
        <v>#N/A</v>
      </c>
      <c r="H68" s="192">
        <v>0</v>
      </c>
      <c r="I68" s="192">
        <v>0</v>
      </c>
      <c r="J68" s="207">
        <v>0</v>
      </c>
      <c r="K68" s="192">
        <v>2</v>
      </c>
      <c r="L68" s="192">
        <v>2</v>
      </c>
      <c r="M68" s="192">
        <v>100</v>
      </c>
      <c r="N68" s="192">
        <v>0</v>
      </c>
      <c r="O68" s="192">
        <v>0</v>
      </c>
      <c r="P68" s="192">
        <v>0</v>
      </c>
      <c r="Q68" s="192">
        <v>1</v>
      </c>
      <c r="R68" s="192">
        <v>2</v>
      </c>
      <c r="S68" s="192">
        <v>50</v>
      </c>
    </row>
    <row r="69" spans="1:19" ht="12.75" customHeight="1" x14ac:dyDescent="0.25">
      <c r="A69" s="186" t="s">
        <v>942</v>
      </c>
      <c r="B69" s="175" t="s">
        <v>850</v>
      </c>
      <c r="C69" s="196" t="s">
        <v>1507</v>
      </c>
      <c r="D69" s="192">
        <v>0</v>
      </c>
      <c r="E69" s="192">
        <v>100</v>
      </c>
      <c r="F69" s="261" t="e">
        <f>#N/A</f>
        <v>#N/A</v>
      </c>
      <c r="G69" s="260" t="e">
        <f>#N/A</f>
        <v>#N/A</v>
      </c>
      <c r="H69" s="267">
        <v>0</v>
      </c>
      <c r="I69" s="192">
        <v>0</v>
      </c>
      <c r="J69" s="207">
        <v>0</v>
      </c>
      <c r="K69" s="192">
        <v>1</v>
      </c>
      <c r="L69" s="192">
        <v>1</v>
      </c>
      <c r="M69" s="192">
        <v>100</v>
      </c>
      <c r="N69" s="192">
        <v>1</v>
      </c>
      <c r="O69" s="192">
        <v>1</v>
      </c>
      <c r="P69" s="192">
        <v>100</v>
      </c>
      <c r="Q69" s="192">
        <v>0</v>
      </c>
      <c r="R69" s="192">
        <v>0</v>
      </c>
      <c r="S69" s="192">
        <v>0</v>
      </c>
    </row>
    <row r="70" spans="1:19" ht="12.75" customHeight="1" x14ac:dyDescent="0.25">
      <c r="A70" s="186" t="s">
        <v>942</v>
      </c>
      <c r="B70" s="175" t="s">
        <v>801</v>
      </c>
      <c r="C70" s="196" t="s">
        <v>1508</v>
      </c>
      <c r="D70" s="192">
        <v>0</v>
      </c>
      <c r="E70" s="192">
        <v>100</v>
      </c>
      <c r="F70" s="259" t="e">
        <f>#N/A</f>
        <v>#N/A</v>
      </c>
      <c r="G70" s="269" t="e">
        <f>#N/A</f>
        <v>#N/A</v>
      </c>
      <c r="H70" s="192">
        <v>0</v>
      </c>
      <c r="I70" s="192">
        <v>0</v>
      </c>
      <c r="J70" s="207">
        <v>0</v>
      </c>
      <c r="K70" s="192">
        <v>0</v>
      </c>
      <c r="L70" s="192">
        <v>0</v>
      </c>
      <c r="M70" s="192">
        <v>0</v>
      </c>
      <c r="N70" s="192">
        <v>2</v>
      </c>
      <c r="O70" s="192">
        <v>3</v>
      </c>
      <c r="P70" s="192">
        <v>66.7</v>
      </c>
      <c r="Q70" s="192">
        <v>3</v>
      </c>
      <c r="R70" s="192">
        <v>3</v>
      </c>
      <c r="S70" s="192">
        <v>100</v>
      </c>
    </row>
    <row r="71" spans="1:19" ht="12.75" customHeight="1" x14ac:dyDescent="0.25">
      <c r="A71" s="186" t="s">
        <v>948</v>
      </c>
      <c r="B71" s="175" t="s">
        <v>557</v>
      </c>
      <c r="C71" s="196" t="s">
        <v>1509</v>
      </c>
      <c r="D71" s="192">
        <v>100</v>
      </c>
      <c r="E71" s="192">
        <v>100</v>
      </c>
      <c r="F71" s="259" t="e">
        <f>#N/A</f>
        <v>#N/A</v>
      </c>
      <c r="G71" s="269" t="e">
        <f>#N/A</f>
        <v>#N/A</v>
      </c>
      <c r="H71" s="192">
        <v>4</v>
      </c>
      <c r="I71" s="192">
        <v>5</v>
      </c>
      <c r="J71" s="207">
        <v>80</v>
      </c>
      <c r="K71" s="192">
        <v>5</v>
      </c>
      <c r="L71" s="192">
        <v>5</v>
      </c>
      <c r="M71" s="192">
        <v>100</v>
      </c>
      <c r="N71" s="192">
        <v>3</v>
      </c>
      <c r="O71" s="192">
        <v>3</v>
      </c>
      <c r="P71" s="192">
        <v>100</v>
      </c>
      <c r="Q71" s="192">
        <v>5</v>
      </c>
      <c r="R71" s="192">
        <v>6</v>
      </c>
      <c r="S71" s="192">
        <v>83.3</v>
      </c>
    </row>
    <row r="72" spans="1:19" ht="12.75" customHeight="1" x14ac:dyDescent="0.25">
      <c r="A72" s="186" t="s">
        <v>946</v>
      </c>
      <c r="B72" s="175" t="s">
        <v>921</v>
      </c>
      <c r="C72" s="196" t="s">
        <v>1510</v>
      </c>
      <c r="D72" s="192">
        <v>0</v>
      </c>
      <c r="E72" s="192">
        <v>0</v>
      </c>
      <c r="F72" s="259" t="e">
        <f>#N/A</f>
        <v>#N/A</v>
      </c>
      <c r="G72" s="269" t="e">
        <f>#N/A</f>
        <v>#N/A</v>
      </c>
      <c r="H72" s="192">
        <v>0</v>
      </c>
      <c r="I72" s="192">
        <v>1</v>
      </c>
      <c r="J72" s="207">
        <v>0</v>
      </c>
      <c r="K72" s="192">
        <v>0</v>
      </c>
      <c r="L72" s="192">
        <v>0</v>
      </c>
      <c r="M72" s="192">
        <v>0</v>
      </c>
      <c r="N72" s="192">
        <v>0</v>
      </c>
      <c r="O72" s="192">
        <v>0</v>
      </c>
      <c r="P72" s="192">
        <v>0</v>
      </c>
      <c r="Q72" s="192">
        <v>0</v>
      </c>
      <c r="R72" s="192">
        <v>0</v>
      </c>
      <c r="S72" s="192">
        <v>0</v>
      </c>
    </row>
    <row r="73" spans="1:19" ht="12.75" customHeight="1" x14ac:dyDescent="0.25">
      <c r="A73" s="186" t="s">
        <v>948</v>
      </c>
      <c r="B73" s="175" t="s">
        <v>571</v>
      </c>
      <c r="C73" s="196" t="s">
        <v>1511</v>
      </c>
      <c r="D73" s="192">
        <v>100</v>
      </c>
      <c r="E73" s="192">
        <v>100</v>
      </c>
      <c r="F73" s="259" t="e">
        <f>#N/A</f>
        <v>#N/A</v>
      </c>
      <c r="G73" s="269" t="e">
        <f>#N/A</f>
        <v>#N/A</v>
      </c>
      <c r="H73" s="192">
        <v>1</v>
      </c>
      <c r="I73" s="192">
        <v>1</v>
      </c>
      <c r="J73" s="207">
        <v>100</v>
      </c>
      <c r="K73" s="192">
        <v>0</v>
      </c>
      <c r="L73" s="192">
        <v>0</v>
      </c>
      <c r="M73" s="192">
        <v>0</v>
      </c>
      <c r="N73" s="192">
        <v>0</v>
      </c>
      <c r="O73" s="192">
        <v>0</v>
      </c>
      <c r="P73" s="192">
        <v>0</v>
      </c>
      <c r="Q73" s="192">
        <v>1</v>
      </c>
      <c r="R73" s="192">
        <v>1</v>
      </c>
      <c r="S73" s="192">
        <v>100</v>
      </c>
    </row>
    <row r="74" spans="1:19" ht="12.75" customHeight="1" x14ac:dyDescent="0.25">
      <c r="A74" s="186" t="s">
        <v>946</v>
      </c>
      <c r="B74" s="175" t="s">
        <v>872</v>
      </c>
      <c r="C74" s="196" t="s">
        <v>1512</v>
      </c>
      <c r="D74" s="192">
        <v>83.3</v>
      </c>
      <c r="E74" s="192">
        <v>90.9</v>
      </c>
      <c r="F74" s="258" t="e">
        <f>#N/A</f>
        <v>#N/A</v>
      </c>
      <c r="G74" s="257" t="e">
        <f>#N/A</f>
        <v>#N/A</v>
      </c>
      <c r="H74" s="192">
        <v>2</v>
      </c>
      <c r="I74" s="192">
        <v>2</v>
      </c>
      <c r="J74" s="207">
        <v>100</v>
      </c>
      <c r="K74" s="192">
        <v>10</v>
      </c>
      <c r="L74" s="192">
        <v>11</v>
      </c>
      <c r="M74" s="192">
        <v>90.9</v>
      </c>
      <c r="N74" s="192">
        <v>2</v>
      </c>
      <c r="O74" s="192">
        <v>2</v>
      </c>
      <c r="P74" s="192">
        <v>100</v>
      </c>
      <c r="Q74" s="192">
        <v>3</v>
      </c>
      <c r="R74" s="192">
        <v>3</v>
      </c>
      <c r="S74" s="192">
        <v>100</v>
      </c>
    </row>
    <row r="75" spans="1:19" ht="12.75" customHeight="1" x14ac:dyDescent="0.25">
      <c r="A75" s="186" t="s">
        <v>943</v>
      </c>
      <c r="B75" s="175" t="s">
        <v>613</v>
      </c>
      <c r="C75" s="196" t="s">
        <v>1513</v>
      </c>
      <c r="D75" s="192">
        <v>75.5</v>
      </c>
      <c r="E75" s="192">
        <v>85.4</v>
      </c>
      <c r="F75" s="259" t="e">
        <f>#N/A</f>
        <v>#N/A</v>
      </c>
      <c r="G75" s="269" t="e">
        <f>#N/A</f>
        <v>#N/A</v>
      </c>
      <c r="H75" s="192">
        <v>25</v>
      </c>
      <c r="I75" s="192">
        <v>31</v>
      </c>
      <c r="J75" s="207">
        <v>80.599999999999994</v>
      </c>
      <c r="K75" s="192">
        <v>40</v>
      </c>
      <c r="L75" s="192">
        <v>48</v>
      </c>
      <c r="M75" s="192">
        <v>83.3</v>
      </c>
      <c r="N75" s="192">
        <v>35</v>
      </c>
      <c r="O75" s="192">
        <v>46</v>
      </c>
      <c r="P75" s="192">
        <v>76.099999999999994</v>
      </c>
      <c r="Q75" s="192">
        <v>25</v>
      </c>
      <c r="R75" s="192">
        <v>27</v>
      </c>
      <c r="S75" s="192">
        <v>92.6</v>
      </c>
    </row>
    <row r="76" spans="1:19" ht="12.75" customHeight="1" x14ac:dyDescent="0.25">
      <c r="A76" s="186" t="s">
        <v>946</v>
      </c>
      <c r="B76" s="175" t="s">
        <v>921</v>
      </c>
      <c r="C76" s="196" t="s">
        <v>1514</v>
      </c>
      <c r="D76" s="192">
        <v>0</v>
      </c>
      <c r="E76" s="192">
        <v>100</v>
      </c>
      <c r="F76" s="259" t="e">
        <f>#N/A</f>
        <v>#N/A</v>
      </c>
      <c r="G76" s="269" t="e">
        <f>#N/A</f>
        <v>#N/A</v>
      </c>
      <c r="H76" s="192">
        <v>0</v>
      </c>
      <c r="I76" s="192">
        <v>1</v>
      </c>
      <c r="J76" s="207">
        <v>0</v>
      </c>
      <c r="K76" s="192">
        <v>1</v>
      </c>
      <c r="L76" s="192">
        <v>1</v>
      </c>
      <c r="M76" s="192">
        <v>100</v>
      </c>
      <c r="N76" s="192">
        <v>0</v>
      </c>
      <c r="O76" s="192">
        <v>1</v>
      </c>
      <c r="P76" s="192">
        <v>0</v>
      </c>
      <c r="Q76" s="192">
        <v>0</v>
      </c>
      <c r="R76" s="192">
        <v>0</v>
      </c>
      <c r="S76" s="192">
        <v>0</v>
      </c>
    </row>
    <row r="77" spans="1:19" ht="12.75" customHeight="1" x14ac:dyDescent="0.25">
      <c r="A77" s="186" t="s">
        <v>953</v>
      </c>
      <c r="B77" s="175" t="s">
        <v>706</v>
      </c>
      <c r="C77" s="196" t="s">
        <v>1515</v>
      </c>
      <c r="D77" s="192">
        <v>100</v>
      </c>
      <c r="E77" s="192">
        <v>100</v>
      </c>
      <c r="F77" s="259" t="e">
        <f>#N/A</f>
        <v>#N/A</v>
      </c>
      <c r="G77" s="269" t="e">
        <f>#N/A</f>
        <v>#N/A</v>
      </c>
      <c r="H77" s="192">
        <v>2</v>
      </c>
      <c r="I77" s="192">
        <v>3</v>
      </c>
      <c r="J77" s="207">
        <v>66.7</v>
      </c>
      <c r="K77" s="192">
        <v>4</v>
      </c>
      <c r="L77" s="192">
        <v>5</v>
      </c>
      <c r="M77" s="192">
        <v>80</v>
      </c>
      <c r="N77" s="192">
        <v>4</v>
      </c>
      <c r="O77" s="192">
        <v>4</v>
      </c>
      <c r="P77" s="192">
        <v>100</v>
      </c>
      <c r="Q77" s="192">
        <v>2</v>
      </c>
      <c r="R77" s="192">
        <v>3</v>
      </c>
      <c r="S77" s="192">
        <v>66.7</v>
      </c>
    </row>
    <row r="78" spans="1:19" ht="12.75" customHeight="1" x14ac:dyDescent="0.25">
      <c r="A78" s="186" t="s">
        <v>953</v>
      </c>
      <c r="B78" s="175" t="s">
        <v>731</v>
      </c>
      <c r="C78" s="196" t="s">
        <v>1516</v>
      </c>
      <c r="D78" s="192">
        <v>69.2</v>
      </c>
      <c r="E78" s="192">
        <v>60</v>
      </c>
      <c r="F78" s="259" t="e">
        <f>#N/A</f>
        <v>#N/A</v>
      </c>
      <c r="G78" s="269" t="e">
        <f>#N/A</f>
        <v>#N/A</v>
      </c>
      <c r="H78" s="192">
        <v>7</v>
      </c>
      <c r="I78" s="192">
        <v>8</v>
      </c>
      <c r="J78" s="207">
        <v>87.5</v>
      </c>
      <c r="K78" s="192">
        <v>5</v>
      </c>
      <c r="L78" s="192">
        <v>6</v>
      </c>
      <c r="M78" s="192">
        <v>83.3</v>
      </c>
      <c r="N78" s="192">
        <v>5</v>
      </c>
      <c r="O78" s="192">
        <v>5</v>
      </c>
      <c r="P78" s="192">
        <v>100</v>
      </c>
      <c r="Q78" s="192">
        <v>7</v>
      </c>
      <c r="R78" s="192">
        <v>9</v>
      </c>
      <c r="S78" s="192">
        <v>77.8</v>
      </c>
    </row>
    <row r="79" spans="1:19" ht="12.75" customHeight="1" x14ac:dyDescent="0.25">
      <c r="A79" s="186" t="s">
        <v>941</v>
      </c>
      <c r="B79" s="175" t="s">
        <v>767</v>
      </c>
      <c r="C79" s="196" t="s">
        <v>1517</v>
      </c>
      <c r="D79" s="192">
        <v>0</v>
      </c>
      <c r="E79" s="192">
        <v>0</v>
      </c>
      <c r="F79" s="259" t="e">
        <f>#N/A</f>
        <v>#N/A</v>
      </c>
      <c r="G79" s="269" t="e">
        <f>#N/A</f>
        <v>#N/A</v>
      </c>
      <c r="H79" s="192">
        <v>0</v>
      </c>
      <c r="I79" s="192">
        <v>0</v>
      </c>
      <c r="J79" s="207">
        <v>0</v>
      </c>
      <c r="K79" s="192">
        <v>0</v>
      </c>
      <c r="L79" s="192">
        <v>0</v>
      </c>
      <c r="M79" s="192">
        <v>0</v>
      </c>
      <c r="N79" s="192">
        <v>1</v>
      </c>
      <c r="O79" s="192">
        <v>1</v>
      </c>
      <c r="P79" s="192">
        <v>100</v>
      </c>
      <c r="Q79" s="192">
        <v>2</v>
      </c>
      <c r="R79" s="192">
        <v>2</v>
      </c>
      <c r="S79" s="192">
        <v>100</v>
      </c>
    </row>
    <row r="80" spans="1:19" ht="12.75" customHeight="1" x14ac:dyDescent="0.25">
      <c r="A80" s="186" t="s">
        <v>948</v>
      </c>
      <c r="B80" s="175" t="s">
        <v>557</v>
      </c>
      <c r="C80" s="196" t="s">
        <v>1518</v>
      </c>
      <c r="D80" s="192">
        <v>83.3</v>
      </c>
      <c r="E80" s="192">
        <v>100</v>
      </c>
      <c r="F80" s="259" t="e">
        <f>#N/A</f>
        <v>#N/A</v>
      </c>
      <c r="G80" s="269" t="e">
        <f>#N/A</f>
        <v>#N/A</v>
      </c>
      <c r="H80" s="192">
        <v>1</v>
      </c>
      <c r="I80" s="192">
        <v>1</v>
      </c>
      <c r="J80" s="207">
        <v>100</v>
      </c>
      <c r="K80" s="192">
        <v>1</v>
      </c>
      <c r="L80" s="192">
        <v>1</v>
      </c>
      <c r="M80" s="192">
        <v>100</v>
      </c>
      <c r="N80" s="192">
        <v>2</v>
      </c>
      <c r="O80" s="192">
        <v>3</v>
      </c>
      <c r="P80" s="192">
        <v>66.7</v>
      </c>
      <c r="Q80" s="192">
        <v>1</v>
      </c>
      <c r="R80" s="192">
        <v>1</v>
      </c>
      <c r="S80" s="192">
        <v>100</v>
      </c>
    </row>
    <row r="81" spans="1:19" ht="12.75" customHeight="1" x14ac:dyDescent="0.25">
      <c r="A81" s="186" t="s">
        <v>946</v>
      </c>
      <c r="B81" s="175" t="s">
        <v>855</v>
      </c>
      <c r="C81" s="196" t="s">
        <v>1519</v>
      </c>
      <c r="D81" s="192">
        <v>81.8</v>
      </c>
      <c r="E81" s="192">
        <v>100</v>
      </c>
      <c r="F81" s="259" t="e">
        <f>#N/A</f>
        <v>#N/A</v>
      </c>
      <c r="G81" s="269" t="e">
        <f>#N/A</f>
        <v>#N/A</v>
      </c>
      <c r="H81" s="192">
        <v>7</v>
      </c>
      <c r="I81" s="192">
        <v>7</v>
      </c>
      <c r="J81" s="207">
        <v>100</v>
      </c>
      <c r="K81" s="192">
        <v>16</v>
      </c>
      <c r="L81" s="192">
        <v>16</v>
      </c>
      <c r="M81" s="192">
        <v>100</v>
      </c>
      <c r="N81" s="192">
        <v>7</v>
      </c>
      <c r="O81" s="192">
        <v>9</v>
      </c>
      <c r="P81" s="192">
        <v>77.8</v>
      </c>
      <c r="Q81" s="192">
        <v>13</v>
      </c>
      <c r="R81" s="192">
        <v>13</v>
      </c>
      <c r="S81" s="192">
        <v>100</v>
      </c>
    </row>
    <row r="82" spans="1:19" ht="12.75" customHeight="1" x14ac:dyDescent="0.25">
      <c r="A82" s="186" t="s">
        <v>945</v>
      </c>
      <c r="B82" s="175" t="s">
        <v>479</v>
      </c>
      <c r="C82" s="196" t="s">
        <v>1520</v>
      </c>
      <c r="D82" s="192">
        <v>0</v>
      </c>
      <c r="E82" s="192">
        <v>0</v>
      </c>
      <c r="F82" s="259" t="e">
        <f>#N/A</f>
        <v>#N/A</v>
      </c>
      <c r="G82" s="269" t="e">
        <f>#N/A</f>
        <v>#N/A</v>
      </c>
      <c r="H82" s="192">
        <v>0</v>
      </c>
      <c r="I82" s="192">
        <v>0</v>
      </c>
      <c r="J82" s="207">
        <v>0</v>
      </c>
      <c r="K82" s="192">
        <v>0</v>
      </c>
      <c r="L82" s="192">
        <v>0</v>
      </c>
      <c r="M82" s="192">
        <v>0</v>
      </c>
      <c r="N82" s="192">
        <v>0</v>
      </c>
      <c r="O82" s="192">
        <v>0</v>
      </c>
      <c r="P82" s="192">
        <v>0</v>
      </c>
      <c r="Q82" s="192">
        <v>0</v>
      </c>
      <c r="R82" s="192">
        <v>0</v>
      </c>
      <c r="S82" s="192">
        <v>0</v>
      </c>
    </row>
    <row r="83" spans="1:19" ht="12.75" customHeight="1" x14ac:dyDescent="0.25">
      <c r="A83" s="186" t="s">
        <v>943</v>
      </c>
      <c r="B83" s="175" t="s">
        <v>634</v>
      </c>
      <c r="C83" s="196" t="s">
        <v>1521</v>
      </c>
      <c r="D83" s="192">
        <v>66.7</v>
      </c>
      <c r="E83" s="192">
        <v>100</v>
      </c>
      <c r="F83" s="265" t="e">
        <f>#N/A</f>
        <v>#N/A</v>
      </c>
      <c r="G83" s="264" t="e">
        <f>#N/A</f>
        <v>#N/A</v>
      </c>
      <c r="H83" s="256">
        <v>4</v>
      </c>
      <c r="I83" s="192">
        <v>4</v>
      </c>
      <c r="J83" s="207">
        <v>100</v>
      </c>
      <c r="K83" s="192">
        <v>2</v>
      </c>
      <c r="L83" s="192">
        <v>2</v>
      </c>
      <c r="M83" s="192">
        <v>100</v>
      </c>
      <c r="N83" s="192">
        <v>6</v>
      </c>
      <c r="O83" s="192">
        <v>10</v>
      </c>
      <c r="P83" s="192">
        <v>60</v>
      </c>
      <c r="Q83" s="192">
        <v>5</v>
      </c>
      <c r="R83" s="192">
        <v>5</v>
      </c>
      <c r="S83" s="192">
        <v>100</v>
      </c>
    </row>
    <row r="84" spans="1:19" ht="12.75" customHeight="1" x14ac:dyDescent="0.25">
      <c r="A84" s="186" t="s">
        <v>942</v>
      </c>
      <c r="B84" s="175" t="s">
        <v>801</v>
      </c>
      <c r="C84" s="196" t="s">
        <v>1522</v>
      </c>
      <c r="D84" s="192">
        <v>0</v>
      </c>
      <c r="E84" s="192">
        <v>0</v>
      </c>
      <c r="F84" s="263" t="e">
        <f>#N/A</f>
        <v>#N/A</v>
      </c>
      <c r="G84" s="262" t="e">
        <f>#N/A</f>
        <v>#N/A</v>
      </c>
      <c r="H84" s="192">
        <v>0</v>
      </c>
      <c r="I84" s="192">
        <v>0</v>
      </c>
      <c r="J84" s="207">
        <v>0</v>
      </c>
      <c r="K84" s="192">
        <v>0</v>
      </c>
      <c r="L84" s="192">
        <v>1</v>
      </c>
      <c r="M84" s="192">
        <v>0</v>
      </c>
      <c r="N84" s="192">
        <v>0</v>
      </c>
      <c r="O84" s="192">
        <v>0</v>
      </c>
      <c r="P84" s="192">
        <v>0</v>
      </c>
      <c r="Q84" s="192">
        <v>0</v>
      </c>
      <c r="R84" s="192">
        <v>0</v>
      </c>
      <c r="S84" s="192">
        <v>0</v>
      </c>
    </row>
    <row r="85" spans="1:19" ht="12.75" customHeight="1" x14ac:dyDescent="0.25">
      <c r="A85" s="186" t="s">
        <v>942</v>
      </c>
      <c r="B85" s="175" t="s">
        <v>850</v>
      </c>
      <c r="C85" s="196" t="s">
        <v>1523</v>
      </c>
      <c r="D85" s="192">
        <v>85.7</v>
      </c>
      <c r="E85" s="192">
        <v>100</v>
      </c>
      <c r="F85" s="263" t="e">
        <f>#N/A</f>
        <v>#N/A</v>
      </c>
      <c r="G85" s="262" t="e">
        <f>#N/A</f>
        <v>#N/A</v>
      </c>
      <c r="H85" s="192">
        <v>6</v>
      </c>
      <c r="I85" s="192">
        <v>10</v>
      </c>
      <c r="J85" s="207">
        <v>60</v>
      </c>
      <c r="K85" s="192">
        <v>7</v>
      </c>
      <c r="L85" s="192">
        <v>7</v>
      </c>
      <c r="M85" s="192">
        <v>100</v>
      </c>
      <c r="N85" s="192">
        <v>4</v>
      </c>
      <c r="O85" s="192">
        <v>6</v>
      </c>
      <c r="P85" s="192">
        <v>66.7</v>
      </c>
      <c r="Q85" s="192">
        <v>6</v>
      </c>
      <c r="R85" s="192">
        <v>7</v>
      </c>
      <c r="S85" s="192">
        <v>85.7</v>
      </c>
    </row>
    <row r="86" spans="1:19" ht="12.75" customHeight="1" x14ac:dyDescent="0.25">
      <c r="A86" s="186" t="s">
        <v>945</v>
      </c>
      <c r="B86" s="175" t="s">
        <v>542</v>
      </c>
      <c r="C86" s="196" t="s">
        <v>1524</v>
      </c>
      <c r="D86" s="192">
        <v>100</v>
      </c>
      <c r="E86" s="192">
        <v>0</v>
      </c>
      <c r="F86" s="263" t="e">
        <f>#N/A</f>
        <v>#N/A</v>
      </c>
      <c r="G86" s="262" t="e">
        <f>#N/A</f>
        <v>#N/A</v>
      </c>
      <c r="H86" s="192">
        <v>0</v>
      </c>
      <c r="I86" s="192">
        <v>0</v>
      </c>
      <c r="J86" s="207">
        <v>0</v>
      </c>
      <c r="K86" s="192">
        <v>2</v>
      </c>
      <c r="L86" s="192">
        <v>2</v>
      </c>
      <c r="M86" s="192">
        <v>100</v>
      </c>
      <c r="N86" s="192">
        <v>2</v>
      </c>
      <c r="O86" s="192">
        <v>2</v>
      </c>
      <c r="P86" s="192">
        <v>100</v>
      </c>
      <c r="Q86" s="192">
        <v>1</v>
      </c>
      <c r="R86" s="192">
        <v>1</v>
      </c>
      <c r="S86" s="192">
        <v>100</v>
      </c>
    </row>
    <row r="87" spans="1:19" ht="12.75" customHeight="1" x14ac:dyDescent="0.25">
      <c r="A87" s="186" t="s">
        <v>953</v>
      </c>
      <c r="B87" s="175" t="s">
        <v>706</v>
      </c>
      <c r="C87" s="196" t="s">
        <v>1525</v>
      </c>
      <c r="D87" s="192">
        <v>0</v>
      </c>
      <c r="E87" s="192">
        <v>0</v>
      </c>
      <c r="F87" s="263" t="e">
        <f>#N/A</f>
        <v>#N/A</v>
      </c>
      <c r="G87" s="262" t="e">
        <f>#N/A</f>
        <v>#N/A</v>
      </c>
      <c r="H87" s="192">
        <v>0</v>
      </c>
      <c r="I87" s="192">
        <v>0</v>
      </c>
      <c r="J87" s="207">
        <v>0</v>
      </c>
      <c r="K87" s="192">
        <v>0</v>
      </c>
      <c r="L87" s="192">
        <v>0</v>
      </c>
      <c r="M87" s="192">
        <v>0</v>
      </c>
      <c r="N87" s="192">
        <v>0</v>
      </c>
      <c r="O87" s="192">
        <v>0</v>
      </c>
      <c r="P87" s="192">
        <v>0</v>
      </c>
      <c r="Q87" s="192">
        <v>0</v>
      </c>
      <c r="R87" s="192">
        <v>1</v>
      </c>
      <c r="S87" s="192">
        <v>0</v>
      </c>
    </row>
    <row r="88" spans="1:19" ht="12.75" customHeight="1" x14ac:dyDescent="0.25">
      <c r="A88" s="186" t="s">
        <v>945</v>
      </c>
      <c r="B88" s="175" t="s">
        <v>479</v>
      </c>
      <c r="C88" s="196" t="s">
        <v>1526</v>
      </c>
      <c r="D88" s="192">
        <v>0</v>
      </c>
      <c r="E88" s="192">
        <v>100</v>
      </c>
      <c r="F88" s="263" t="e">
        <f>#N/A</f>
        <v>#N/A</v>
      </c>
      <c r="G88" s="262" t="e">
        <f>#N/A</f>
        <v>#N/A</v>
      </c>
      <c r="H88" s="192">
        <v>1</v>
      </c>
      <c r="I88" s="192">
        <v>1</v>
      </c>
      <c r="J88" s="207">
        <v>100</v>
      </c>
      <c r="K88" s="192">
        <v>0</v>
      </c>
      <c r="L88" s="192">
        <v>0</v>
      </c>
      <c r="M88" s="192">
        <v>0</v>
      </c>
      <c r="N88" s="192">
        <v>1</v>
      </c>
      <c r="O88" s="192">
        <v>1</v>
      </c>
      <c r="P88" s="192">
        <v>100</v>
      </c>
      <c r="Q88" s="192">
        <v>1</v>
      </c>
      <c r="R88" s="192">
        <v>2</v>
      </c>
      <c r="S88" s="192">
        <v>50</v>
      </c>
    </row>
    <row r="89" spans="1:19" ht="12.75" customHeight="1" x14ac:dyDescent="0.25">
      <c r="A89" s="186" t="s">
        <v>948</v>
      </c>
      <c r="B89" s="175" t="s">
        <v>571</v>
      </c>
      <c r="C89" s="196" t="s">
        <v>1527</v>
      </c>
      <c r="D89" s="192">
        <v>75</v>
      </c>
      <c r="E89" s="192">
        <v>58.3</v>
      </c>
      <c r="F89" s="263" t="e">
        <f>#N/A</f>
        <v>#N/A</v>
      </c>
      <c r="G89" s="255" t="e">
        <f>#N/A</f>
        <v>#N/A</v>
      </c>
      <c r="H89" s="48">
        <v>12</v>
      </c>
      <c r="I89" s="48">
        <v>13</v>
      </c>
      <c r="J89" s="48">
        <v>92.3</v>
      </c>
      <c r="K89" s="267">
        <v>15</v>
      </c>
      <c r="L89" s="192">
        <v>16</v>
      </c>
      <c r="M89" s="192">
        <v>93.8</v>
      </c>
      <c r="N89" s="192">
        <v>11</v>
      </c>
      <c r="O89" s="192">
        <v>13</v>
      </c>
      <c r="P89" s="192">
        <v>84.6</v>
      </c>
      <c r="Q89" s="192">
        <v>8</v>
      </c>
      <c r="R89" s="192">
        <v>8</v>
      </c>
      <c r="S89" s="192">
        <v>100</v>
      </c>
    </row>
    <row r="90" spans="1:19" ht="12.75" customHeight="1" x14ac:dyDescent="0.25">
      <c r="A90" s="186" t="s">
        <v>942</v>
      </c>
      <c r="B90" s="175" t="s">
        <v>850</v>
      </c>
      <c r="C90" s="196" t="s">
        <v>1528</v>
      </c>
      <c r="D90" s="192">
        <v>0</v>
      </c>
      <c r="E90" s="192">
        <v>0</v>
      </c>
      <c r="F90" s="263" t="e">
        <f>#N/A</f>
        <v>#N/A</v>
      </c>
      <c r="G90" s="262" t="e">
        <f>#N/A</f>
        <v>#N/A</v>
      </c>
      <c r="H90" s="192">
        <v>0</v>
      </c>
      <c r="I90" s="192">
        <v>0</v>
      </c>
      <c r="J90" s="192">
        <v>0</v>
      </c>
      <c r="K90" s="192">
        <v>0</v>
      </c>
      <c r="L90" s="268">
        <v>0</v>
      </c>
      <c r="M90" s="192">
        <v>0</v>
      </c>
      <c r="N90" s="192">
        <v>0</v>
      </c>
      <c r="O90" s="192">
        <v>0</v>
      </c>
      <c r="P90" s="192">
        <v>0</v>
      </c>
      <c r="Q90" s="192">
        <v>0</v>
      </c>
      <c r="R90" s="192">
        <v>0</v>
      </c>
      <c r="S90" s="192">
        <v>0</v>
      </c>
    </row>
    <row r="91" spans="1:19" ht="12.75" customHeight="1" x14ac:dyDescent="0.25">
      <c r="A91" s="186" t="s">
        <v>952</v>
      </c>
      <c r="B91" s="175" t="s">
        <v>609</v>
      </c>
      <c r="C91" s="196" t="s">
        <v>1529</v>
      </c>
      <c r="D91" s="192">
        <v>0</v>
      </c>
      <c r="E91" s="192">
        <v>100</v>
      </c>
      <c r="F91" s="263" t="e">
        <f>#N/A</f>
        <v>#N/A</v>
      </c>
      <c r="G91" s="262" t="e">
        <f>#N/A</f>
        <v>#N/A</v>
      </c>
      <c r="H91" s="192">
        <v>1</v>
      </c>
      <c r="I91" s="192">
        <v>1</v>
      </c>
      <c r="J91" s="192">
        <v>100</v>
      </c>
      <c r="K91" s="192">
        <v>3</v>
      </c>
      <c r="L91" s="268">
        <v>4</v>
      </c>
      <c r="M91" s="192">
        <v>75</v>
      </c>
      <c r="N91" s="192">
        <v>1</v>
      </c>
      <c r="O91" s="192">
        <v>2</v>
      </c>
      <c r="P91" s="192">
        <v>50</v>
      </c>
      <c r="Q91" s="192">
        <v>0</v>
      </c>
      <c r="R91" s="192">
        <v>0</v>
      </c>
      <c r="S91" s="192">
        <v>0</v>
      </c>
    </row>
    <row r="92" spans="1:19" ht="12.75" customHeight="1" x14ac:dyDescent="0.25">
      <c r="A92" s="186" t="s">
        <v>938</v>
      </c>
      <c r="B92" s="175" t="s">
        <v>667</v>
      </c>
      <c r="C92" s="196" t="s">
        <v>1530</v>
      </c>
      <c r="D92" s="192">
        <v>100</v>
      </c>
      <c r="E92" s="192">
        <v>100</v>
      </c>
      <c r="F92" s="263" t="e">
        <f>#N/A</f>
        <v>#N/A</v>
      </c>
      <c r="G92" s="262" t="e">
        <f>#N/A</f>
        <v>#N/A</v>
      </c>
      <c r="H92" s="192">
        <v>0</v>
      </c>
      <c r="I92" s="192">
        <v>0</v>
      </c>
      <c r="J92" s="192">
        <v>0</v>
      </c>
      <c r="K92" s="192">
        <v>1</v>
      </c>
      <c r="L92" s="268">
        <v>1</v>
      </c>
      <c r="M92" s="192">
        <v>100</v>
      </c>
      <c r="N92" s="192">
        <v>0</v>
      </c>
      <c r="O92" s="192">
        <v>0</v>
      </c>
      <c r="P92" s="192">
        <v>0</v>
      </c>
      <c r="Q92" s="192">
        <v>1</v>
      </c>
      <c r="R92" s="192">
        <v>1</v>
      </c>
      <c r="S92" s="192">
        <v>100</v>
      </c>
    </row>
    <row r="93" spans="1:19" ht="12.75" customHeight="1" x14ac:dyDescent="0.25">
      <c r="A93" s="186" t="s">
        <v>942</v>
      </c>
      <c r="B93" s="175" t="s">
        <v>801</v>
      </c>
      <c r="C93" s="196" t="s">
        <v>1531</v>
      </c>
      <c r="D93" s="192">
        <v>80</v>
      </c>
      <c r="E93" s="192">
        <v>0</v>
      </c>
      <c r="F93" s="263" t="e">
        <f>#N/A</f>
        <v>#N/A</v>
      </c>
      <c r="G93" s="262" t="e">
        <f>#N/A</f>
        <v>#N/A</v>
      </c>
      <c r="H93" s="192">
        <v>2</v>
      </c>
      <c r="I93" s="192">
        <v>2</v>
      </c>
      <c r="J93" s="192">
        <v>100</v>
      </c>
      <c r="K93" s="192">
        <v>3</v>
      </c>
      <c r="L93" s="268">
        <v>3</v>
      </c>
      <c r="M93" s="192">
        <v>100</v>
      </c>
      <c r="N93" s="192">
        <v>1</v>
      </c>
      <c r="O93" s="192">
        <v>1</v>
      </c>
      <c r="P93" s="192">
        <v>100</v>
      </c>
      <c r="Q93" s="192">
        <v>1</v>
      </c>
      <c r="R93" s="192">
        <v>1</v>
      </c>
      <c r="S93" s="192">
        <v>100</v>
      </c>
    </row>
    <row r="94" spans="1:19" ht="12.75" customHeight="1" x14ac:dyDescent="0.25">
      <c r="A94" s="186" t="s">
        <v>953</v>
      </c>
      <c r="B94" s="175" t="s">
        <v>706</v>
      </c>
      <c r="C94" s="196" t="s">
        <v>1532</v>
      </c>
      <c r="D94" s="192">
        <v>89.5</v>
      </c>
      <c r="E94" s="192">
        <v>85.2</v>
      </c>
      <c r="F94" s="263" t="e">
        <f>#N/A</f>
        <v>#N/A</v>
      </c>
      <c r="G94" s="262" t="e">
        <f>#N/A</f>
        <v>#N/A</v>
      </c>
      <c r="H94" s="192">
        <v>33</v>
      </c>
      <c r="I94" s="192">
        <v>35</v>
      </c>
      <c r="J94" s="192">
        <v>94.3</v>
      </c>
      <c r="K94" s="192">
        <v>29</v>
      </c>
      <c r="L94" s="268">
        <v>30</v>
      </c>
      <c r="M94" s="192">
        <v>96.7</v>
      </c>
      <c r="N94" s="192">
        <v>17</v>
      </c>
      <c r="O94" s="192">
        <v>23</v>
      </c>
      <c r="P94" s="192">
        <v>73.900000000000006</v>
      </c>
      <c r="Q94" s="192">
        <v>14</v>
      </c>
      <c r="R94" s="192">
        <v>16</v>
      </c>
      <c r="S94" s="192">
        <v>87.5</v>
      </c>
    </row>
    <row r="95" spans="1:19" ht="12.75" customHeight="1" x14ac:dyDescent="0.25">
      <c r="A95" s="186" t="s">
        <v>943</v>
      </c>
      <c r="B95" s="175" t="s">
        <v>659</v>
      </c>
      <c r="C95" s="196" t="s">
        <v>1533</v>
      </c>
      <c r="D95" s="192">
        <v>100</v>
      </c>
      <c r="E95" s="192">
        <v>100</v>
      </c>
      <c r="F95" s="263" t="e">
        <f>#N/A</f>
        <v>#N/A</v>
      </c>
      <c r="G95" s="262" t="e">
        <f>#N/A</f>
        <v>#N/A</v>
      </c>
      <c r="H95" s="192">
        <v>7</v>
      </c>
      <c r="I95" s="192">
        <v>9</v>
      </c>
      <c r="J95" s="192">
        <v>77.8</v>
      </c>
      <c r="K95" s="192">
        <v>6</v>
      </c>
      <c r="L95" s="268">
        <v>8</v>
      </c>
      <c r="M95" s="192">
        <v>75</v>
      </c>
      <c r="N95" s="192">
        <v>7</v>
      </c>
      <c r="O95" s="192">
        <v>8</v>
      </c>
      <c r="P95" s="192">
        <v>87.5</v>
      </c>
      <c r="Q95" s="192">
        <v>6</v>
      </c>
      <c r="R95" s="192">
        <v>6</v>
      </c>
      <c r="S95" s="192">
        <v>100</v>
      </c>
    </row>
    <row r="96" spans="1:19" ht="12.75" customHeight="1" x14ac:dyDescent="0.25">
      <c r="A96" s="186" t="s">
        <v>941</v>
      </c>
      <c r="B96" s="175" t="s">
        <v>736</v>
      </c>
      <c r="C96" s="196" t="s">
        <v>1534</v>
      </c>
      <c r="D96" s="192">
        <v>0</v>
      </c>
      <c r="E96" s="192">
        <v>0</v>
      </c>
      <c r="F96" s="263" t="e">
        <f>#N/A</f>
        <v>#N/A</v>
      </c>
      <c r="G96" s="262" t="e">
        <f>#N/A</f>
        <v>#N/A</v>
      </c>
      <c r="H96" s="192">
        <v>0</v>
      </c>
      <c r="I96" s="192">
        <v>0</v>
      </c>
      <c r="J96" s="192">
        <v>0</v>
      </c>
      <c r="K96" s="192">
        <v>0</v>
      </c>
      <c r="L96" s="268">
        <v>1</v>
      </c>
      <c r="M96" s="192">
        <v>0</v>
      </c>
      <c r="N96" s="192">
        <v>0</v>
      </c>
      <c r="O96" s="192">
        <v>0</v>
      </c>
      <c r="P96" s="192">
        <v>0</v>
      </c>
      <c r="Q96" s="192">
        <v>0</v>
      </c>
      <c r="R96" s="192">
        <v>0</v>
      </c>
      <c r="S96" s="192">
        <v>0</v>
      </c>
    </row>
    <row r="97" spans="1:19" ht="12.75" customHeight="1" x14ac:dyDescent="0.25">
      <c r="A97" s="186" t="s">
        <v>938</v>
      </c>
      <c r="B97" s="175" t="s">
        <v>667</v>
      </c>
      <c r="C97" s="196" t="s">
        <v>1535</v>
      </c>
      <c r="D97" s="192">
        <v>83.3</v>
      </c>
      <c r="E97" s="192">
        <v>100</v>
      </c>
      <c r="F97" s="263" t="e">
        <f>#N/A</f>
        <v>#N/A</v>
      </c>
      <c r="G97" s="262" t="e">
        <f>#N/A</f>
        <v>#N/A</v>
      </c>
      <c r="H97" s="192">
        <v>2</v>
      </c>
      <c r="I97" s="192">
        <v>2</v>
      </c>
      <c r="J97" s="192">
        <v>100</v>
      </c>
      <c r="K97" s="192">
        <v>1</v>
      </c>
      <c r="L97" s="268">
        <v>1</v>
      </c>
      <c r="M97" s="192">
        <v>100</v>
      </c>
      <c r="N97" s="192">
        <v>4</v>
      </c>
      <c r="O97" s="192">
        <v>4</v>
      </c>
      <c r="P97" s="192">
        <v>100</v>
      </c>
      <c r="Q97" s="192">
        <v>3</v>
      </c>
      <c r="R97" s="192">
        <v>3</v>
      </c>
      <c r="S97" s="192">
        <v>100</v>
      </c>
    </row>
    <row r="98" spans="1:19" ht="12.75" customHeight="1" x14ac:dyDescent="0.25">
      <c r="A98" s="186" t="s">
        <v>942</v>
      </c>
      <c r="B98" s="175" t="s">
        <v>779</v>
      </c>
      <c r="C98" s="196" t="s">
        <v>1536</v>
      </c>
      <c r="D98" s="192">
        <v>0</v>
      </c>
      <c r="E98" s="192">
        <v>0</v>
      </c>
      <c r="F98" s="263" t="e">
        <f>#N/A</f>
        <v>#N/A</v>
      </c>
      <c r="G98" s="262" t="e">
        <f>#N/A</f>
        <v>#N/A</v>
      </c>
      <c r="H98" s="192">
        <v>0</v>
      </c>
      <c r="I98" s="192">
        <v>0</v>
      </c>
      <c r="J98" s="192">
        <v>0</v>
      </c>
      <c r="K98" s="192">
        <v>0</v>
      </c>
      <c r="L98" s="268">
        <v>0</v>
      </c>
      <c r="M98" s="192">
        <v>0</v>
      </c>
      <c r="N98" s="192">
        <v>0</v>
      </c>
      <c r="O98" s="192">
        <v>0</v>
      </c>
      <c r="P98" s="192">
        <v>0</v>
      </c>
      <c r="Q98" s="192">
        <v>0</v>
      </c>
      <c r="R98" s="192">
        <v>0</v>
      </c>
      <c r="S98" s="192">
        <v>0</v>
      </c>
    </row>
    <row r="99" spans="1:19" ht="12.75" customHeight="1" x14ac:dyDescent="0.25">
      <c r="A99" s="186" t="s">
        <v>948</v>
      </c>
      <c r="B99" s="175" t="s">
        <v>557</v>
      </c>
      <c r="C99" s="196" t="s">
        <v>1537</v>
      </c>
      <c r="D99" s="192">
        <v>75</v>
      </c>
      <c r="E99" s="192">
        <v>75</v>
      </c>
      <c r="F99" s="263" t="e">
        <f>#N/A</f>
        <v>#N/A</v>
      </c>
      <c r="G99" s="262" t="e">
        <f>#N/A</f>
        <v>#N/A</v>
      </c>
      <c r="H99" s="192">
        <v>1</v>
      </c>
      <c r="I99" s="192">
        <v>1</v>
      </c>
      <c r="J99" s="192">
        <v>100</v>
      </c>
      <c r="K99" s="192">
        <v>2</v>
      </c>
      <c r="L99" s="268">
        <v>3</v>
      </c>
      <c r="M99" s="192">
        <v>66.7</v>
      </c>
      <c r="N99" s="192">
        <v>0</v>
      </c>
      <c r="O99" s="192">
        <v>0</v>
      </c>
      <c r="P99" s="192">
        <v>0</v>
      </c>
      <c r="Q99" s="192">
        <v>2</v>
      </c>
      <c r="R99" s="192">
        <v>2</v>
      </c>
      <c r="S99" s="192">
        <v>100</v>
      </c>
    </row>
    <row r="100" spans="1:19" ht="12.75" customHeight="1" x14ac:dyDescent="0.25">
      <c r="A100" s="186" t="s">
        <v>953</v>
      </c>
      <c r="B100" s="175" t="s">
        <v>718</v>
      </c>
      <c r="C100" s="196" t="s">
        <v>1538</v>
      </c>
      <c r="D100" s="192">
        <v>0</v>
      </c>
      <c r="E100" s="192">
        <v>0</v>
      </c>
      <c r="F100" s="263" t="e">
        <f>#N/A</f>
        <v>#N/A</v>
      </c>
      <c r="G100" s="262" t="e">
        <f>#N/A</f>
        <v>#N/A</v>
      </c>
      <c r="H100" s="192">
        <v>1</v>
      </c>
      <c r="I100" s="192">
        <v>1</v>
      </c>
      <c r="J100" s="192">
        <v>100</v>
      </c>
      <c r="K100" s="192">
        <v>1</v>
      </c>
      <c r="L100" s="268">
        <v>1</v>
      </c>
      <c r="M100" s="192">
        <v>100</v>
      </c>
      <c r="N100" s="192">
        <v>0</v>
      </c>
      <c r="O100" s="192">
        <v>0</v>
      </c>
      <c r="P100" s="192">
        <v>0</v>
      </c>
      <c r="Q100" s="192">
        <v>1</v>
      </c>
      <c r="R100" s="192">
        <v>1</v>
      </c>
      <c r="S100" s="192">
        <v>100</v>
      </c>
    </row>
    <row r="101" spans="1:19" ht="12.75" customHeight="1" x14ac:dyDescent="0.25">
      <c r="A101" s="186" t="s">
        <v>938</v>
      </c>
      <c r="B101" s="175" t="s">
        <v>698</v>
      </c>
      <c r="C101" s="196" t="s">
        <v>1539</v>
      </c>
      <c r="D101" s="192">
        <v>0</v>
      </c>
      <c r="E101" s="192">
        <v>100</v>
      </c>
      <c r="F101" s="263" t="e">
        <f>#N/A</f>
        <v>#N/A</v>
      </c>
      <c r="G101" s="262" t="e">
        <f>#N/A</f>
        <v>#N/A</v>
      </c>
      <c r="H101" s="192">
        <v>1</v>
      </c>
      <c r="I101" s="192">
        <v>1</v>
      </c>
      <c r="J101" s="192">
        <v>100</v>
      </c>
      <c r="K101" s="192">
        <v>1</v>
      </c>
      <c r="L101" s="268">
        <v>2</v>
      </c>
      <c r="M101" s="192">
        <v>50</v>
      </c>
      <c r="N101" s="192">
        <v>4</v>
      </c>
      <c r="O101" s="192">
        <v>4</v>
      </c>
      <c r="P101" s="192">
        <v>100</v>
      </c>
      <c r="Q101" s="192">
        <v>1</v>
      </c>
      <c r="R101" s="192">
        <v>1</v>
      </c>
      <c r="S101" s="192">
        <v>100</v>
      </c>
    </row>
    <row r="102" spans="1:19" ht="12.75" customHeight="1" x14ac:dyDescent="0.25">
      <c r="A102" s="186" t="s">
        <v>938</v>
      </c>
      <c r="B102" s="175" t="s">
        <v>698</v>
      </c>
      <c r="C102" s="196" t="s">
        <v>1540</v>
      </c>
      <c r="D102" s="192">
        <v>0</v>
      </c>
      <c r="E102" s="192">
        <v>0</v>
      </c>
      <c r="F102" s="263" t="e">
        <f>#N/A</f>
        <v>#N/A</v>
      </c>
      <c r="G102" s="262" t="e">
        <f>#N/A</f>
        <v>#N/A</v>
      </c>
      <c r="H102" s="192">
        <v>0</v>
      </c>
      <c r="I102" s="192">
        <v>0</v>
      </c>
      <c r="J102" s="192">
        <v>0</v>
      </c>
      <c r="K102" s="192">
        <v>0</v>
      </c>
      <c r="L102" s="268">
        <v>0</v>
      </c>
      <c r="M102" s="192">
        <v>0</v>
      </c>
      <c r="N102" s="192">
        <v>0</v>
      </c>
      <c r="O102" s="192">
        <v>2</v>
      </c>
      <c r="P102" s="192">
        <v>0</v>
      </c>
      <c r="Q102" s="192">
        <v>1</v>
      </c>
      <c r="R102" s="192">
        <v>1</v>
      </c>
      <c r="S102" s="192">
        <v>100</v>
      </c>
    </row>
    <row r="103" spans="1:19" ht="12.75" customHeight="1" x14ac:dyDescent="0.25">
      <c r="A103" s="186" t="s">
        <v>946</v>
      </c>
      <c r="B103" s="175" t="s">
        <v>872</v>
      </c>
      <c r="C103" s="196" t="s">
        <v>1541</v>
      </c>
      <c r="D103" s="192">
        <v>100</v>
      </c>
      <c r="E103" s="192">
        <v>0</v>
      </c>
      <c r="F103" s="263" t="e">
        <f>#N/A</f>
        <v>#N/A</v>
      </c>
      <c r="G103" s="262" t="e">
        <f>#N/A</f>
        <v>#N/A</v>
      </c>
      <c r="H103" s="192">
        <v>0</v>
      </c>
      <c r="I103" s="192">
        <v>0</v>
      </c>
      <c r="J103" s="192">
        <v>0</v>
      </c>
      <c r="K103" s="192">
        <v>2</v>
      </c>
      <c r="L103" s="268">
        <v>3</v>
      </c>
      <c r="M103" s="192">
        <v>66.7</v>
      </c>
      <c r="N103" s="192">
        <v>1</v>
      </c>
      <c r="O103" s="192">
        <v>1</v>
      </c>
      <c r="P103" s="192">
        <v>100</v>
      </c>
      <c r="Q103" s="192">
        <v>0</v>
      </c>
      <c r="R103" s="192">
        <v>0</v>
      </c>
      <c r="S103" s="192">
        <v>0</v>
      </c>
    </row>
    <row r="104" spans="1:19" ht="12.75" customHeight="1" x14ac:dyDescent="0.25">
      <c r="A104" s="186" t="s">
        <v>941</v>
      </c>
      <c r="B104" s="175" t="s">
        <v>767</v>
      </c>
      <c r="C104" s="196" t="s">
        <v>1542</v>
      </c>
      <c r="D104" s="192">
        <v>50</v>
      </c>
      <c r="E104" s="192">
        <v>0</v>
      </c>
      <c r="F104" s="263" t="e">
        <f>#N/A</f>
        <v>#N/A</v>
      </c>
      <c r="G104" s="262" t="e">
        <f>#N/A</f>
        <v>#N/A</v>
      </c>
      <c r="H104" s="192">
        <v>0</v>
      </c>
      <c r="I104" s="192">
        <v>0</v>
      </c>
      <c r="J104" s="192">
        <v>0</v>
      </c>
      <c r="K104" s="192">
        <v>0</v>
      </c>
      <c r="L104" s="268">
        <v>0</v>
      </c>
      <c r="M104" s="192">
        <v>0</v>
      </c>
      <c r="N104" s="192">
        <v>0</v>
      </c>
      <c r="O104" s="192">
        <v>0</v>
      </c>
      <c r="P104" s="192">
        <v>0</v>
      </c>
      <c r="Q104" s="192">
        <v>0</v>
      </c>
      <c r="R104" s="192">
        <v>0</v>
      </c>
      <c r="S104" s="192">
        <v>0</v>
      </c>
    </row>
    <row r="105" spans="1:19" ht="12.75" customHeight="1" x14ac:dyDescent="0.25">
      <c r="A105" s="186" t="s">
        <v>943</v>
      </c>
      <c r="B105" s="175" t="s">
        <v>623</v>
      </c>
      <c r="C105" s="196" t="s">
        <v>1543</v>
      </c>
      <c r="D105" s="192">
        <v>0</v>
      </c>
      <c r="E105" s="192">
        <v>0</v>
      </c>
      <c r="F105" s="263" t="e">
        <f>#N/A</f>
        <v>#N/A</v>
      </c>
      <c r="G105" s="262" t="e">
        <f>#N/A</f>
        <v>#N/A</v>
      </c>
      <c r="H105" s="192">
        <v>1</v>
      </c>
      <c r="I105" s="192">
        <v>1</v>
      </c>
      <c r="J105" s="207">
        <v>100</v>
      </c>
      <c r="K105" s="192">
        <v>0</v>
      </c>
      <c r="L105" s="192">
        <v>0</v>
      </c>
      <c r="M105" s="192">
        <v>0</v>
      </c>
      <c r="N105" s="192">
        <v>0</v>
      </c>
      <c r="O105" s="254">
        <v>0</v>
      </c>
      <c r="P105" s="256">
        <v>0</v>
      </c>
      <c r="Q105" s="256">
        <v>0</v>
      </c>
      <c r="R105" s="192">
        <v>0</v>
      </c>
      <c r="S105" s="192">
        <v>0</v>
      </c>
    </row>
    <row r="106" spans="1:19" ht="12.75" customHeight="1" x14ac:dyDescent="0.25">
      <c r="A106" s="186" t="s">
        <v>943</v>
      </c>
      <c r="B106" s="175" t="s">
        <v>659</v>
      </c>
      <c r="C106" s="196" t="s">
        <v>1544</v>
      </c>
      <c r="D106" s="192">
        <v>0</v>
      </c>
      <c r="E106" s="192">
        <v>100</v>
      </c>
      <c r="F106" s="263" t="e">
        <f>#N/A</f>
        <v>#N/A</v>
      </c>
      <c r="G106" s="262" t="e">
        <f>#N/A</f>
        <v>#N/A</v>
      </c>
      <c r="H106" s="192">
        <v>0</v>
      </c>
      <c r="I106" s="192">
        <v>1</v>
      </c>
      <c r="J106" s="207">
        <v>0</v>
      </c>
      <c r="K106" s="192">
        <v>0</v>
      </c>
      <c r="L106" s="192">
        <v>0</v>
      </c>
      <c r="M106" s="192">
        <v>0</v>
      </c>
      <c r="N106" s="192">
        <v>0</v>
      </c>
      <c r="O106" s="268">
        <v>0</v>
      </c>
      <c r="P106" s="192">
        <v>0</v>
      </c>
      <c r="Q106" s="192">
        <v>0</v>
      </c>
      <c r="R106" s="192">
        <v>0</v>
      </c>
      <c r="S106" s="192">
        <v>0</v>
      </c>
    </row>
    <row r="107" spans="1:19" ht="12.75" customHeight="1" x14ac:dyDescent="0.25">
      <c r="A107" s="186" t="s">
        <v>945</v>
      </c>
      <c r="B107" s="175" t="s">
        <v>542</v>
      </c>
      <c r="C107" s="196" t="s">
        <v>1545</v>
      </c>
      <c r="D107" s="192">
        <v>100</v>
      </c>
      <c r="E107" s="192">
        <v>100</v>
      </c>
      <c r="F107" s="263" t="e">
        <f>#N/A</f>
        <v>#N/A</v>
      </c>
      <c r="G107" s="262" t="e">
        <f>#N/A</f>
        <v>#N/A</v>
      </c>
      <c r="H107" s="192">
        <v>16</v>
      </c>
      <c r="I107" s="192">
        <v>18</v>
      </c>
      <c r="J107" s="207">
        <v>88.9</v>
      </c>
      <c r="K107" s="192">
        <v>22</v>
      </c>
      <c r="L107" s="192">
        <v>22</v>
      </c>
      <c r="M107" s="192">
        <v>100</v>
      </c>
      <c r="N107" s="192">
        <v>56</v>
      </c>
      <c r="O107" s="268">
        <v>68</v>
      </c>
      <c r="P107" s="192">
        <v>82.4</v>
      </c>
      <c r="Q107" s="192">
        <v>25</v>
      </c>
      <c r="R107" s="192">
        <v>29</v>
      </c>
      <c r="S107" s="192">
        <v>86.2</v>
      </c>
    </row>
    <row r="108" spans="1:19" ht="12.75" customHeight="1" x14ac:dyDescent="0.25">
      <c r="A108" s="186" t="s">
        <v>945</v>
      </c>
      <c r="B108" s="175" t="s">
        <v>479</v>
      </c>
      <c r="C108" s="196" t="s">
        <v>1546</v>
      </c>
      <c r="D108" s="192">
        <v>0</v>
      </c>
      <c r="E108" s="192">
        <v>50</v>
      </c>
      <c r="F108" s="263" t="e">
        <f>#N/A</f>
        <v>#N/A</v>
      </c>
      <c r="G108" s="262" t="e">
        <f>#N/A</f>
        <v>#N/A</v>
      </c>
      <c r="H108" s="192">
        <v>1</v>
      </c>
      <c r="I108" s="192">
        <v>2</v>
      </c>
      <c r="J108" s="192">
        <v>50</v>
      </c>
      <c r="K108" s="192">
        <v>0</v>
      </c>
      <c r="L108" s="192">
        <v>0</v>
      </c>
      <c r="M108" s="192">
        <v>0</v>
      </c>
      <c r="N108" s="192">
        <v>1</v>
      </c>
      <c r="O108" s="268">
        <v>2</v>
      </c>
      <c r="P108" s="192">
        <v>50</v>
      </c>
      <c r="Q108" s="192">
        <v>1</v>
      </c>
      <c r="R108" s="192">
        <v>1</v>
      </c>
      <c r="S108" s="192">
        <v>100</v>
      </c>
    </row>
    <row r="109" spans="1:19" ht="12.75" customHeight="1" x14ac:dyDescent="0.25">
      <c r="A109" s="186" t="s">
        <v>943</v>
      </c>
      <c r="B109" s="175" t="s">
        <v>613</v>
      </c>
      <c r="C109" s="196" t="s">
        <v>1547</v>
      </c>
      <c r="D109" s="192">
        <v>0</v>
      </c>
      <c r="E109" s="192">
        <v>0</v>
      </c>
      <c r="F109" s="263" t="e">
        <f>#N/A</f>
        <v>#N/A</v>
      </c>
      <c r="G109" s="262" t="e">
        <f>#N/A</f>
        <v>#N/A</v>
      </c>
      <c r="H109" s="192">
        <v>0</v>
      </c>
      <c r="I109" s="192">
        <v>0</v>
      </c>
      <c r="J109" s="192">
        <v>0</v>
      </c>
      <c r="K109" s="192">
        <v>0</v>
      </c>
      <c r="L109" s="192">
        <v>0</v>
      </c>
      <c r="M109" s="192">
        <v>0</v>
      </c>
      <c r="N109" s="192">
        <v>1</v>
      </c>
      <c r="O109" s="268">
        <v>1</v>
      </c>
      <c r="P109" s="192">
        <v>100</v>
      </c>
      <c r="Q109" s="192">
        <v>1</v>
      </c>
      <c r="R109" s="192">
        <v>1</v>
      </c>
      <c r="S109" s="192">
        <v>100</v>
      </c>
    </row>
    <row r="110" spans="1:19" ht="12.75" customHeight="1" x14ac:dyDescent="0.25">
      <c r="A110" s="186" t="s">
        <v>942</v>
      </c>
      <c r="B110" s="175" t="s">
        <v>850</v>
      </c>
      <c r="C110" s="196" t="s">
        <v>1548</v>
      </c>
      <c r="D110" s="192">
        <v>0</v>
      </c>
      <c r="E110" s="192">
        <v>0</v>
      </c>
      <c r="F110" s="263" t="e">
        <f>#N/A</f>
        <v>#N/A</v>
      </c>
      <c r="G110" s="262" t="e">
        <f>#N/A</f>
        <v>#N/A</v>
      </c>
      <c r="H110" s="192">
        <v>0</v>
      </c>
      <c r="I110" s="192">
        <v>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268">
        <v>0</v>
      </c>
      <c r="P110" s="192">
        <v>0</v>
      </c>
      <c r="Q110" s="192">
        <v>0</v>
      </c>
      <c r="R110" s="192">
        <v>0</v>
      </c>
      <c r="S110" s="192">
        <v>0</v>
      </c>
    </row>
    <row r="111" spans="1:19" ht="12.75" customHeight="1" x14ac:dyDescent="0.25">
      <c r="A111" s="186" t="s">
        <v>942</v>
      </c>
      <c r="B111" s="175" t="s">
        <v>779</v>
      </c>
      <c r="C111" s="196" t="s">
        <v>1549</v>
      </c>
      <c r="D111" s="192">
        <v>0</v>
      </c>
      <c r="E111" s="192">
        <v>0</v>
      </c>
      <c r="F111" s="263" t="e">
        <f>#N/A</f>
        <v>#N/A</v>
      </c>
      <c r="G111" s="262" t="e">
        <f>#N/A</f>
        <v>#N/A</v>
      </c>
      <c r="H111" s="192">
        <v>0</v>
      </c>
      <c r="I111" s="192">
        <v>0</v>
      </c>
      <c r="J111" s="192">
        <v>0</v>
      </c>
      <c r="K111" s="192">
        <v>0</v>
      </c>
      <c r="L111" s="192">
        <v>0</v>
      </c>
      <c r="M111" s="192">
        <v>0</v>
      </c>
      <c r="N111" s="192">
        <v>1</v>
      </c>
      <c r="O111" s="268">
        <v>1</v>
      </c>
      <c r="P111" s="192">
        <v>100</v>
      </c>
      <c r="Q111" s="192">
        <v>0</v>
      </c>
      <c r="R111" s="192">
        <v>0</v>
      </c>
      <c r="S111" s="192">
        <v>0</v>
      </c>
    </row>
    <row r="112" spans="1:19" ht="12.75" customHeight="1" x14ac:dyDescent="0.25">
      <c r="A112" s="186" t="s">
        <v>945</v>
      </c>
      <c r="B112" s="175" t="s">
        <v>479</v>
      </c>
      <c r="C112" s="196" t="s">
        <v>1550</v>
      </c>
      <c r="D112" s="192">
        <v>100</v>
      </c>
      <c r="E112" s="192">
        <v>100</v>
      </c>
      <c r="F112" s="263" t="e">
        <f>#N/A</f>
        <v>#N/A</v>
      </c>
      <c r="G112" s="262" t="e">
        <f>#N/A</f>
        <v>#N/A</v>
      </c>
      <c r="H112" s="192">
        <v>4</v>
      </c>
      <c r="I112" s="192">
        <v>5</v>
      </c>
      <c r="J112" s="192">
        <v>80</v>
      </c>
      <c r="K112" s="192">
        <v>1</v>
      </c>
      <c r="L112" s="192">
        <v>1</v>
      </c>
      <c r="M112" s="192">
        <v>100</v>
      </c>
      <c r="N112" s="192">
        <v>0</v>
      </c>
      <c r="O112" s="268">
        <v>0</v>
      </c>
      <c r="P112" s="192">
        <v>0</v>
      </c>
      <c r="Q112" s="192">
        <v>0</v>
      </c>
      <c r="R112" s="192">
        <v>0</v>
      </c>
      <c r="S112" s="192">
        <v>0</v>
      </c>
    </row>
    <row r="113" spans="1:19" ht="12.75" customHeight="1" x14ac:dyDescent="0.25">
      <c r="A113" s="186" t="s">
        <v>942</v>
      </c>
      <c r="B113" s="175" t="s">
        <v>850</v>
      </c>
      <c r="C113" s="196" t="s">
        <v>1551</v>
      </c>
      <c r="D113" s="192">
        <v>0</v>
      </c>
      <c r="E113" s="192">
        <v>0</v>
      </c>
      <c r="F113" s="263" t="e">
        <f>#N/A</f>
        <v>#N/A</v>
      </c>
      <c r="G113" s="262" t="e">
        <f>#N/A</f>
        <v>#N/A</v>
      </c>
      <c r="H113" s="192">
        <v>3</v>
      </c>
      <c r="I113" s="192">
        <v>3</v>
      </c>
      <c r="J113" s="192">
        <v>100</v>
      </c>
      <c r="K113" s="192">
        <v>1</v>
      </c>
      <c r="L113" s="192">
        <v>1</v>
      </c>
      <c r="M113" s="192">
        <v>100</v>
      </c>
      <c r="N113" s="192">
        <v>0</v>
      </c>
      <c r="O113" s="268">
        <v>0</v>
      </c>
      <c r="P113" s="192">
        <v>0</v>
      </c>
      <c r="Q113" s="192">
        <v>0</v>
      </c>
      <c r="R113" s="192">
        <v>0</v>
      </c>
      <c r="S113" s="192">
        <v>0</v>
      </c>
    </row>
    <row r="114" spans="1:19" ht="12.75" customHeight="1" x14ac:dyDescent="0.25">
      <c r="A114" s="186" t="s">
        <v>941</v>
      </c>
      <c r="B114" s="175" t="s">
        <v>767</v>
      </c>
      <c r="C114" s="196" t="s">
        <v>1552</v>
      </c>
      <c r="D114" s="192">
        <v>100</v>
      </c>
      <c r="E114" s="192">
        <v>100</v>
      </c>
      <c r="F114" s="263" t="e">
        <f>#N/A</f>
        <v>#N/A</v>
      </c>
      <c r="G114" s="262" t="e">
        <f>#N/A</f>
        <v>#N/A</v>
      </c>
      <c r="H114" s="192">
        <v>0</v>
      </c>
      <c r="I114" s="192">
        <v>0</v>
      </c>
      <c r="J114" s="192">
        <v>0</v>
      </c>
      <c r="K114" s="192">
        <v>2</v>
      </c>
      <c r="L114" s="192">
        <v>2</v>
      </c>
      <c r="M114" s="192">
        <v>100</v>
      </c>
      <c r="N114" s="192">
        <v>3</v>
      </c>
      <c r="O114" s="268">
        <v>3</v>
      </c>
      <c r="P114" s="192">
        <v>100</v>
      </c>
      <c r="Q114" s="192">
        <v>0</v>
      </c>
      <c r="R114" s="192">
        <v>0</v>
      </c>
      <c r="S114" s="192">
        <v>0</v>
      </c>
    </row>
    <row r="115" spans="1:19" ht="12.75" customHeight="1" x14ac:dyDescent="0.25">
      <c r="A115" s="186" t="s">
        <v>938</v>
      </c>
      <c r="B115" s="175" t="s">
        <v>698</v>
      </c>
      <c r="C115" s="196" t="s">
        <v>1553</v>
      </c>
      <c r="D115" s="192">
        <v>100</v>
      </c>
      <c r="E115" s="192">
        <v>0</v>
      </c>
      <c r="F115" s="263" t="e">
        <f>#N/A</f>
        <v>#N/A</v>
      </c>
      <c r="G115" s="262" t="e">
        <f>#N/A</f>
        <v>#N/A</v>
      </c>
      <c r="H115" s="192">
        <v>1</v>
      </c>
      <c r="I115" s="192">
        <v>1</v>
      </c>
      <c r="J115" s="192">
        <v>100</v>
      </c>
      <c r="K115" s="192">
        <v>0</v>
      </c>
      <c r="L115" s="192">
        <v>0</v>
      </c>
      <c r="M115" s="192">
        <v>0</v>
      </c>
      <c r="N115" s="192">
        <v>2</v>
      </c>
      <c r="O115" s="268">
        <v>2</v>
      </c>
      <c r="P115" s="192">
        <v>100</v>
      </c>
      <c r="Q115" s="192">
        <v>0</v>
      </c>
      <c r="R115" s="192">
        <v>0</v>
      </c>
      <c r="S115" s="192">
        <v>0</v>
      </c>
    </row>
    <row r="116" spans="1:19" ht="12.75" customHeight="1" x14ac:dyDescent="0.25">
      <c r="A116" s="186" t="s">
        <v>941</v>
      </c>
      <c r="B116" s="175" t="s">
        <v>767</v>
      </c>
      <c r="C116" s="196" t="s">
        <v>1554</v>
      </c>
      <c r="D116" s="192">
        <v>60</v>
      </c>
      <c r="E116" s="192">
        <v>100</v>
      </c>
      <c r="F116" s="263" t="e">
        <f>#N/A</f>
        <v>#N/A</v>
      </c>
      <c r="G116" s="262" t="e">
        <f>#N/A</f>
        <v>#N/A</v>
      </c>
      <c r="H116" s="192">
        <v>5</v>
      </c>
      <c r="I116" s="192">
        <v>6</v>
      </c>
      <c r="J116" s="192">
        <v>83.3</v>
      </c>
      <c r="K116" s="192">
        <v>9</v>
      </c>
      <c r="L116" s="192">
        <v>12</v>
      </c>
      <c r="M116" s="192">
        <v>75</v>
      </c>
      <c r="N116" s="192">
        <v>2</v>
      </c>
      <c r="O116" s="268">
        <v>2</v>
      </c>
      <c r="P116" s="192">
        <v>100</v>
      </c>
      <c r="Q116" s="192">
        <v>3</v>
      </c>
      <c r="R116" s="192">
        <v>3</v>
      </c>
      <c r="S116" s="192">
        <v>100</v>
      </c>
    </row>
    <row r="117" spans="1:19" ht="12.75" customHeight="1" x14ac:dyDescent="0.25">
      <c r="A117" s="186" t="s">
        <v>941</v>
      </c>
      <c r="B117" s="175" t="s">
        <v>736</v>
      </c>
      <c r="C117" s="196" t="s">
        <v>1555</v>
      </c>
      <c r="D117" s="192">
        <v>50</v>
      </c>
      <c r="E117" s="192">
        <v>77.8</v>
      </c>
      <c r="F117" s="263" t="e">
        <f>#N/A</f>
        <v>#N/A</v>
      </c>
      <c r="G117" s="262" t="e">
        <f>#N/A</f>
        <v>#N/A</v>
      </c>
      <c r="H117" s="192">
        <v>6</v>
      </c>
      <c r="I117" s="192">
        <v>6</v>
      </c>
      <c r="J117" s="192">
        <v>100</v>
      </c>
      <c r="K117" s="192">
        <v>4</v>
      </c>
      <c r="L117" s="192">
        <v>4</v>
      </c>
      <c r="M117" s="192">
        <v>100</v>
      </c>
      <c r="N117" s="192">
        <v>3</v>
      </c>
      <c r="O117" s="268">
        <v>3</v>
      </c>
      <c r="P117" s="192">
        <v>100</v>
      </c>
      <c r="Q117" s="192">
        <v>3</v>
      </c>
      <c r="R117" s="192">
        <v>4</v>
      </c>
      <c r="S117" s="192">
        <v>75</v>
      </c>
    </row>
    <row r="118" spans="1:19" ht="12.75" customHeight="1" x14ac:dyDescent="0.25">
      <c r="A118" s="186" t="s">
        <v>946</v>
      </c>
      <c r="B118" s="175" t="s">
        <v>902</v>
      </c>
      <c r="C118" s="196" t="s">
        <v>1556</v>
      </c>
      <c r="D118" s="192">
        <v>0</v>
      </c>
      <c r="E118" s="192">
        <v>0</v>
      </c>
      <c r="F118" s="263" t="e">
        <f>#N/A</f>
        <v>#N/A</v>
      </c>
      <c r="G118" s="262" t="e">
        <f>#N/A</f>
        <v>#N/A</v>
      </c>
      <c r="H118" s="192">
        <v>1</v>
      </c>
      <c r="I118" s="192">
        <v>1</v>
      </c>
      <c r="J118" s="192">
        <v>100</v>
      </c>
      <c r="K118" s="192">
        <v>1</v>
      </c>
      <c r="L118" s="192">
        <v>1</v>
      </c>
      <c r="M118" s="192">
        <v>100</v>
      </c>
      <c r="N118" s="192">
        <v>0</v>
      </c>
      <c r="O118" s="268">
        <v>0</v>
      </c>
      <c r="P118" s="192">
        <v>0</v>
      </c>
      <c r="Q118" s="192">
        <v>0</v>
      </c>
      <c r="R118" s="192">
        <v>0</v>
      </c>
      <c r="S118" s="192">
        <v>0</v>
      </c>
    </row>
    <row r="119" spans="1:19" ht="12.75" customHeight="1" x14ac:dyDescent="0.25">
      <c r="A119" s="186" t="s">
        <v>938</v>
      </c>
      <c r="B119" s="175" t="s">
        <v>667</v>
      </c>
      <c r="C119" s="196" t="s">
        <v>1557</v>
      </c>
      <c r="D119" s="192">
        <v>100</v>
      </c>
      <c r="E119" s="192">
        <v>100</v>
      </c>
      <c r="F119" s="263" t="e">
        <f>#N/A</f>
        <v>#N/A</v>
      </c>
      <c r="G119" s="262" t="e">
        <f>#N/A</f>
        <v>#N/A</v>
      </c>
      <c r="H119" s="192">
        <v>5</v>
      </c>
      <c r="I119" s="192">
        <v>5</v>
      </c>
      <c r="J119" s="192">
        <v>100</v>
      </c>
      <c r="K119" s="192">
        <v>3</v>
      </c>
      <c r="L119" s="192">
        <v>4</v>
      </c>
      <c r="M119" s="192">
        <v>75</v>
      </c>
      <c r="N119" s="192">
        <v>3</v>
      </c>
      <c r="O119" s="268">
        <v>3</v>
      </c>
      <c r="P119" s="192">
        <v>100</v>
      </c>
      <c r="Q119" s="192">
        <v>2</v>
      </c>
      <c r="R119" s="192">
        <v>2</v>
      </c>
      <c r="S119" s="192">
        <v>100</v>
      </c>
    </row>
    <row r="120" spans="1:19" ht="12.75" customHeight="1" x14ac:dyDescent="0.25">
      <c r="A120" s="186" t="s">
        <v>941</v>
      </c>
      <c r="B120" s="175" t="s">
        <v>736</v>
      </c>
      <c r="C120" s="196" t="s">
        <v>1558</v>
      </c>
      <c r="D120" s="192">
        <v>0</v>
      </c>
      <c r="E120" s="192">
        <v>100</v>
      </c>
      <c r="F120" s="263" t="e">
        <f>#N/A</f>
        <v>#N/A</v>
      </c>
      <c r="G120" s="262" t="e">
        <f>#N/A</f>
        <v>#N/A</v>
      </c>
      <c r="H120" s="192">
        <v>1</v>
      </c>
      <c r="I120" s="192">
        <v>3</v>
      </c>
      <c r="J120" s="192">
        <v>33.299999999999997</v>
      </c>
      <c r="K120" s="192">
        <v>0</v>
      </c>
      <c r="L120" s="192">
        <v>0</v>
      </c>
      <c r="M120" s="192">
        <v>0</v>
      </c>
      <c r="N120" s="192">
        <v>0</v>
      </c>
      <c r="O120" s="268">
        <v>1</v>
      </c>
      <c r="P120" s="192">
        <v>0</v>
      </c>
      <c r="Q120" s="192">
        <v>4</v>
      </c>
      <c r="R120" s="192">
        <v>5</v>
      </c>
      <c r="S120" s="192">
        <v>80</v>
      </c>
    </row>
    <row r="121" spans="1:19" ht="12.75" customHeight="1" x14ac:dyDescent="0.25">
      <c r="A121" s="186" t="s">
        <v>943</v>
      </c>
      <c r="B121" s="175" t="s">
        <v>623</v>
      </c>
      <c r="C121" s="196" t="s">
        <v>1559</v>
      </c>
      <c r="D121" s="192">
        <v>100</v>
      </c>
      <c r="E121" s="192">
        <v>100</v>
      </c>
      <c r="F121" s="263" t="e">
        <f>#N/A</f>
        <v>#N/A</v>
      </c>
      <c r="G121" s="262" t="e">
        <f>#N/A</f>
        <v>#N/A</v>
      </c>
      <c r="H121" s="192">
        <v>1</v>
      </c>
      <c r="I121" s="192">
        <v>2</v>
      </c>
      <c r="J121" s="192">
        <v>50</v>
      </c>
      <c r="K121" s="192">
        <v>0</v>
      </c>
      <c r="L121" s="192">
        <v>0</v>
      </c>
      <c r="M121" s="192">
        <v>0</v>
      </c>
      <c r="N121" s="192">
        <v>1</v>
      </c>
      <c r="O121" s="268">
        <v>1</v>
      </c>
      <c r="P121" s="192">
        <v>100</v>
      </c>
      <c r="Q121" s="192">
        <v>0</v>
      </c>
      <c r="R121" s="192">
        <v>4</v>
      </c>
      <c r="S121" s="192">
        <v>0</v>
      </c>
    </row>
    <row r="122" spans="1:19" ht="12.75" customHeight="1" x14ac:dyDescent="0.25">
      <c r="A122" s="186" t="s">
        <v>953</v>
      </c>
      <c r="B122" s="175" t="s">
        <v>706</v>
      </c>
      <c r="C122" s="196" t="s">
        <v>1560</v>
      </c>
      <c r="D122" s="192">
        <v>100</v>
      </c>
      <c r="E122" s="192">
        <v>100</v>
      </c>
      <c r="F122" s="263" t="e">
        <f>#N/A</f>
        <v>#N/A</v>
      </c>
      <c r="G122" s="262" t="e">
        <f>#N/A</f>
        <v>#N/A</v>
      </c>
      <c r="H122" s="192">
        <v>7</v>
      </c>
      <c r="I122" s="192">
        <v>10</v>
      </c>
      <c r="J122" s="192">
        <v>70</v>
      </c>
      <c r="K122" s="192">
        <v>4</v>
      </c>
      <c r="L122" s="192">
        <v>5</v>
      </c>
      <c r="M122" s="192">
        <v>80</v>
      </c>
      <c r="N122" s="192">
        <v>0</v>
      </c>
      <c r="O122" s="268">
        <v>1</v>
      </c>
      <c r="P122" s="192">
        <v>0</v>
      </c>
      <c r="Q122" s="192">
        <v>4</v>
      </c>
      <c r="R122" s="192">
        <v>5</v>
      </c>
      <c r="S122" s="192">
        <v>80</v>
      </c>
    </row>
    <row r="123" spans="1:19" ht="12.75" customHeight="1" x14ac:dyDescent="0.25">
      <c r="A123" s="186" t="s">
        <v>946</v>
      </c>
      <c r="B123" s="175" t="s">
        <v>902</v>
      </c>
      <c r="C123" s="196" t="s">
        <v>1561</v>
      </c>
      <c r="D123" s="192">
        <v>100</v>
      </c>
      <c r="E123" s="192">
        <v>0</v>
      </c>
      <c r="F123" s="263" t="e">
        <f>#N/A</f>
        <v>#N/A</v>
      </c>
      <c r="G123" s="262" t="e">
        <f>#N/A</f>
        <v>#N/A</v>
      </c>
      <c r="H123" s="192">
        <v>1</v>
      </c>
      <c r="I123" s="192">
        <v>1</v>
      </c>
      <c r="J123" s="192">
        <v>100</v>
      </c>
      <c r="K123" s="192">
        <v>1</v>
      </c>
      <c r="L123" s="192">
        <v>2</v>
      </c>
      <c r="M123" s="192">
        <v>50</v>
      </c>
      <c r="N123" s="192">
        <v>1</v>
      </c>
      <c r="O123" s="268">
        <v>1</v>
      </c>
      <c r="P123" s="192">
        <v>100</v>
      </c>
      <c r="Q123" s="192">
        <v>0</v>
      </c>
      <c r="R123" s="192">
        <v>1</v>
      </c>
      <c r="S123" s="192">
        <v>0</v>
      </c>
    </row>
    <row r="124" spans="1:19" ht="12.75" customHeight="1" x14ac:dyDescent="0.25">
      <c r="A124" s="186" t="s">
        <v>943</v>
      </c>
      <c r="B124" s="175" t="s">
        <v>613</v>
      </c>
      <c r="C124" s="196" t="s">
        <v>1562</v>
      </c>
      <c r="D124" s="192">
        <v>60</v>
      </c>
      <c r="E124" s="192">
        <v>20</v>
      </c>
      <c r="F124" s="263" t="e">
        <f>#N/A</f>
        <v>#N/A</v>
      </c>
      <c r="G124" s="262" t="e">
        <f>#N/A</f>
        <v>#N/A</v>
      </c>
      <c r="H124" s="192">
        <v>12</v>
      </c>
      <c r="I124" s="192">
        <v>15</v>
      </c>
      <c r="J124" s="192">
        <v>80</v>
      </c>
      <c r="K124" s="192">
        <v>8</v>
      </c>
      <c r="L124" s="192">
        <v>11</v>
      </c>
      <c r="M124" s="192">
        <v>72.7</v>
      </c>
      <c r="N124" s="192">
        <v>4</v>
      </c>
      <c r="O124" s="268">
        <v>8</v>
      </c>
      <c r="P124" s="192">
        <v>50</v>
      </c>
      <c r="Q124" s="192">
        <v>6</v>
      </c>
      <c r="R124" s="192">
        <v>8</v>
      </c>
      <c r="S124" s="192">
        <v>75</v>
      </c>
    </row>
    <row r="125" spans="1:19" ht="12.75" customHeight="1" x14ac:dyDescent="0.25">
      <c r="A125" s="186" t="s">
        <v>942</v>
      </c>
      <c r="B125" s="175" t="s">
        <v>779</v>
      </c>
      <c r="C125" s="196" t="s">
        <v>1563</v>
      </c>
      <c r="D125" s="192">
        <v>0</v>
      </c>
      <c r="E125" s="192">
        <v>0</v>
      </c>
      <c r="F125" s="263" t="e">
        <f>#N/A</f>
        <v>#N/A</v>
      </c>
      <c r="G125" s="262" t="e">
        <f>#N/A</f>
        <v>#N/A</v>
      </c>
      <c r="H125" s="192">
        <v>0</v>
      </c>
      <c r="I125" s="192">
        <v>0</v>
      </c>
      <c r="J125" s="192">
        <v>0</v>
      </c>
      <c r="K125" s="192">
        <v>0</v>
      </c>
      <c r="L125" s="192">
        <v>0</v>
      </c>
      <c r="M125" s="192">
        <v>0</v>
      </c>
      <c r="N125" s="192">
        <v>1</v>
      </c>
      <c r="O125" s="268">
        <v>1</v>
      </c>
      <c r="P125" s="192">
        <v>100</v>
      </c>
      <c r="Q125" s="192">
        <v>0</v>
      </c>
      <c r="R125" s="192">
        <v>0</v>
      </c>
      <c r="S125" s="192">
        <v>0</v>
      </c>
    </row>
    <row r="126" spans="1:19" ht="12.75" customHeight="1" x14ac:dyDescent="0.25">
      <c r="A126" s="186" t="s">
        <v>943</v>
      </c>
      <c r="B126" s="175" t="s">
        <v>659</v>
      </c>
      <c r="C126" s="196" t="s">
        <v>1564</v>
      </c>
      <c r="D126" s="192">
        <v>0</v>
      </c>
      <c r="E126" s="192">
        <v>0</v>
      </c>
      <c r="F126" s="263" t="e">
        <f>#N/A</f>
        <v>#N/A</v>
      </c>
      <c r="G126" s="262" t="e">
        <f>#N/A</f>
        <v>#N/A</v>
      </c>
      <c r="H126" s="192">
        <v>0</v>
      </c>
      <c r="I126" s="192">
        <v>0</v>
      </c>
      <c r="J126" s="192">
        <v>0</v>
      </c>
      <c r="K126" s="192">
        <v>0</v>
      </c>
      <c r="L126" s="192">
        <v>0</v>
      </c>
      <c r="M126" s="192">
        <v>0</v>
      </c>
      <c r="N126" s="192">
        <v>0</v>
      </c>
      <c r="O126" s="268">
        <v>0</v>
      </c>
      <c r="P126" s="192">
        <v>0</v>
      </c>
      <c r="Q126" s="192">
        <v>0</v>
      </c>
      <c r="R126" s="192">
        <v>0</v>
      </c>
      <c r="S126" s="192">
        <v>0</v>
      </c>
    </row>
    <row r="127" spans="1:19" ht="12.75" customHeight="1" x14ac:dyDescent="0.25">
      <c r="A127" s="186" t="s">
        <v>943</v>
      </c>
      <c r="B127" s="175" t="s">
        <v>659</v>
      </c>
      <c r="C127" s="196" t="s">
        <v>1565</v>
      </c>
      <c r="D127" s="192">
        <v>0</v>
      </c>
      <c r="E127" s="192">
        <v>0</v>
      </c>
      <c r="F127" s="263" t="e">
        <f>#N/A</f>
        <v>#N/A</v>
      </c>
      <c r="G127" s="262" t="e">
        <f>#N/A</f>
        <v>#N/A</v>
      </c>
      <c r="H127" s="192">
        <v>0</v>
      </c>
      <c r="I127" s="192">
        <v>0</v>
      </c>
      <c r="J127" s="192">
        <v>0</v>
      </c>
      <c r="K127" s="192">
        <v>0</v>
      </c>
      <c r="L127" s="192">
        <v>0</v>
      </c>
      <c r="M127" s="192">
        <v>0</v>
      </c>
      <c r="N127" s="192">
        <v>0</v>
      </c>
      <c r="O127" s="268">
        <v>0</v>
      </c>
      <c r="P127" s="192">
        <v>0</v>
      </c>
      <c r="Q127" s="192">
        <v>0</v>
      </c>
      <c r="R127" s="192">
        <v>0</v>
      </c>
      <c r="S127" s="192">
        <v>0</v>
      </c>
    </row>
    <row r="128" spans="1:19" ht="12.75" customHeight="1" x14ac:dyDescent="0.25">
      <c r="A128" s="186" t="s">
        <v>942</v>
      </c>
      <c r="B128" s="175" t="s">
        <v>850</v>
      </c>
      <c r="C128" s="196" t="s">
        <v>1566</v>
      </c>
      <c r="D128" s="192">
        <v>80</v>
      </c>
      <c r="E128" s="192">
        <v>100</v>
      </c>
      <c r="F128" s="263" t="e">
        <f>#N/A</f>
        <v>#N/A</v>
      </c>
      <c r="G128" s="262" t="e">
        <f>#N/A</f>
        <v>#N/A</v>
      </c>
      <c r="H128" s="192">
        <v>5</v>
      </c>
      <c r="I128" s="192">
        <v>5</v>
      </c>
      <c r="J128" s="192">
        <v>100</v>
      </c>
      <c r="K128" s="192">
        <v>12</v>
      </c>
      <c r="L128" s="192">
        <v>12</v>
      </c>
      <c r="M128" s="192">
        <v>100</v>
      </c>
      <c r="N128" s="192">
        <v>9</v>
      </c>
      <c r="O128" s="268">
        <v>11</v>
      </c>
      <c r="P128" s="192">
        <v>81.8</v>
      </c>
      <c r="Q128" s="192">
        <v>4</v>
      </c>
      <c r="R128" s="192">
        <v>4</v>
      </c>
      <c r="S128" s="192">
        <v>100</v>
      </c>
    </row>
    <row r="129" spans="1:19" ht="12.75" customHeight="1" x14ac:dyDescent="0.25">
      <c r="A129" s="186" t="s">
        <v>938</v>
      </c>
      <c r="B129" s="175" t="s">
        <v>667</v>
      </c>
      <c r="C129" s="196" t="s">
        <v>1567</v>
      </c>
      <c r="D129" s="192">
        <v>60</v>
      </c>
      <c r="E129" s="192">
        <v>100</v>
      </c>
      <c r="F129" s="263" t="e">
        <f>#N/A</f>
        <v>#N/A</v>
      </c>
      <c r="G129" s="262" t="e">
        <f>#N/A</f>
        <v>#N/A</v>
      </c>
      <c r="H129" s="192">
        <v>0</v>
      </c>
      <c r="I129" s="192">
        <v>0</v>
      </c>
      <c r="J129" s="192">
        <v>0</v>
      </c>
      <c r="K129" s="192">
        <v>2</v>
      </c>
      <c r="L129" s="192">
        <v>2</v>
      </c>
      <c r="M129" s="192">
        <v>100</v>
      </c>
      <c r="N129" s="192">
        <v>3</v>
      </c>
      <c r="O129" s="268">
        <v>4</v>
      </c>
      <c r="P129" s="192">
        <v>75</v>
      </c>
      <c r="Q129" s="192">
        <v>2</v>
      </c>
      <c r="R129" s="192">
        <v>2</v>
      </c>
      <c r="S129" s="192">
        <v>100</v>
      </c>
    </row>
    <row r="130" spans="1:19" ht="12.75" customHeight="1" x14ac:dyDescent="0.25">
      <c r="A130" s="186" t="s">
        <v>942</v>
      </c>
      <c r="B130" s="175" t="s">
        <v>779</v>
      </c>
      <c r="C130" s="196" t="s">
        <v>1568</v>
      </c>
      <c r="D130" s="192">
        <v>0</v>
      </c>
      <c r="E130" s="192">
        <v>50</v>
      </c>
      <c r="F130" s="263" t="e">
        <f>#N/A</f>
        <v>#N/A</v>
      </c>
      <c r="G130" s="262" t="e">
        <f>#N/A</f>
        <v>#N/A</v>
      </c>
      <c r="H130" s="192">
        <v>0</v>
      </c>
      <c r="I130" s="192">
        <v>0</v>
      </c>
      <c r="J130" s="192">
        <v>0</v>
      </c>
      <c r="K130" s="192">
        <v>0</v>
      </c>
      <c r="L130" s="192">
        <v>0</v>
      </c>
      <c r="M130" s="192">
        <v>0</v>
      </c>
      <c r="N130" s="192">
        <v>0</v>
      </c>
      <c r="O130" s="268">
        <v>0</v>
      </c>
      <c r="P130" s="192">
        <v>0</v>
      </c>
      <c r="Q130" s="192">
        <v>0</v>
      </c>
      <c r="R130" s="192">
        <v>0</v>
      </c>
      <c r="S130" s="192">
        <v>0</v>
      </c>
    </row>
    <row r="131" spans="1:19" ht="12.75" customHeight="1" x14ac:dyDescent="0.25">
      <c r="A131" s="186" t="s">
        <v>938</v>
      </c>
      <c r="B131" s="175" t="s">
        <v>667</v>
      </c>
      <c r="C131" s="196" t="s">
        <v>1569</v>
      </c>
      <c r="D131" s="192">
        <v>0</v>
      </c>
      <c r="E131" s="192">
        <v>66.7</v>
      </c>
      <c r="F131" s="263" t="e">
        <f>#N/A</f>
        <v>#N/A</v>
      </c>
      <c r="G131" s="262" t="e">
        <f>#N/A</f>
        <v>#N/A</v>
      </c>
      <c r="H131" s="192">
        <v>1</v>
      </c>
      <c r="I131" s="192">
        <v>2</v>
      </c>
      <c r="J131" s="192">
        <v>50</v>
      </c>
      <c r="K131" s="192">
        <v>2</v>
      </c>
      <c r="L131" s="192">
        <v>2</v>
      </c>
      <c r="M131" s="192">
        <v>100</v>
      </c>
      <c r="N131" s="192">
        <v>2</v>
      </c>
      <c r="O131" s="268">
        <v>2</v>
      </c>
      <c r="P131" s="192">
        <v>100</v>
      </c>
      <c r="Q131" s="192">
        <v>3</v>
      </c>
      <c r="R131" s="192">
        <v>4</v>
      </c>
      <c r="S131" s="192">
        <v>75</v>
      </c>
    </row>
    <row r="132" spans="1:19" ht="12.75" customHeight="1" x14ac:dyDescent="0.25">
      <c r="A132" s="186" t="s">
        <v>945</v>
      </c>
      <c r="B132" s="175" t="s">
        <v>542</v>
      </c>
      <c r="C132" s="196" t="s">
        <v>1570</v>
      </c>
      <c r="D132" s="192">
        <v>100</v>
      </c>
      <c r="E132" s="192">
        <v>75</v>
      </c>
      <c r="F132" s="263" t="e">
        <f>#N/A</f>
        <v>#N/A</v>
      </c>
      <c r="G132" s="262" t="e">
        <f>#N/A</f>
        <v>#N/A</v>
      </c>
      <c r="H132" s="192">
        <v>0</v>
      </c>
      <c r="I132" s="192">
        <v>1</v>
      </c>
      <c r="J132" s="192">
        <v>0</v>
      </c>
      <c r="K132" s="192">
        <v>1</v>
      </c>
      <c r="L132" s="192">
        <v>1</v>
      </c>
      <c r="M132" s="192">
        <v>100</v>
      </c>
      <c r="N132" s="192">
        <v>3</v>
      </c>
      <c r="O132" s="268">
        <v>3</v>
      </c>
      <c r="P132" s="192">
        <v>100</v>
      </c>
      <c r="Q132" s="192">
        <v>0</v>
      </c>
      <c r="R132" s="192">
        <v>1</v>
      </c>
      <c r="S132" s="192">
        <v>0</v>
      </c>
    </row>
    <row r="133" spans="1:19" ht="12.75" customHeight="1" x14ac:dyDescent="0.25">
      <c r="A133" s="186" t="s">
        <v>952</v>
      </c>
      <c r="B133" s="175" t="s">
        <v>595</v>
      </c>
      <c r="C133" s="196" t="s">
        <v>1571</v>
      </c>
      <c r="D133" s="192">
        <v>75</v>
      </c>
      <c r="E133" s="192">
        <v>86.4</v>
      </c>
      <c r="F133" s="263" t="e">
        <f>#N/A</f>
        <v>#N/A</v>
      </c>
      <c r="G133" s="262" t="e">
        <f>#N/A</f>
        <v>#N/A</v>
      </c>
      <c r="H133" s="192">
        <v>52</v>
      </c>
      <c r="I133" s="192">
        <v>69</v>
      </c>
      <c r="J133" s="192">
        <v>75.400000000000006</v>
      </c>
      <c r="K133" s="192">
        <v>45</v>
      </c>
      <c r="L133" s="192">
        <v>66</v>
      </c>
      <c r="M133" s="192">
        <v>68.2</v>
      </c>
      <c r="N133" s="192">
        <v>25</v>
      </c>
      <c r="O133" s="268">
        <v>36</v>
      </c>
      <c r="P133" s="192">
        <v>69.400000000000006</v>
      </c>
      <c r="Q133" s="192">
        <v>28</v>
      </c>
      <c r="R133" s="192">
        <v>37</v>
      </c>
      <c r="S133" s="192">
        <v>75.7</v>
      </c>
    </row>
    <row r="134" spans="1:19" ht="12.75" customHeight="1" x14ac:dyDescent="0.25">
      <c r="A134" s="186" t="s">
        <v>938</v>
      </c>
      <c r="B134" s="175" t="s">
        <v>698</v>
      </c>
      <c r="C134" s="196" t="s">
        <v>1572</v>
      </c>
      <c r="D134" s="192">
        <v>100</v>
      </c>
      <c r="E134" s="192">
        <v>100</v>
      </c>
      <c r="F134" s="263" t="e">
        <f>#N/A</f>
        <v>#N/A</v>
      </c>
      <c r="G134" s="262" t="e">
        <f>#N/A</f>
        <v>#N/A</v>
      </c>
      <c r="H134" s="192">
        <v>3</v>
      </c>
      <c r="I134" s="192">
        <v>3</v>
      </c>
      <c r="J134" s="192">
        <v>100</v>
      </c>
      <c r="K134" s="192">
        <v>0</v>
      </c>
      <c r="L134" s="192">
        <v>0</v>
      </c>
      <c r="M134" s="192">
        <v>0</v>
      </c>
      <c r="N134" s="192">
        <v>0</v>
      </c>
      <c r="O134" s="268">
        <v>0</v>
      </c>
      <c r="P134" s="192">
        <v>0</v>
      </c>
      <c r="Q134" s="192">
        <v>0</v>
      </c>
      <c r="R134" s="192">
        <v>0</v>
      </c>
      <c r="S134" s="192">
        <v>0</v>
      </c>
    </row>
    <row r="135" spans="1:19" ht="12.75" customHeight="1" x14ac:dyDescent="0.25">
      <c r="A135" s="192" t="s">
        <v>942</v>
      </c>
      <c r="B135" s="207" t="s">
        <v>801</v>
      </c>
      <c r="C135" s="196" t="s">
        <v>1573</v>
      </c>
      <c r="D135" s="192">
        <v>0</v>
      </c>
      <c r="E135" s="192">
        <v>0</v>
      </c>
      <c r="F135" s="263" t="e">
        <f>#N/A</f>
        <v>#N/A</v>
      </c>
      <c r="G135" s="262" t="e">
        <f>#N/A</f>
        <v>#N/A</v>
      </c>
      <c r="H135" s="192">
        <v>0</v>
      </c>
      <c r="I135" s="192">
        <v>0</v>
      </c>
      <c r="J135" s="192">
        <v>0</v>
      </c>
      <c r="K135" s="192">
        <v>0</v>
      </c>
      <c r="L135" s="192">
        <v>0</v>
      </c>
      <c r="M135" s="192">
        <v>0</v>
      </c>
      <c r="N135" s="192">
        <v>0</v>
      </c>
      <c r="O135" s="268">
        <v>0</v>
      </c>
      <c r="P135" s="192">
        <v>0</v>
      </c>
      <c r="Q135" s="192">
        <v>0</v>
      </c>
      <c r="R135" s="192">
        <v>0</v>
      </c>
      <c r="S135" s="192">
        <v>0</v>
      </c>
    </row>
    <row r="136" spans="1:19" ht="12.75" customHeight="1" x14ac:dyDescent="0.25">
      <c r="A136" s="186" t="s">
        <v>945</v>
      </c>
      <c r="B136" s="175" t="s">
        <v>479</v>
      </c>
      <c r="C136" s="196" t="s">
        <v>1574</v>
      </c>
      <c r="D136" s="192">
        <v>93.5</v>
      </c>
      <c r="E136" s="192">
        <v>90.3</v>
      </c>
      <c r="F136" s="263" t="e">
        <f>#N/A</f>
        <v>#N/A</v>
      </c>
      <c r="G136" s="262" t="e">
        <f>#N/A</f>
        <v>#N/A</v>
      </c>
      <c r="H136" s="192">
        <v>84</v>
      </c>
      <c r="I136" s="192">
        <v>94</v>
      </c>
      <c r="J136" s="192">
        <v>89.4</v>
      </c>
      <c r="K136" s="192">
        <v>57</v>
      </c>
      <c r="L136" s="192">
        <v>72</v>
      </c>
      <c r="M136" s="192">
        <v>79.2</v>
      </c>
      <c r="N136" s="192">
        <v>60</v>
      </c>
      <c r="O136" s="268">
        <v>65</v>
      </c>
      <c r="P136" s="192">
        <v>92.3</v>
      </c>
      <c r="Q136" s="192">
        <v>55</v>
      </c>
      <c r="R136" s="192">
        <v>65</v>
      </c>
      <c r="S136" s="192">
        <v>84.6</v>
      </c>
    </row>
    <row r="137" spans="1:19" ht="12.75" customHeight="1" x14ac:dyDescent="0.25">
      <c r="A137" s="186" t="s">
        <v>953</v>
      </c>
      <c r="B137" s="175" t="s">
        <v>731</v>
      </c>
      <c r="C137" s="196" t="s">
        <v>1575</v>
      </c>
      <c r="D137" s="192">
        <v>66.7</v>
      </c>
      <c r="E137" s="192">
        <v>75</v>
      </c>
      <c r="F137" s="263" t="e">
        <f>#N/A</f>
        <v>#N/A</v>
      </c>
      <c r="G137" s="262" t="e">
        <f>#N/A</f>
        <v>#N/A</v>
      </c>
      <c r="H137" s="192">
        <v>4</v>
      </c>
      <c r="I137" s="192">
        <v>4</v>
      </c>
      <c r="J137" s="192">
        <v>100</v>
      </c>
      <c r="K137" s="192">
        <v>5</v>
      </c>
      <c r="L137" s="192">
        <v>5</v>
      </c>
      <c r="M137" s="192">
        <v>100</v>
      </c>
      <c r="N137" s="192">
        <v>6</v>
      </c>
      <c r="O137" s="268">
        <v>7</v>
      </c>
      <c r="P137" s="192">
        <v>85.7</v>
      </c>
      <c r="Q137" s="192">
        <v>6</v>
      </c>
      <c r="R137" s="192">
        <v>7</v>
      </c>
      <c r="S137" s="192">
        <v>85.7</v>
      </c>
    </row>
    <row r="138" spans="1:19" ht="12.75" customHeight="1" x14ac:dyDescent="0.25">
      <c r="A138" s="186" t="s">
        <v>942</v>
      </c>
      <c r="B138" s="175" t="s">
        <v>824</v>
      </c>
      <c r="C138" s="196" t="s">
        <v>1576</v>
      </c>
      <c r="D138" s="192">
        <v>100</v>
      </c>
      <c r="E138" s="192">
        <v>0</v>
      </c>
      <c r="F138" s="263" t="e">
        <f>#N/A</f>
        <v>#N/A</v>
      </c>
      <c r="G138" s="262" t="e">
        <f>#N/A</f>
        <v>#N/A</v>
      </c>
      <c r="H138" s="192">
        <v>0</v>
      </c>
      <c r="I138" s="192">
        <v>0</v>
      </c>
      <c r="J138" s="192">
        <v>0</v>
      </c>
      <c r="K138" s="192">
        <v>0</v>
      </c>
      <c r="L138" s="192">
        <v>1</v>
      </c>
      <c r="M138" s="192">
        <v>0</v>
      </c>
      <c r="N138" s="192">
        <v>0</v>
      </c>
      <c r="O138" s="268">
        <v>0</v>
      </c>
      <c r="P138" s="192">
        <v>0</v>
      </c>
      <c r="Q138" s="192">
        <v>0</v>
      </c>
      <c r="R138" s="192">
        <v>0</v>
      </c>
      <c r="S138" s="192">
        <v>0</v>
      </c>
    </row>
    <row r="139" spans="1:19" ht="12.75" customHeight="1" x14ac:dyDescent="0.25">
      <c r="A139" s="186" t="s">
        <v>946</v>
      </c>
      <c r="B139" s="175" t="s">
        <v>872</v>
      </c>
      <c r="C139" s="196" t="s">
        <v>1577</v>
      </c>
      <c r="D139" s="192">
        <v>0</v>
      </c>
      <c r="E139" s="192">
        <v>0</v>
      </c>
      <c r="F139" s="263" t="e">
        <f>#N/A</f>
        <v>#N/A</v>
      </c>
      <c r="G139" s="262" t="e">
        <f>#N/A</f>
        <v>#N/A</v>
      </c>
      <c r="H139" s="192">
        <v>0</v>
      </c>
      <c r="I139" s="192">
        <v>0</v>
      </c>
      <c r="J139" s="192">
        <v>0</v>
      </c>
      <c r="K139" s="192">
        <v>0</v>
      </c>
      <c r="L139" s="192">
        <v>0</v>
      </c>
      <c r="M139" s="192">
        <v>0</v>
      </c>
      <c r="N139" s="192">
        <v>0</v>
      </c>
      <c r="O139" s="268">
        <v>0</v>
      </c>
      <c r="P139" s="192">
        <v>0</v>
      </c>
      <c r="Q139" s="192">
        <v>0</v>
      </c>
      <c r="R139" s="192">
        <v>0</v>
      </c>
      <c r="S139" s="192">
        <v>0</v>
      </c>
    </row>
    <row r="140" spans="1:19" ht="12.75" customHeight="1" x14ac:dyDescent="0.25">
      <c r="A140" s="186" t="s">
        <v>941</v>
      </c>
      <c r="B140" s="175" t="s">
        <v>736</v>
      </c>
      <c r="C140" s="196" t="s">
        <v>1578</v>
      </c>
      <c r="D140" s="192">
        <v>100</v>
      </c>
      <c r="E140" s="192">
        <v>100</v>
      </c>
      <c r="F140" s="263" t="e">
        <f>#N/A</f>
        <v>#N/A</v>
      </c>
      <c r="G140" s="262" t="e">
        <f>#N/A</f>
        <v>#N/A</v>
      </c>
      <c r="H140" s="192">
        <v>2</v>
      </c>
      <c r="I140" s="192">
        <v>2</v>
      </c>
      <c r="J140" s="192">
        <v>100</v>
      </c>
      <c r="K140" s="192">
        <v>1</v>
      </c>
      <c r="L140" s="192">
        <v>1</v>
      </c>
      <c r="M140" s="192">
        <v>100</v>
      </c>
      <c r="N140" s="192">
        <v>1</v>
      </c>
      <c r="O140" s="268">
        <v>3</v>
      </c>
      <c r="P140" s="192">
        <v>33.299999999999997</v>
      </c>
      <c r="Q140" s="192">
        <v>3</v>
      </c>
      <c r="R140" s="192">
        <v>6</v>
      </c>
      <c r="S140" s="192">
        <v>50</v>
      </c>
    </row>
    <row r="141" spans="1:19" ht="12.75" customHeight="1" x14ac:dyDescent="0.25">
      <c r="A141" s="186" t="s">
        <v>946</v>
      </c>
      <c r="B141" s="175" t="s">
        <v>921</v>
      </c>
      <c r="C141" s="196" t="s">
        <v>1579</v>
      </c>
      <c r="D141" s="192">
        <v>100</v>
      </c>
      <c r="E141" s="192">
        <v>0</v>
      </c>
      <c r="F141" s="263" t="e">
        <f>#N/A</f>
        <v>#N/A</v>
      </c>
      <c r="G141" s="262" t="e">
        <f>#N/A</f>
        <v>#N/A</v>
      </c>
      <c r="H141" s="192">
        <v>0</v>
      </c>
      <c r="I141" s="192">
        <v>0</v>
      </c>
      <c r="J141" s="192">
        <v>0</v>
      </c>
      <c r="K141" s="192">
        <v>0</v>
      </c>
      <c r="L141" s="192">
        <v>0</v>
      </c>
      <c r="M141" s="192">
        <v>0</v>
      </c>
      <c r="N141" s="192">
        <v>1</v>
      </c>
      <c r="O141" s="268">
        <v>1</v>
      </c>
      <c r="P141" s="192">
        <v>100</v>
      </c>
      <c r="Q141" s="192">
        <v>2</v>
      </c>
      <c r="R141" s="192">
        <v>2</v>
      </c>
      <c r="S141" s="192">
        <v>100</v>
      </c>
    </row>
    <row r="142" spans="1:19" ht="12.75" customHeight="1" x14ac:dyDescent="0.25">
      <c r="A142" s="186" t="s">
        <v>945</v>
      </c>
      <c r="B142" s="175" t="s">
        <v>479</v>
      </c>
      <c r="C142" s="196" t="s">
        <v>1580</v>
      </c>
      <c r="D142" s="192">
        <v>0</v>
      </c>
      <c r="E142" s="192">
        <v>0</v>
      </c>
      <c r="F142" s="263" t="e">
        <f>#N/A</f>
        <v>#N/A</v>
      </c>
      <c r="G142" s="262" t="e">
        <f>#N/A</f>
        <v>#N/A</v>
      </c>
      <c r="H142" s="192">
        <v>0</v>
      </c>
      <c r="I142" s="192">
        <v>0</v>
      </c>
      <c r="J142" s="192">
        <v>0</v>
      </c>
      <c r="K142" s="192">
        <v>0</v>
      </c>
      <c r="L142" s="192">
        <v>0</v>
      </c>
      <c r="M142" s="192">
        <v>0</v>
      </c>
      <c r="N142" s="192">
        <v>0</v>
      </c>
      <c r="O142" s="268">
        <v>0</v>
      </c>
      <c r="P142" s="192">
        <v>0</v>
      </c>
      <c r="Q142" s="192">
        <v>0</v>
      </c>
      <c r="R142" s="192">
        <v>0</v>
      </c>
      <c r="S142" s="192">
        <v>0</v>
      </c>
    </row>
    <row r="143" spans="1:19" ht="12.75" customHeight="1" x14ac:dyDescent="0.25">
      <c r="A143" s="186" t="s">
        <v>948</v>
      </c>
      <c r="B143" s="175" t="s">
        <v>557</v>
      </c>
      <c r="C143" s="196" t="s">
        <v>1581</v>
      </c>
      <c r="D143" s="192">
        <v>100</v>
      </c>
      <c r="E143" s="192">
        <v>100</v>
      </c>
      <c r="F143" s="263" t="e">
        <f>#N/A</f>
        <v>#N/A</v>
      </c>
      <c r="G143" s="262" t="e">
        <f>#N/A</f>
        <v>#N/A</v>
      </c>
      <c r="H143" s="192">
        <v>1</v>
      </c>
      <c r="I143" s="192">
        <v>1</v>
      </c>
      <c r="J143" s="192">
        <v>100</v>
      </c>
      <c r="K143" s="192">
        <v>3</v>
      </c>
      <c r="L143" s="192">
        <v>3</v>
      </c>
      <c r="M143" s="192">
        <v>100</v>
      </c>
      <c r="N143" s="192">
        <v>0</v>
      </c>
      <c r="O143" s="268">
        <v>0</v>
      </c>
      <c r="P143" s="192">
        <v>0</v>
      </c>
      <c r="Q143" s="192">
        <v>0</v>
      </c>
      <c r="R143" s="192">
        <v>0</v>
      </c>
      <c r="S143" s="192">
        <v>0</v>
      </c>
    </row>
    <row r="144" spans="1:19" ht="12.75" customHeight="1" x14ac:dyDescent="0.25">
      <c r="A144" s="186" t="s">
        <v>953</v>
      </c>
      <c r="B144" s="175" t="s">
        <v>718</v>
      </c>
      <c r="C144" s="196" t="s">
        <v>1582</v>
      </c>
      <c r="D144" s="192">
        <v>0</v>
      </c>
      <c r="E144" s="192">
        <v>100</v>
      </c>
      <c r="F144" s="263" t="e">
        <f>#N/A</f>
        <v>#N/A</v>
      </c>
      <c r="G144" s="262" t="e">
        <f>#N/A</f>
        <v>#N/A</v>
      </c>
      <c r="H144" s="192">
        <v>1</v>
      </c>
      <c r="I144" s="192">
        <v>2</v>
      </c>
      <c r="J144" s="192">
        <v>50</v>
      </c>
      <c r="K144" s="192">
        <v>0</v>
      </c>
      <c r="L144" s="192">
        <v>0</v>
      </c>
      <c r="M144" s="192">
        <v>0</v>
      </c>
      <c r="N144" s="192">
        <v>0</v>
      </c>
      <c r="O144" s="268">
        <v>0</v>
      </c>
      <c r="P144" s="192">
        <v>0</v>
      </c>
      <c r="Q144" s="192">
        <v>3</v>
      </c>
      <c r="R144" s="192">
        <v>3</v>
      </c>
      <c r="S144" s="192">
        <v>100</v>
      </c>
    </row>
    <row r="145" spans="1:19" ht="12.75" customHeight="1" x14ac:dyDescent="0.25">
      <c r="A145" s="186" t="s">
        <v>946</v>
      </c>
      <c r="B145" s="175" t="s">
        <v>872</v>
      </c>
      <c r="C145" s="196" t="s">
        <v>1583</v>
      </c>
      <c r="D145" s="192">
        <v>0</v>
      </c>
      <c r="E145" s="192">
        <v>100</v>
      </c>
      <c r="F145" s="263" t="e">
        <f>#N/A</f>
        <v>#N/A</v>
      </c>
      <c r="G145" s="262" t="e">
        <f>#N/A</f>
        <v>#N/A</v>
      </c>
      <c r="H145" s="192">
        <v>1</v>
      </c>
      <c r="I145" s="192">
        <v>2</v>
      </c>
      <c r="J145" s="192">
        <v>50</v>
      </c>
      <c r="K145" s="192">
        <v>0</v>
      </c>
      <c r="L145" s="192">
        <v>0</v>
      </c>
      <c r="M145" s="192">
        <v>0</v>
      </c>
      <c r="N145" s="192">
        <v>0</v>
      </c>
      <c r="O145" s="268">
        <v>0</v>
      </c>
      <c r="P145" s="192">
        <v>0</v>
      </c>
      <c r="Q145" s="192">
        <v>1</v>
      </c>
      <c r="R145" s="192">
        <v>1</v>
      </c>
      <c r="S145" s="192">
        <v>100</v>
      </c>
    </row>
    <row r="146" spans="1:19" ht="12.75" customHeight="1" x14ac:dyDescent="0.25">
      <c r="A146" s="186" t="s">
        <v>943</v>
      </c>
      <c r="B146" s="175" t="s">
        <v>623</v>
      </c>
      <c r="C146" s="196" t="s">
        <v>1584</v>
      </c>
      <c r="D146" s="192">
        <v>50</v>
      </c>
      <c r="E146" s="192">
        <v>100</v>
      </c>
      <c r="F146" s="263" t="e">
        <f>#N/A</f>
        <v>#N/A</v>
      </c>
      <c r="G146" s="262" t="e">
        <f>#N/A</f>
        <v>#N/A</v>
      </c>
      <c r="H146" s="192">
        <v>1</v>
      </c>
      <c r="I146" s="192">
        <v>1</v>
      </c>
      <c r="J146" s="192">
        <v>100</v>
      </c>
      <c r="K146" s="192">
        <v>0</v>
      </c>
      <c r="L146" s="192">
        <v>0</v>
      </c>
      <c r="M146" s="192">
        <v>0</v>
      </c>
      <c r="N146" s="192">
        <v>0</v>
      </c>
      <c r="O146" s="268">
        <v>0</v>
      </c>
      <c r="P146" s="192">
        <v>0</v>
      </c>
      <c r="Q146" s="192">
        <v>0</v>
      </c>
      <c r="R146" s="192">
        <v>0</v>
      </c>
      <c r="S146" s="192">
        <v>0</v>
      </c>
    </row>
    <row r="147" spans="1:19" ht="12.75" customHeight="1" x14ac:dyDescent="0.25">
      <c r="A147" s="186" t="s">
        <v>942</v>
      </c>
      <c r="B147" s="175" t="s">
        <v>779</v>
      </c>
      <c r="C147" s="196" t="s">
        <v>1585</v>
      </c>
      <c r="D147" s="192">
        <v>0</v>
      </c>
      <c r="E147" s="192">
        <v>100</v>
      </c>
      <c r="F147" s="263" t="e">
        <f>#N/A</f>
        <v>#N/A</v>
      </c>
      <c r="G147" s="262" t="e">
        <f>#N/A</f>
        <v>#N/A</v>
      </c>
      <c r="H147" s="192">
        <v>0</v>
      </c>
      <c r="I147" s="192">
        <v>0</v>
      </c>
      <c r="J147" s="192">
        <v>0</v>
      </c>
      <c r="K147" s="192">
        <v>2</v>
      </c>
      <c r="L147" s="192">
        <v>3</v>
      </c>
      <c r="M147" s="192">
        <v>66.7</v>
      </c>
      <c r="N147" s="192">
        <v>0</v>
      </c>
      <c r="O147" s="268">
        <v>0</v>
      </c>
      <c r="P147" s="192">
        <v>0</v>
      </c>
      <c r="Q147" s="192">
        <v>0</v>
      </c>
      <c r="R147" s="192">
        <v>0</v>
      </c>
      <c r="S147" s="192">
        <v>0</v>
      </c>
    </row>
    <row r="148" spans="1:19" ht="12.75" customHeight="1" x14ac:dyDescent="0.25">
      <c r="A148" s="186" t="s">
        <v>942</v>
      </c>
      <c r="B148" s="175" t="s">
        <v>801</v>
      </c>
      <c r="C148" s="196" t="s">
        <v>1586</v>
      </c>
      <c r="D148" s="192">
        <v>100</v>
      </c>
      <c r="E148" s="192">
        <v>100</v>
      </c>
      <c r="F148" s="263" t="e">
        <f>#N/A</f>
        <v>#N/A</v>
      </c>
      <c r="G148" s="262" t="e">
        <f>#N/A</f>
        <v>#N/A</v>
      </c>
      <c r="H148" s="192">
        <v>5</v>
      </c>
      <c r="I148" s="192">
        <v>6</v>
      </c>
      <c r="J148" s="192">
        <v>83.3</v>
      </c>
      <c r="K148" s="192">
        <v>3</v>
      </c>
      <c r="L148" s="192">
        <v>6</v>
      </c>
      <c r="M148" s="192">
        <v>50</v>
      </c>
      <c r="N148" s="192">
        <v>12</v>
      </c>
      <c r="O148" s="268">
        <v>12</v>
      </c>
      <c r="P148" s="192">
        <v>100</v>
      </c>
      <c r="Q148" s="192">
        <v>6</v>
      </c>
      <c r="R148" s="192">
        <v>8</v>
      </c>
      <c r="S148" s="192">
        <v>75</v>
      </c>
    </row>
    <row r="149" spans="1:19" ht="12.75" customHeight="1" x14ac:dyDescent="0.25">
      <c r="A149" s="186" t="s">
        <v>952</v>
      </c>
      <c r="B149" s="175" t="s">
        <v>595</v>
      </c>
      <c r="C149" s="196" t="s">
        <v>1587</v>
      </c>
      <c r="D149" s="192">
        <v>75</v>
      </c>
      <c r="E149" s="192">
        <v>100</v>
      </c>
      <c r="F149" s="263" t="e">
        <f>#N/A</f>
        <v>#N/A</v>
      </c>
      <c r="G149" s="262" t="e">
        <f>#N/A</f>
        <v>#N/A</v>
      </c>
      <c r="H149" s="192">
        <v>12</v>
      </c>
      <c r="I149" s="192">
        <v>14</v>
      </c>
      <c r="J149" s="192">
        <v>85.7</v>
      </c>
      <c r="K149" s="192">
        <v>3</v>
      </c>
      <c r="L149" s="192">
        <v>8</v>
      </c>
      <c r="M149" s="192">
        <v>37.5</v>
      </c>
      <c r="N149" s="192">
        <v>0</v>
      </c>
      <c r="O149" s="268">
        <v>0</v>
      </c>
      <c r="P149" s="192">
        <v>0</v>
      </c>
      <c r="Q149" s="192">
        <v>3</v>
      </c>
      <c r="R149" s="192">
        <v>4</v>
      </c>
      <c r="S149" s="192">
        <v>75</v>
      </c>
    </row>
    <row r="150" spans="1:19" ht="12.75" customHeight="1" x14ac:dyDescent="0.25">
      <c r="A150" s="186" t="s">
        <v>938</v>
      </c>
      <c r="B150" s="175" t="s">
        <v>698</v>
      </c>
      <c r="C150" s="196" t="s">
        <v>1588</v>
      </c>
      <c r="D150" s="192">
        <v>0</v>
      </c>
      <c r="E150" s="192">
        <v>100</v>
      </c>
      <c r="F150" s="263" t="e">
        <f>#N/A</f>
        <v>#N/A</v>
      </c>
      <c r="G150" s="262" t="e">
        <f>#N/A</f>
        <v>#N/A</v>
      </c>
      <c r="H150" s="192">
        <v>3</v>
      </c>
      <c r="I150" s="192">
        <v>3</v>
      </c>
      <c r="J150" s="192">
        <v>100</v>
      </c>
      <c r="K150" s="192">
        <v>0</v>
      </c>
      <c r="L150" s="192">
        <v>0</v>
      </c>
      <c r="M150" s="192">
        <v>0</v>
      </c>
      <c r="N150" s="192">
        <v>0</v>
      </c>
      <c r="O150" s="268">
        <v>0</v>
      </c>
      <c r="P150" s="192">
        <v>0</v>
      </c>
      <c r="Q150" s="192">
        <v>0</v>
      </c>
      <c r="R150" s="192">
        <v>0</v>
      </c>
      <c r="S150" s="192">
        <v>0</v>
      </c>
    </row>
    <row r="151" spans="1:19" ht="12.75" customHeight="1" x14ac:dyDescent="0.25">
      <c r="A151" s="186" t="s">
        <v>945</v>
      </c>
      <c r="B151" s="175" t="s">
        <v>505</v>
      </c>
      <c r="C151" s="196" t="s">
        <v>1589</v>
      </c>
      <c r="D151" s="192">
        <v>75</v>
      </c>
      <c r="E151" s="192">
        <v>84.2</v>
      </c>
      <c r="F151" s="263" t="e">
        <f>#N/A</f>
        <v>#N/A</v>
      </c>
      <c r="G151" s="262" t="e">
        <f>#N/A</f>
        <v>#N/A</v>
      </c>
      <c r="H151" s="192">
        <v>14</v>
      </c>
      <c r="I151" s="192">
        <v>20</v>
      </c>
      <c r="J151" s="192">
        <v>70</v>
      </c>
      <c r="K151" s="192">
        <v>17</v>
      </c>
      <c r="L151" s="192">
        <v>17</v>
      </c>
      <c r="M151" s="192">
        <v>100</v>
      </c>
      <c r="N151" s="192">
        <v>10</v>
      </c>
      <c r="O151" s="268">
        <v>11</v>
      </c>
      <c r="P151" s="192">
        <v>90.9</v>
      </c>
      <c r="Q151" s="192">
        <v>5</v>
      </c>
      <c r="R151" s="192">
        <v>6</v>
      </c>
      <c r="S151" s="192">
        <v>83.3</v>
      </c>
    </row>
    <row r="152" spans="1:19" ht="12.75" customHeight="1" x14ac:dyDescent="0.25">
      <c r="A152" s="186" t="s">
        <v>942</v>
      </c>
      <c r="B152" s="175" t="s">
        <v>801</v>
      </c>
      <c r="C152" s="196" t="s">
        <v>1590</v>
      </c>
      <c r="D152" s="192">
        <v>50</v>
      </c>
      <c r="E152" s="192">
        <v>100</v>
      </c>
      <c r="F152" s="263" t="e">
        <f>#N/A</f>
        <v>#N/A</v>
      </c>
      <c r="G152" s="262" t="e">
        <f>#N/A</f>
        <v>#N/A</v>
      </c>
      <c r="H152" s="192">
        <v>4</v>
      </c>
      <c r="I152" s="192">
        <v>4</v>
      </c>
      <c r="J152" s="192">
        <v>100</v>
      </c>
      <c r="K152" s="192">
        <v>1</v>
      </c>
      <c r="L152" s="192">
        <v>1</v>
      </c>
      <c r="M152" s="192">
        <v>100</v>
      </c>
      <c r="N152" s="192">
        <v>2</v>
      </c>
      <c r="O152" s="268">
        <v>2</v>
      </c>
      <c r="P152" s="192">
        <v>100</v>
      </c>
      <c r="Q152" s="192">
        <v>0</v>
      </c>
      <c r="R152" s="192">
        <v>1</v>
      </c>
      <c r="S152" s="192">
        <v>0</v>
      </c>
    </row>
    <row r="153" spans="1:19" ht="12.75" customHeight="1" x14ac:dyDescent="0.25">
      <c r="A153" s="186" t="s">
        <v>946</v>
      </c>
      <c r="B153" s="175" t="s">
        <v>872</v>
      </c>
      <c r="C153" s="196" t="s">
        <v>1591</v>
      </c>
      <c r="D153" s="192">
        <v>50</v>
      </c>
      <c r="E153" s="192">
        <v>100</v>
      </c>
      <c r="F153" s="263" t="e">
        <f>#N/A</f>
        <v>#N/A</v>
      </c>
      <c r="G153" s="262" t="e">
        <f>#N/A</f>
        <v>#N/A</v>
      </c>
      <c r="H153" s="192">
        <v>2</v>
      </c>
      <c r="I153" s="192">
        <v>2</v>
      </c>
      <c r="J153" s="192">
        <v>100</v>
      </c>
      <c r="K153" s="192">
        <v>2</v>
      </c>
      <c r="L153" s="192">
        <v>2</v>
      </c>
      <c r="M153" s="192">
        <v>100</v>
      </c>
      <c r="N153" s="192">
        <v>0</v>
      </c>
      <c r="O153" s="268">
        <v>0</v>
      </c>
      <c r="P153" s="192">
        <v>0</v>
      </c>
      <c r="Q153" s="192">
        <v>1</v>
      </c>
      <c r="R153" s="192">
        <v>1</v>
      </c>
      <c r="S153" s="192">
        <v>100</v>
      </c>
    </row>
    <row r="154" spans="1:19" ht="12.75" customHeight="1" x14ac:dyDescent="0.25">
      <c r="A154" s="186" t="s">
        <v>942</v>
      </c>
      <c r="B154" s="175" t="s">
        <v>779</v>
      </c>
      <c r="C154" s="196" t="s">
        <v>1592</v>
      </c>
      <c r="D154" s="192">
        <v>100</v>
      </c>
      <c r="E154" s="192">
        <v>100</v>
      </c>
      <c r="F154" s="263" t="e">
        <f>#N/A</f>
        <v>#N/A</v>
      </c>
      <c r="G154" s="262" t="e">
        <f>#N/A</f>
        <v>#N/A</v>
      </c>
      <c r="H154" s="192">
        <v>3</v>
      </c>
      <c r="I154" s="192">
        <v>3</v>
      </c>
      <c r="J154" s="192">
        <v>100</v>
      </c>
      <c r="K154" s="192">
        <v>2</v>
      </c>
      <c r="L154" s="192">
        <v>3</v>
      </c>
      <c r="M154" s="192">
        <v>66.7</v>
      </c>
      <c r="N154" s="192">
        <v>2</v>
      </c>
      <c r="O154" s="268">
        <v>2</v>
      </c>
      <c r="P154" s="192">
        <v>100</v>
      </c>
      <c r="Q154" s="192">
        <v>4</v>
      </c>
      <c r="R154" s="192">
        <v>4</v>
      </c>
      <c r="S154" s="192">
        <v>100</v>
      </c>
    </row>
    <row r="155" spans="1:19" ht="12.75" customHeight="1" x14ac:dyDescent="0.25">
      <c r="A155" s="186" t="s">
        <v>942</v>
      </c>
      <c r="B155" s="175" t="s">
        <v>824</v>
      </c>
      <c r="C155" s="196" t="s">
        <v>1593</v>
      </c>
      <c r="D155" s="192">
        <v>0</v>
      </c>
      <c r="E155" s="192">
        <v>0</v>
      </c>
      <c r="F155" s="263" t="e">
        <f>#N/A</f>
        <v>#N/A</v>
      </c>
      <c r="G155" s="262" t="e">
        <f>#N/A</f>
        <v>#N/A</v>
      </c>
      <c r="H155" s="192">
        <v>0</v>
      </c>
      <c r="I155" s="192">
        <v>0</v>
      </c>
      <c r="J155" s="192">
        <v>0</v>
      </c>
      <c r="K155" s="192">
        <v>0</v>
      </c>
      <c r="L155" s="192">
        <v>0</v>
      </c>
      <c r="M155" s="192">
        <v>0</v>
      </c>
      <c r="N155" s="192">
        <v>0</v>
      </c>
      <c r="O155" s="268">
        <v>0</v>
      </c>
      <c r="P155" s="192">
        <v>0</v>
      </c>
      <c r="Q155" s="192">
        <v>0</v>
      </c>
      <c r="R155" s="192">
        <v>0</v>
      </c>
      <c r="S155" s="192">
        <v>0</v>
      </c>
    </row>
    <row r="156" spans="1:19" ht="12.75" customHeight="1" x14ac:dyDescent="0.25">
      <c r="A156" s="186" t="s">
        <v>948</v>
      </c>
      <c r="B156" s="175" t="s">
        <v>557</v>
      </c>
      <c r="C156" s="196" t="s">
        <v>1594</v>
      </c>
      <c r="D156" s="192">
        <v>100</v>
      </c>
      <c r="E156" s="192">
        <v>0</v>
      </c>
      <c r="F156" s="263" t="e">
        <f>#N/A</f>
        <v>#N/A</v>
      </c>
      <c r="G156" s="262" t="e">
        <f>#N/A</f>
        <v>#N/A</v>
      </c>
      <c r="H156" s="192">
        <v>0</v>
      </c>
      <c r="I156" s="192">
        <v>0</v>
      </c>
      <c r="J156" s="192">
        <v>0</v>
      </c>
      <c r="K156" s="192">
        <v>0</v>
      </c>
      <c r="L156" s="192">
        <v>0</v>
      </c>
      <c r="M156" s="192">
        <v>0</v>
      </c>
      <c r="N156" s="192">
        <v>1</v>
      </c>
      <c r="O156" s="268">
        <v>2</v>
      </c>
      <c r="P156" s="192">
        <v>50</v>
      </c>
      <c r="Q156" s="192">
        <v>0</v>
      </c>
      <c r="R156" s="192">
        <v>0</v>
      </c>
      <c r="S156" s="192">
        <v>0</v>
      </c>
    </row>
    <row r="157" spans="1:19" ht="12.75" customHeight="1" x14ac:dyDescent="0.25">
      <c r="A157" s="186" t="s">
        <v>942</v>
      </c>
      <c r="B157" s="175" t="s">
        <v>779</v>
      </c>
      <c r="C157" s="196" t="s">
        <v>1595</v>
      </c>
      <c r="D157" s="192">
        <v>0</v>
      </c>
      <c r="E157" s="192">
        <v>100</v>
      </c>
      <c r="F157" s="263" t="e">
        <f>#N/A</f>
        <v>#N/A</v>
      </c>
      <c r="G157" s="262" t="e">
        <f>#N/A</f>
        <v>#N/A</v>
      </c>
      <c r="H157" s="192">
        <v>2</v>
      </c>
      <c r="I157" s="192">
        <v>2</v>
      </c>
      <c r="J157" s="192">
        <v>100</v>
      </c>
      <c r="K157" s="192">
        <v>2</v>
      </c>
      <c r="L157" s="192">
        <v>2</v>
      </c>
      <c r="M157" s="192">
        <v>100</v>
      </c>
      <c r="N157" s="192">
        <v>0</v>
      </c>
      <c r="O157" s="268">
        <v>0</v>
      </c>
      <c r="P157" s="192">
        <v>0</v>
      </c>
      <c r="Q157" s="192">
        <v>1</v>
      </c>
      <c r="R157" s="192">
        <v>1</v>
      </c>
      <c r="S157" s="192">
        <v>100</v>
      </c>
    </row>
    <row r="158" spans="1:19" ht="12.75" customHeight="1" x14ac:dyDescent="0.25">
      <c r="A158" s="186" t="s">
        <v>945</v>
      </c>
      <c r="B158" s="175" t="s">
        <v>505</v>
      </c>
      <c r="C158" s="196" t="s">
        <v>1596</v>
      </c>
      <c r="D158" s="192">
        <v>100</v>
      </c>
      <c r="E158" s="192">
        <v>100</v>
      </c>
      <c r="F158" s="263" t="e">
        <f>#N/A</f>
        <v>#N/A</v>
      </c>
      <c r="G158" s="262" t="e">
        <f>#N/A</f>
        <v>#N/A</v>
      </c>
      <c r="H158" s="192">
        <v>0</v>
      </c>
      <c r="I158" s="192">
        <v>0</v>
      </c>
      <c r="J158" s="192">
        <v>0</v>
      </c>
      <c r="K158" s="192">
        <v>0</v>
      </c>
      <c r="L158" s="192">
        <v>0</v>
      </c>
      <c r="M158" s="192">
        <v>0</v>
      </c>
      <c r="N158" s="192">
        <v>0</v>
      </c>
      <c r="O158" s="268">
        <v>0</v>
      </c>
      <c r="P158" s="192">
        <v>0</v>
      </c>
      <c r="Q158" s="192">
        <v>0</v>
      </c>
      <c r="R158" s="192">
        <v>2</v>
      </c>
      <c r="S158" s="192">
        <v>0</v>
      </c>
    </row>
    <row r="159" spans="1:19" ht="12.75" customHeight="1" x14ac:dyDescent="0.25">
      <c r="A159" s="186" t="s">
        <v>946</v>
      </c>
      <c r="B159" s="175" t="s">
        <v>872</v>
      </c>
      <c r="C159" s="196" t="s">
        <v>1597</v>
      </c>
      <c r="D159" s="192">
        <v>0</v>
      </c>
      <c r="E159" s="192">
        <v>0</v>
      </c>
      <c r="F159" s="263" t="e">
        <f>#N/A</f>
        <v>#N/A</v>
      </c>
      <c r="G159" s="262" t="e">
        <f>#N/A</f>
        <v>#N/A</v>
      </c>
      <c r="H159" s="192">
        <v>0</v>
      </c>
      <c r="I159" s="192">
        <v>2</v>
      </c>
      <c r="J159" s="192">
        <v>0</v>
      </c>
      <c r="K159" s="192">
        <v>0</v>
      </c>
      <c r="L159" s="192">
        <v>0</v>
      </c>
      <c r="M159" s="192">
        <v>0</v>
      </c>
      <c r="N159" s="192">
        <v>1</v>
      </c>
      <c r="O159" s="268">
        <v>1</v>
      </c>
      <c r="P159" s="192">
        <v>100</v>
      </c>
      <c r="Q159" s="192">
        <v>2</v>
      </c>
      <c r="R159" s="192">
        <v>2</v>
      </c>
      <c r="S159" s="192">
        <v>100</v>
      </c>
    </row>
    <row r="160" spans="1:19" ht="12.75" customHeight="1" x14ac:dyDescent="0.25">
      <c r="A160" s="186" t="s">
        <v>952</v>
      </c>
      <c r="B160" s="175" t="s">
        <v>609</v>
      </c>
      <c r="C160" s="196" t="s">
        <v>1598</v>
      </c>
      <c r="D160" s="192">
        <v>100</v>
      </c>
      <c r="E160" s="192">
        <v>100</v>
      </c>
      <c r="F160" s="263" t="e">
        <f>#N/A</f>
        <v>#N/A</v>
      </c>
      <c r="G160" s="262" t="e">
        <f>#N/A</f>
        <v>#N/A</v>
      </c>
      <c r="H160" s="192">
        <v>1</v>
      </c>
      <c r="I160" s="192">
        <v>1</v>
      </c>
      <c r="J160" s="192">
        <v>100</v>
      </c>
      <c r="K160" s="192">
        <v>1</v>
      </c>
      <c r="L160" s="192">
        <v>2</v>
      </c>
      <c r="M160" s="192">
        <v>50</v>
      </c>
      <c r="N160" s="192">
        <v>1</v>
      </c>
      <c r="O160" s="268">
        <v>1</v>
      </c>
      <c r="P160" s="192">
        <v>100</v>
      </c>
      <c r="Q160" s="192">
        <v>0</v>
      </c>
      <c r="R160" s="192">
        <v>0</v>
      </c>
      <c r="S160" s="192">
        <v>0</v>
      </c>
    </row>
    <row r="161" spans="1:19" ht="12.75" customHeight="1" x14ac:dyDescent="0.25">
      <c r="A161" s="186" t="s">
        <v>946</v>
      </c>
      <c r="B161" s="175" t="s">
        <v>902</v>
      </c>
      <c r="C161" s="196" t="s">
        <v>1599</v>
      </c>
      <c r="D161" s="192">
        <v>100</v>
      </c>
      <c r="E161" s="192">
        <v>100</v>
      </c>
      <c r="F161" s="263" t="e">
        <f>#N/A</f>
        <v>#N/A</v>
      </c>
      <c r="G161" s="262" t="e">
        <f>#N/A</f>
        <v>#N/A</v>
      </c>
      <c r="H161" s="192">
        <v>0</v>
      </c>
      <c r="I161" s="192">
        <v>2</v>
      </c>
      <c r="J161" s="192">
        <v>0</v>
      </c>
      <c r="K161" s="192">
        <v>1</v>
      </c>
      <c r="L161" s="192">
        <v>1</v>
      </c>
      <c r="M161" s="192">
        <v>100</v>
      </c>
      <c r="N161" s="192">
        <v>2</v>
      </c>
      <c r="O161" s="268">
        <v>2</v>
      </c>
      <c r="P161" s="192">
        <v>100</v>
      </c>
      <c r="Q161" s="192">
        <v>2</v>
      </c>
      <c r="R161" s="192">
        <v>2</v>
      </c>
      <c r="S161" s="192">
        <v>100</v>
      </c>
    </row>
    <row r="162" spans="1:19" ht="12.75" customHeight="1" x14ac:dyDescent="0.25">
      <c r="A162" s="186" t="s">
        <v>945</v>
      </c>
      <c r="B162" s="175" t="s">
        <v>524</v>
      </c>
      <c r="C162" s="196" t="s">
        <v>1600</v>
      </c>
      <c r="D162" s="192">
        <v>100</v>
      </c>
      <c r="E162" s="192">
        <v>0</v>
      </c>
      <c r="F162" s="263" t="e">
        <f>#N/A</f>
        <v>#N/A</v>
      </c>
      <c r="G162" s="262" t="e">
        <f>#N/A</f>
        <v>#N/A</v>
      </c>
      <c r="H162" s="192">
        <v>2</v>
      </c>
      <c r="I162" s="192">
        <v>2</v>
      </c>
      <c r="J162" s="192">
        <v>100</v>
      </c>
      <c r="K162" s="192">
        <v>1</v>
      </c>
      <c r="L162" s="192">
        <v>1</v>
      </c>
      <c r="M162" s="192">
        <v>100</v>
      </c>
      <c r="N162" s="192">
        <v>2</v>
      </c>
      <c r="O162" s="268">
        <v>2</v>
      </c>
      <c r="P162" s="192">
        <v>100</v>
      </c>
      <c r="Q162" s="192">
        <v>0</v>
      </c>
      <c r="R162" s="192">
        <v>0</v>
      </c>
      <c r="S162" s="192">
        <v>0</v>
      </c>
    </row>
    <row r="163" spans="1:19" ht="12.75" customHeight="1" x14ac:dyDescent="0.25">
      <c r="A163" s="186" t="s">
        <v>948</v>
      </c>
      <c r="B163" s="175" t="s">
        <v>557</v>
      </c>
      <c r="C163" s="196" t="s">
        <v>1601</v>
      </c>
      <c r="D163" s="192">
        <v>0</v>
      </c>
      <c r="E163" s="192">
        <v>100</v>
      </c>
      <c r="F163" s="263" t="e">
        <f>#N/A</f>
        <v>#N/A</v>
      </c>
      <c r="G163" s="262" t="e">
        <f>#N/A</f>
        <v>#N/A</v>
      </c>
      <c r="H163" s="192">
        <v>0</v>
      </c>
      <c r="I163" s="192">
        <v>0</v>
      </c>
      <c r="J163" s="192">
        <v>0</v>
      </c>
      <c r="K163" s="192">
        <v>1</v>
      </c>
      <c r="L163" s="192">
        <v>1</v>
      </c>
      <c r="M163" s="192">
        <v>100</v>
      </c>
      <c r="N163" s="192">
        <v>1</v>
      </c>
      <c r="O163" s="268">
        <v>1</v>
      </c>
      <c r="P163" s="192">
        <v>100</v>
      </c>
      <c r="Q163" s="192">
        <v>0</v>
      </c>
      <c r="R163" s="192">
        <v>0</v>
      </c>
      <c r="S163" s="192">
        <v>0</v>
      </c>
    </row>
    <row r="164" spans="1:19" ht="12.75" customHeight="1" x14ac:dyDescent="0.25">
      <c r="A164" s="186" t="s">
        <v>941</v>
      </c>
      <c r="B164" s="175" t="s">
        <v>753</v>
      </c>
      <c r="C164" s="196" t="s">
        <v>1602</v>
      </c>
      <c r="D164" s="192">
        <v>93.3</v>
      </c>
      <c r="E164" s="192">
        <v>93.3</v>
      </c>
      <c r="F164" s="263" t="e">
        <f>#N/A</f>
        <v>#N/A</v>
      </c>
      <c r="G164" s="262" t="e">
        <f>#N/A</f>
        <v>#N/A</v>
      </c>
      <c r="H164" s="192">
        <v>19</v>
      </c>
      <c r="I164" s="192">
        <v>22</v>
      </c>
      <c r="J164" s="192">
        <v>86.4</v>
      </c>
      <c r="K164" s="192">
        <v>27</v>
      </c>
      <c r="L164" s="192">
        <v>31</v>
      </c>
      <c r="M164" s="192">
        <v>87.1</v>
      </c>
      <c r="N164" s="192">
        <v>22</v>
      </c>
      <c r="O164" s="268">
        <v>28</v>
      </c>
      <c r="P164" s="192">
        <v>78.599999999999994</v>
      </c>
      <c r="Q164" s="192">
        <v>25</v>
      </c>
      <c r="R164" s="192">
        <v>27</v>
      </c>
      <c r="S164" s="192">
        <v>92.6</v>
      </c>
    </row>
    <row r="165" spans="1:19" ht="12.75" customHeight="1" x14ac:dyDescent="0.25">
      <c r="A165" s="186" t="s">
        <v>945</v>
      </c>
      <c r="B165" s="175" t="s">
        <v>479</v>
      </c>
      <c r="C165" s="196" t="s">
        <v>1603</v>
      </c>
      <c r="D165" s="192">
        <v>100</v>
      </c>
      <c r="E165" s="192">
        <v>0</v>
      </c>
      <c r="F165" s="263" t="e">
        <f>#N/A</f>
        <v>#N/A</v>
      </c>
      <c r="G165" s="262" t="e">
        <f>#N/A</f>
        <v>#N/A</v>
      </c>
      <c r="H165" s="192">
        <v>2</v>
      </c>
      <c r="I165" s="192">
        <v>3</v>
      </c>
      <c r="J165" s="192">
        <v>66.7</v>
      </c>
      <c r="K165" s="192">
        <v>2</v>
      </c>
      <c r="L165" s="192">
        <v>2</v>
      </c>
      <c r="M165" s="192">
        <v>100</v>
      </c>
      <c r="N165" s="192">
        <v>6</v>
      </c>
      <c r="O165" s="268">
        <v>6</v>
      </c>
      <c r="P165" s="192">
        <v>100</v>
      </c>
      <c r="Q165" s="192">
        <v>0</v>
      </c>
      <c r="R165" s="192">
        <v>1</v>
      </c>
      <c r="S165" s="192">
        <v>0</v>
      </c>
    </row>
    <row r="166" spans="1:19" ht="12.75" customHeight="1" x14ac:dyDescent="0.25">
      <c r="A166" s="186" t="s">
        <v>942</v>
      </c>
      <c r="B166" s="175" t="s">
        <v>801</v>
      </c>
      <c r="C166" s="196" t="s">
        <v>1604</v>
      </c>
      <c r="D166" s="192">
        <v>0</v>
      </c>
      <c r="E166" s="192">
        <v>100</v>
      </c>
      <c r="F166" s="263" t="e">
        <f>#N/A</f>
        <v>#N/A</v>
      </c>
      <c r="G166" s="262" t="e">
        <f>#N/A</f>
        <v>#N/A</v>
      </c>
      <c r="H166" s="192">
        <v>0</v>
      </c>
      <c r="I166" s="192">
        <v>1</v>
      </c>
      <c r="J166" s="192">
        <v>0</v>
      </c>
      <c r="K166" s="192">
        <v>0</v>
      </c>
      <c r="L166" s="192">
        <v>0</v>
      </c>
      <c r="M166" s="192">
        <v>0</v>
      </c>
      <c r="N166" s="192">
        <v>1</v>
      </c>
      <c r="O166" s="268">
        <v>1</v>
      </c>
      <c r="P166" s="192">
        <v>100</v>
      </c>
      <c r="Q166" s="192">
        <v>0</v>
      </c>
      <c r="R166" s="192">
        <v>0</v>
      </c>
      <c r="S166" s="192">
        <v>0</v>
      </c>
    </row>
    <row r="167" spans="1:19" ht="12.75" customHeight="1" x14ac:dyDescent="0.25">
      <c r="A167" s="186" t="s">
        <v>946</v>
      </c>
      <c r="B167" s="175" t="s">
        <v>921</v>
      </c>
      <c r="C167" s="196" t="s">
        <v>1605</v>
      </c>
      <c r="D167" s="192">
        <v>0</v>
      </c>
      <c r="E167" s="192">
        <v>0</v>
      </c>
      <c r="F167" s="263" t="e">
        <f>#N/A</f>
        <v>#N/A</v>
      </c>
      <c r="G167" s="262" t="e">
        <f>#N/A</f>
        <v>#N/A</v>
      </c>
      <c r="H167" s="192">
        <v>0</v>
      </c>
      <c r="I167" s="192">
        <v>0</v>
      </c>
      <c r="J167" s="192">
        <v>0</v>
      </c>
      <c r="K167" s="192">
        <v>0</v>
      </c>
      <c r="L167" s="192">
        <v>0</v>
      </c>
      <c r="M167" s="192">
        <v>0</v>
      </c>
      <c r="N167" s="192">
        <v>0</v>
      </c>
      <c r="O167" s="268">
        <v>0</v>
      </c>
      <c r="P167" s="192">
        <v>0</v>
      </c>
      <c r="Q167" s="192">
        <v>0</v>
      </c>
      <c r="R167" s="192">
        <v>0</v>
      </c>
      <c r="S167" s="192">
        <v>0</v>
      </c>
    </row>
    <row r="168" spans="1:19" ht="12.75" customHeight="1" x14ac:dyDescent="0.25">
      <c r="A168" s="186" t="s">
        <v>942</v>
      </c>
      <c r="B168" s="175" t="s">
        <v>824</v>
      </c>
      <c r="C168" s="196" t="s">
        <v>1606</v>
      </c>
      <c r="D168" s="192">
        <v>20</v>
      </c>
      <c r="E168" s="192">
        <v>100</v>
      </c>
      <c r="F168" s="263" t="e">
        <f>#N/A</f>
        <v>#N/A</v>
      </c>
      <c r="G168" s="262" t="e">
        <f>#N/A</f>
        <v>#N/A</v>
      </c>
      <c r="H168" s="192">
        <v>6</v>
      </c>
      <c r="I168" s="192">
        <v>8</v>
      </c>
      <c r="J168" s="192">
        <v>75</v>
      </c>
      <c r="K168" s="192">
        <v>4</v>
      </c>
      <c r="L168" s="192">
        <v>5</v>
      </c>
      <c r="M168" s="192">
        <v>80</v>
      </c>
      <c r="N168" s="192">
        <v>2</v>
      </c>
      <c r="O168" s="268">
        <v>3</v>
      </c>
      <c r="P168" s="192">
        <v>66.7</v>
      </c>
      <c r="Q168" s="192">
        <v>4</v>
      </c>
      <c r="R168" s="192">
        <v>6</v>
      </c>
      <c r="S168" s="192">
        <v>66.7</v>
      </c>
    </row>
    <row r="169" spans="1:19" ht="12.75" customHeight="1" x14ac:dyDescent="0.25">
      <c r="A169" s="186" t="s">
        <v>946</v>
      </c>
      <c r="B169" s="175" t="s">
        <v>855</v>
      </c>
      <c r="C169" s="196" t="s">
        <v>1607</v>
      </c>
      <c r="D169" s="192">
        <v>100</v>
      </c>
      <c r="E169" s="192">
        <v>92.3</v>
      </c>
      <c r="F169" s="263" t="e">
        <f>#N/A</f>
        <v>#N/A</v>
      </c>
      <c r="G169" s="262" t="e">
        <f>#N/A</f>
        <v>#N/A</v>
      </c>
      <c r="H169" s="192">
        <v>7</v>
      </c>
      <c r="I169" s="192">
        <v>7</v>
      </c>
      <c r="J169" s="192">
        <v>100</v>
      </c>
      <c r="K169" s="192">
        <v>11</v>
      </c>
      <c r="L169" s="192">
        <v>12</v>
      </c>
      <c r="M169" s="192">
        <v>91.7</v>
      </c>
      <c r="N169" s="192">
        <v>18</v>
      </c>
      <c r="O169" s="268">
        <v>20</v>
      </c>
      <c r="P169" s="192">
        <v>90</v>
      </c>
      <c r="Q169" s="192">
        <v>13</v>
      </c>
      <c r="R169" s="192">
        <v>17</v>
      </c>
      <c r="S169" s="192">
        <v>76.5</v>
      </c>
    </row>
    <row r="170" spans="1:19" ht="12.75" customHeight="1" x14ac:dyDescent="0.25">
      <c r="A170" s="186" t="s">
        <v>938</v>
      </c>
      <c r="B170" s="175" t="s">
        <v>667</v>
      </c>
      <c r="C170" s="196" t="s">
        <v>1608</v>
      </c>
      <c r="D170" s="192">
        <v>50</v>
      </c>
      <c r="E170" s="192">
        <v>100</v>
      </c>
      <c r="F170" s="263" t="e">
        <f>#N/A</f>
        <v>#N/A</v>
      </c>
      <c r="G170" s="262" t="e">
        <f>#N/A</f>
        <v>#N/A</v>
      </c>
      <c r="H170" s="192">
        <v>0</v>
      </c>
      <c r="I170" s="192">
        <v>3</v>
      </c>
      <c r="J170" s="192">
        <v>0</v>
      </c>
      <c r="K170" s="192">
        <v>1</v>
      </c>
      <c r="L170" s="192">
        <v>1</v>
      </c>
      <c r="M170" s="192">
        <v>100</v>
      </c>
      <c r="N170" s="192">
        <v>0</v>
      </c>
      <c r="O170" s="268">
        <v>0</v>
      </c>
      <c r="P170" s="192">
        <v>0</v>
      </c>
      <c r="Q170" s="192">
        <v>0</v>
      </c>
      <c r="R170" s="192">
        <v>0</v>
      </c>
      <c r="S170" s="192">
        <v>0</v>
      </c>
    </row>
    <row r="171" spans="1:19" ht="12.75" customHeight="1" x14ac:dyDescent="0.25">
      <c r="A171" s="186" t="s">
        <v>945</v>
      </c>
      <c r="B171" s="175" t="s">
        <v>479</v>
      </c>
      <c r="C171" s="196" t="s">
        <v>1609</v>
      </c>
      <c r="D171" s="192">
        <v>0</v>
      </c>
      <c r="E171" s="192">
        <v>100</v>
      </c>
      <c r="F171" s="263" t="e">
        <f>#N/A</f>
        <v>#N/A</v>
      </c>
      <c r="G171" s="262" t="e">
        <f>#N/A</f>
        <v>#N/A</v>
      </c>
      <c r="H171" s="192">
        <v>0</v>
      </c>
      <c r="I171" s="192">
        <v>0</v>
      </c>
      <c r="J171" s="192">
        <v>0</v>
      </c>
      <c r="K171" s="192">
        <v>1</v>
      </c>
      <c r="L171" s="192">
        <v>1</v>
      </c>
      <c r="M171" s="192">
        <v>100</v>
      </c>
      <c r="N171" s="192">
        <v>0</v>
      </c>
      <c r="O171" s="268">
        <v>0</v>
      </c>
      <c r="P171" s="192">
        <v>0</v>
      </c>
      <c r="Q171" s="192">
        <v>1</v>
      </c>
      <c r="R171" s="192">
        <v>1</v>
      </c>
      <c r="S171" s="192">
        <v>100</v>
      </c>
    </row>
    <row r="172" spans="1:19" ht="12.75" customHeight="1" x14ac:dyDescent="0.25">
      <c r="A172" s="186" t="s">
        <v>946</v>
      </c>
      <c r="B172" s="175" t="s">
        <v>902</v>
      </c>
      <c r="C172" s="196" t="s">
        <v>1610</v>
      </c>
      <c r="D172" s="192">
        <v>100</v>
      </c>
      <c r="E172" s="192">
        <v>80</v>
      </c>
      <c r="F172" s="263" t="e">
        <f>#N/A</f>
        <v>#N/A</v>
      </c>
      <c r="G172" s="262" t="e">
        <f>#N/A</f>
        <v>#N/A</v>
      </c>
      <c r="H172" s="192">
        <v>4</v>
      </c>
      <c r="I172" s="192">
        <v>5</v>
      </c>
      <c r="J172" s="192">
        <v>80</v>
      </c>
      <c r="K172" s="192">
        <v>3</v>
      </c>
      <c r="L172" s="192">
        <v>3</v>
      </c>
      <c r="M172" s="192">
        <v>100</v>
      </c>
      <c r="N172" s="192">
        <v>1</v>
      </c>
      <c r="O172" s="268">
        <v>4</v>
      </c>
      <c r="P172" s="192">
        <v>25</v>
      </c>
      <c r="Q172" s="192">
        <v>5</v>
      </c>
      <c r="R172" s="192">
        <v>7</v>
      </c>
      <c r="S172" s="192">
        <v>71.400000000000006</v>
      </c>
    </row>
    <row r="173" spans="1:19" ht="12.75" customHeight="1" x14ac:dyDescent="0.25">
      <c r="A173" s="186" t="s">
        <v>945</v>
      </c>
      <c r="B173" s="175" t="s">
        <v>479</v>
      </c>
      <c r="C173" s="196" t="s">
        <v>1611</v>
      </c>
      <c r="D173" s="192">
        <v>100</v>
      </c>
      <c r="E173" s="192">
        <v>0</v>
      </c>
      <c r="F173" s="263" t="e">
        <f>#N/A</f>
        <v>#N/A</v>
      </c>
      <c r="G173" s="262" t="e">
        <f>#N/A</f>
        <v>#N/A</v>
      </c>
      <c r="H173" s="192">
        <v>2</v>
      </c>
      <c r="I173" s="192">
        <v>2</v>
      </c>
      <c r="J173" s="192">
        <v>100</v>
      </c>
      <c r="K173" s="192">
        <v>0</v>
      </c>
      <c r="L173" s="192">
        <v>1</v>
      </c>
      <c r="M173" s="192">
        <v>0</v>
      </c>
      <c r="N173" s="192">
        <v>0</v>
      </c>
      <c r="O173" s="268">
        <v>0</v>
      </c>
      <c r="P173" s="192">
        <v>0</v>
      </c>
      <c r="Q173" s="192">
        <v>0</v>
      </c>
      <c r="R173" s="192">
        <v>0</v>
      </c>
      <c r="S173" s="192">
        <v>0</v>
      </c>
    </row>
    <row r="174" spans="1:19" ht="12.75" customHeight="1" x14ac:dyDescent="0.25">
      <c r="A174" s="186" t="s">
        <v>941</v>
      </c>
      <c r="B174" s="175" t="s">
        <v>753</v>
      </c>
      <c r="C174" s="196" t="s">
        <v>1612</v>
      </c>
      <c r="D174" s="192">
        <v>66.7</v>
      </c>
      <c r="E174" s="192">
        <v>100</v>
      </c>
      <c r="F174" s="263" t="e">
        <f>#N/A</f>
        <v>#N/A</v>
      </c>
      <c r="G174" s="262" t="e">
        <f>#N/A</f>
        <v>#N/A</v>
      </c>
      <c r="H174" s="192">
        <v>5</v>
      </c>
      <c r="I174" s="192">
        <v>5</v>
      </c>
      <c r="J174" s="192">
        <v>100</v>
      </c>
      <c r="K174" s="192">
        <v>3</v>
      </c>
      <c r="L174" s="192">
        <v>3</v>
      </c>
      <c r="M174" s="192">
        <v>100</v>
      </c>
      <c r="N174" s="192">
        <v>2</v>
      </c>
      <c r="O174" s="268">
        <v>2</v>
      </c>
      <c r="P174" s="192">
        <v>100</v>
      </c>
      <c r="Q174" s="192">
        <v>0</v>
      </c>
      <c r="R174" s="192">
        <v>0</v>
      </c>
      <c r="S174" s="192">
        <v>0</v>
      </c>
    </row>
    <row r="175" spans="1:19" ht="12.75" customHeight="1" x14ac:dyDescent="0.25">
      <c r="A175" s="186" t="s">
        <v>946</v>
      </c>
      <c r="B175" s="175" t="s">
        <v>902</v>
      </c>
      <c r="C175" s="196" t="s">
        <v>1613</v>
      </c>
      <c r="D175" s="192">
        <v>0</v>
      </c>
      <c r="E175" s="192">
        <v>100</v>
      </c>
      <c r="F175" s="263" t="e">
        <f>#N/A</f>
        <v>#N/A</v>
      </c>
      <c r="G175" s="262" t="e">
        <f>#N/A</f>
        <v>#N/A</v>
      </c>
      <c r="H175" s="192">
        <v>2</v>
      </c>
      <c r="I175" s="192">
        <v>2</v>
      </c>
      <c r="J175" s="192">
        <v>100</v>
      </c>
      <c r="K175" s="192">
        <v>0</v>
      </c>
      <c r="L175" s="192">
        <v>1</v>
      </c>
      <c r="M175" s="192">
        <v>0</v>
      </c>
      <c r="N175" s="192">
        <v>0</v>
      </c>
      <c r="O175" s="268">
        <v>1</v>
      </c>
      <c r="P175" s="192">
        <v>0</v>
      </c>
      <c r="Q175" s="192">
        <v>0</v>
      </c>
      <c r="R175" s="192">
        <v>0</v>
      </c>
      <c r="S175" s="192">
        <v>0</v>
      </c>
    </row>
    <row r="176" spans="1:19" ht="12.75" customHeight="1" x14ac:dyDescent="0.25">
      <c r="A176" s="186" t="s">
        <v>946</v>
      </c>
      <c r="B176" s="175" t="s">
        <v>902</v>
      </c>
      <c r="C176" s="196" t="s">
        <v>1614</v>
      </c>
      <c r="D176" s="192">
        <v>100</v>
      </c>
      <c r="E176" s="192">
        <v>83.3</v>
      </c>
      <c r="F176" s="263" t="e">
        <f>#N/A</f>
        <v>#N/A</v>
      </c>
      <c r="G176" s="262" t="e">
        <f>#N/A</f>
        <v>#N/A</v>
      </c>
      <c r="H176" s="192">
        <v>1</v>
      </c>
      <c r="I176" s="192">
        <v>1</v>
      </c>
      <c r="J176" s="192">
        <v>100</v>
      </c>
      <c r="K176" s="192">
        <v>4</v>
      </c>
      <c r="L176" s="192">
        <v>4</v>
      </c>
      <c r="M176" s="192">
        <v>100</v>
      </c>
      <c r="N176" s="192">
        <v>0</v>
      </c>
      <c r="O176" s="268">
        <v>1</v>
      </c>
      <c r="P176" s="192">
        <v>0</v>
      </c>
      <c r="Q176" s="192">
        <v>8</v>
      </c>
      <c r="R176" s="192">
        <v>11</v>
      </c>
      <c r="S176" s="192">
        <v>72.7</v>
      </c>
    </row>
    <row r="177" spans="1:19" ht="12.75" customHeight="1" x14ac:dyDescent="0.25">
      <c r="A177" s="186" t="s">
        <v>945</v>
      </c>
      <c r="B177" s="175" t="s">
        <v>524</v>
      </c>
      <c r="C177" s="196" t="s">
        <v>1615</v>
      </c>
      <c r="D177" s="192">
        <v>100</v>
      </c>
      <c r="E177" s="192">
        <v>0</v>
      </c>
      <c r="F177" s="263" t="e">
        <f>#N/A</f>
        <v>#N/A</v>
      </c>
      <c r="G177" s="262" t="e">
        <f>#N/A</f>
        <v>#N/A</v>
      </c>
      <c r="H177" s="192">
        <v>1</v>
      </c>
      <c r="I177" s="192">
        <v>1</v>
      </c>
      <c r="J177" s="192">
        <v>100</v>
      </c>
      <c r="K177" s="192">
        <v>1</v>
      </c>
      <c r="L177" s="192">
        <v>1</v>
      </c>
      <c r="M177" s="192">
        <v>100</v>
      </c>
      <c r="N177" s="192">
        <v>0</v>
      </c>
      <c r="O177" s="268">
        <v>0</v>
      </c>
      <c r="P177" s="192">
        <v>0</v>
      </c>
      <c r="Q177" s="192">
        <v>0</v>
      </c>
      <c r="R177" s="192">
        <v>0</v>
      </c>
      <c r="S177" s="192">
        <v>0</v>
      </c>
    </row>
    <row r="178" spans="1:19" ht="12.75" customHeight="1" x14ac:dyDescent="0.25">
      <c r="A178" s="186" t="s">
        <v>945</v>
      </c>
      <c r="B178" s="175" t="s">
        <v>479</v>
      </c>
      <c r="C178" s="196" t="s">
        <v>1616</v>
      </c>
      <c r="D178" s="192">
        <v>66.7</v>
      </c>
      <c r="E178" s="192">
        <v>0</v>
      </c>
      <c r="F178" s="263" t="e">
        <f>#N/A</f>
        <v>#N/A</v>
      </c>
      <c r="G178" s="262" t="e">
        <f>#N/A</f>
        <v>#N/A</v>
      </c>
      <c r="H178" s="192">
        <v>1</v>
      </c>
      <c r="I178" s="192">
        <v>2</v>
      </c>
      <c r="J178" s="192">
        <v>50</v>
      </c>
      <c r="K178" s="192">
        <v>2</v>
      </c>
      <c r="L178" s="192">
        <v>3</v>
      </c>
      <c r="M178" s="192">
        <v>66.7</v>
      </c>
      <c r="N178" s="192">
        <v>1</v>
      </c>
      <c r="O178" s="268">
        <v>1</v>
      </c>
      <c r="P178" s="192">
        <v>100</v>
      </c>
      <c r="Q178" s="192">
        <v>2</v>
      </c>
      <c r="R178" s="192">
        <v>2</v>
      </c>
      <c r="S178" s="192">
        <v>100</v>
      </c>
    </row>
    <row r="179" spans="1:19" ht="12.75" customHeight="1" x14ac:dyDescent="0.25">
      <c r="A179" s="186" t="s">
        <v>948</v>
      </c>
      <c r="B179" s="175" t="s">
        <v>557</v>
      </c>
      <c r="C179" s="196" t="s">
        <v>1617</v>
      </c>
      <c r="D179" s="192">
        <v>70.8</v>
      </c>
      <c r="E179" s="192">
        <v>75</v>
      </c>
      <c r="F179" s="263" t="e">
        <f>#N/A</f>
        <v>#N/A</v>
      </c>
      <c r="G179" s="262" t="e">
        <f>#N/A</f>
        <v>#N/A</v>
      </c>
      <c r="H179" s="192">
        <v>8</v>
      </c>
      <c r="I179" s="192">
        <v>11</v>
      </c>
      <c r="J179" s="192">
        <v>72.7</v>
      </c>
      <c r="K179" s="192">
        <v>3</v>
      </c>
      <c r="L179" s="192">
        <v>5</v>
      </c>
      <c r="M179" s="192">
        <v>60</v>
      </c>
      <c r="N179" s="192">
        <v>11</v>
      </c>
      <c r="O179" s="268">
        <v>15</v>
      </c>
      <c r="P179" s="192">
        <v>73.3</v>
      </c>
      <c r="Q179" s="192">
        <v>7</v>
      </c>
      <c r="R179" s="192">
        <v>8</v>
      </c>
      <c r="S179" s="192">
        <v>87.5</v>
      </c>
    </row>
    <row r="180" spans="1:19" ht="12.75" customHeight="1" x14ac:dyDescent="0.25">
      <c r="A180" s="186" t="s">
        <v>952</v>
      </c>
      <c r="B180" s="175" t="s">
        <v>595</v>
      </c>
      <c r="C180" s="196" t="s">
        <v>1618</v>
      </c>
      <c r="D180" s="192">
        <v>76.5</v>
      </c>
      <c r="E180" s="192">
        <v>85.7</v>
      </c>
      <c r="F180" s="263" t="e">
        <f>#N/A</f>
        <v>#N/A</v>
      </c>
      <c r="G180" s="262" t="e">
        <f>#N/A</f>
        <v>#N/A</v>
      </c>
      <c r="H180" s="192">
        <v>37</v>
      </c>
      <c r="I180" s="192">
        <v>44</v>
      </c>
      <c r="J180" s="192">
        <v>84.1</v>
      </c>
      <c r="K180" s="192">
        <v>26</v>
      </c>
      <c r="L180" s="192">
        <v>33</v>
      </c>
      <c r="M180" s="192">
        <v>78.8</v>
      </c>
      <c r="N180" s="192">
        <v>8</v>
      </c>
      <c r="O180" s="268">
        <v>11</v>
      </c>
      <c r="P180" s="192">
        <v>72.7</v>
      </c>
      <c r="Q180" s="192">
        <v>19</v>
      </c>
      <c r="R180" s="192">
        <v>22</v>
      </c>
      <c r="S180" s="192">
        <v>86.4</v>
      </c>
    </row>
    <row r="181" spans="1:19" ht="12.75" customHeight="1" x14ac:dyDescent="0.25">
      <c r="A181" s="186" t="s">
        <v>945</v>
      </c>
      <c r="B181" s="175" t="s">
        <v>505</v>
      </c>
      <c r="C181" s="196" t="s">
        <v>1619</v>
      </c>
      <c r="D181" s="192">
        <v>95.2</v>
      </c>
      <c r="E181" s="192">
        <v>100</v>
      </c>
      <c r="F181" s="263" t="e">
        <f>#N/A</f>
        <v>#N/A</v>
      </c>
      <c r="G181" s="262" t="e">
        <f>#N/A</f>
        <v>#N/A</v>
      </c>
      <c r="H181" s="192">
        <v>26</v>
      </c>
      <c r="I181" s="192">
        <v>27</v>
      </c>
      <c r="J181" s="192">
        <v>96.3</v>
      </c>
      <c r="K181" s="192">
        <v>24</v>
      </c>
      <c r="L181" s="192">
        <v>25</v>
      </c>
      <c r="M181" s="192">
        <v>96</v>
      </c>
      <c r="N181" s="192">
        <v>32</v>
      </c>
      <c r="O181" s="268">
        <v>33</v>
      </c>
      <c r="P181" s="192">
        <v>97</v>
      </c>
      <c r="Q181" s="192">
        <v>20</v>
      </c>
      <c r="R181" s="192">
        <v>20</v>
      </c>
      <c r="S181" s="192">
        <v>100</v>
      </c>
    </row>
    <row r="182" spans="1:19" ht="12.75" customHeight="1" x14ac:dyDescent="0.25">
      <c r="A182" s="186" t="s">
        <v>946</v>
      </c>
      <c r="B182" s="175" t="s">
        <v>872</v>
      </c>
      <c r="C182" s="196" t="s">
        <v>1620</v>
      </c>
      <c r="D182" s="192">
        <v>89.5</v>
      </c>
      <c r="E182" s="192">
        <v>93.5</v>
      </c>
      <c r="F182" s="263" t="e">
        <f>#N/A</f>
        <v>#N/A</v>
      </c>
      <c r="G182" s="262" t="e">
        <f>#N/A</f>
        <v>#N/A</v>
      </c>
      <c r="H182" s="192">
        <v>30</v>
      </c>
      <c r="I182" s="192">
        <v>35</v>
      </c>
      <c r="J182" s="192">
        <v>85.7</v>
      </c>
      <c r="K182" s="192">
        <v>36</v>
      </c>
      <c r="L182" s="192">
        <v>37</v>
      </c>
      <c r="M182" s="192">
        <v>97.3</v>
      </c>
      <c r="N182" s="192">
        <v>34</v>
      </c>
      <c r="O182" s="268">
        <v>37</v>
      </c>
      <c r="P182" s="192">
        <v>91.9</v>
      </c>
      <c r="Q182" s="192">
        <v>39</v>
      </c>
      <c r="R182" s="192">
        <v>43</v>
      </c>
      <c r="S182" s="192">
        <v>90.7</v>
      </c>
    </row>
    <row r="183" spans="1:19" ht="12.75" customHeight="1" x14ac:dyDescent="0.25">
      <c r="A183" s="186" t="s">
        <v>946</v>
      </c>
      <c r="B183" s="175" t="s">
        <v>855</v>
      </c>
      <c r="C183" s="196" t="s">
        <v>1621</v>
      </c>
      <c r="D183" s="192">
        <v>100</v>
      </c>
      <c r="E183" s="192">
        <v>0</v>
      </c>
      <c r="F183" s="263" t="e">
        <f>#N/A</f>
        <v>#N/A</v>
      </c>
      <c r="G183" s="262" t="e">
        <f>#N/A</f>
        <v>#N/A</v>
      </c>
      <c r="H183" s="192">
        <v>2</v>
      </c>
      <c r="I183" s="192">
        <v>3</v>
      </c>
      <c r="J183" s="192">
        <v>66.7</v>
      </c>
      <c r="K183" s="192">
        <v>0</v>
      </c>
      <c r="L183" s="192">
        <v>1</v>
      </c>
      <c r="M183" s="192">
        <v>0</v>
      </c>
      <c r="N183" s="192">
        <v>0</v>
      </c>
      <c r="O183" s="268">
        <v>1</v>
      </c>
      <c r="P183" s="192">
        <v>0</v>
      </c>
      <c r="Q183" s="192">
        <v>1</v>
      </c>
      <c r="R183" s="192">
        <v>1</v>
      </c>
      <c r="S183" s="192">
        <v>100</v>
      </c>
    </row>
    <row r="184" spans="1:19" ht="12.75" customHeight="1" x14ac:dyDescent="0.25">
      <c r="A184" s="186" t="s">
        <v>945</v>
      </c>
      <c r="B184" s="175" t="s">
        <v>505</v>
      </c>
      <c r="C184" s="196" t="s">
        <v>1622</v>
      </c>
      <c r="D184" s="192">
        <v>0</v>
      </c>
      <c r="E184" s="192">
        <v>100</v>
      </c>
      <c r="F184" s="263" t="e">
        <f>#N/A</f>
        <v>#N/A</v>
      </c>
      <c r="G184" s="262" t="e">
        <f>#N/A</f>
        <v>#N/A</v>
      </c>
      <c r="H184" s="192">
        <v>2</v>
      </c>
      <c r="I184" s="192">
        <v>2</v>
      </c>
      <c r="J184" s="192">
        <v>100</v>
      </c>
      <c r="K184" s="192">
        <v>1</v>
      </c>
      <c r="L184" s="192">
        <v>1</v>
      </c>
      <c r="M184" s="192">
        <v>100</v>
      </c>
      <c r="N184" s="192">
        <v>2</v>
      </c>
      <c r="O184" s="268">
        <v>2</v>
      </c>
      <c r="P184" s="192">
        <v>100</v>
      </c>
      <c r="Q184" s="192">
        <v>0</v>
      </c>
      <c r="R184" s="192">
        <v>0</v>
      </c>
      <c r="S184" s="192">
        <v>0</v>
      </c>
    </row>
    <row r="185" spans="1:19" ht="12.75" customHeight="1" x14ac:dyDescent="0.25">
      <c r="A185" s="186" t="s">
        <v>946</v>
      </c>
      <c r="B185" s="175" t="s">
        <v>902</v>
      </c>
      <c r="C185" s="196" t="s">
        <v>1623</v>
      </c>
      <c r="D185" s="192">
        <v>100</v>
      </c>
      <c r="E185" s="192">
        <v>0</v>
      </c>
      <c r="F185" s="263" t="e">
        <f>#N/A</f>
        <v>#N/A</v>
      </c>
      <c r="G185" s="262" t="e">
        <f>#N/A</f>
        <v>#N/A</v>
      </c>
      <c r="H185" s="192">
        <v>2</v>
      </c>
      <c r="I185" s="192">
        <v>2</v>
      </c>
      <c r="J185" s="192">
        <v>100</v>
      </c>
      <c r="K185" s="192">
        <v>2</v>
      </c>
      <c r="L185" s="192">
        <v>2</v>
      </c>
      <c r="M185" s="192">
        <v>100</v>
      </c>
      <c r="N185" s="192">
        <v>1</v>
      </c>
      <c r="O185" s="268">
        <v>1</v>
      </c>
      <c r="P185" s="192">
        <v>100</v>
      </c>
      <c r="Q185" s="192">
        <v>2</v>
      </c>
      <c r="R185" s="192">
        <v>2</v>
      </c>
      <c r="S185" s="192">
        <v>100</v>
      </c>
    </row>
    <row r="186" spans="1:19" ht="12.75" customHeight="1" x14ac:dyDescent="0.25">
      <c r="A186" s="186" t="s">
        <v>946</v>
      </c>
      <c r="B186" s="175" t="s">
        <v>902</v>
      </c>
      <c r="C186" s="196" t="s">
        <v>1624</v>
      </c>
      <c r="D186" s="192">
        <v>0</v>
      </c>
      <c r="E186" s="192">
        <v>0</v>
      </c>
      <c r="F186" s="263" t="e">
        <f>#N/A</f>
        <v>#N/A</v>
      </c>
      <c r="G186" s="262" t="e">
        <f>#N/A</f>
        <v>#N/A</v>
      </c>
      <c r="H186" s="192">
        <v>0</v>
      </c>
      <c r="I186" s="192">
        <v>0</v>
      </c>
      <c r="J186" s="192">
        <v>0</v>
      </c>
      <c r="K186" s="192">
        <v>0</v>
      </c>
      <c r="L186" s="192">
        <v>0</v>
      </c>
      <c r="M186" s="192">
        <v>0</v>
      </c>
      <c r="N186" s="192">
        <v>0</v>
      </c>
      <c r="O186" s="268">
        <v>0</v>
      </c>
      <c r="P186" s="192">
        <v>0</v>
      </c>
      <c r="Q186" s="192">
        <v>1</v>
      </c>
      <c r="R186" s="192">
        <v>1</v>
      </c>
      <c r="S186" s="192">
        <v>100</v>
      </c>
    </row>
    <row r="187" spans="1:19" ht="12.75" customHeight="1" x14ac:dyDescent="0.25">
      <c r="A187" s="186" t="s">
        <v>952</v>
      </c>
      <c r="B187" s="175" t="s">
        <v>595</v>
      </c>
      <c r="C187" s="196" t="s">
        <v>1625</v>
      </c>
      <c r="D187" s="192">
        <v>100</v>
      </c>
      <c r="E187" s="192">
        <v>40</v>
      </c>
      <c r="F187" s="263" t="e">
        <f>#N/A</f>
        <v>#N/A</v>
      </c>
      <c r="G187" s="262" t="e">
        <f>#N/A</f>
        <v>#N/A</v>
      </c>
      <c r="H187" s="192">
        <v>2</v>
      </c>
      <c r="I187" s="192">
        <v>2</v>
      </c>
      <c r="J187" s="192">
        <v>100</v>
      </c>
      <c r="K187" s="192">
        <v>2</v>
      </c>
      <c r="L187" s="192">
        <v>2</v>
      </c>
      <c r="M187" s="192">
        <v>100</v>
      </c>
      <c r="N187" s="192">
        <v>0</v>
      </c>
      <c r="O187" s="268">
        <v>1</v>
      </c>
      <c r="P187" s="192">
        <v>0</v>
      </c>
      <c r="Q187" s="192">
        <v>0</v>
      </c>
      <c r="R187" s="192">
        <v>0</v>
      </c>
      <c r="S187" s="192">
        <v>0</v>
      </c>
    </row>
    <row r="188" spans="1:19" ht="12.75" customHeight="1" x14ac:dyDescent="0.25">
      <c r="A188" s="186" t="s">
        <v>948</v>
      </c>
      <c r="B188" s="175" t="s">
        <v>557</v>
      </c>
      <c r="C188" s="196" t="s">
        <v>1626</v>
      </c>
      <c r="D188" s="192">
        <v>100</v>
      </c>
      <c r="E188" s="192">
        <v>0</v>
      </c>
      <c r="F188" s="263" t="e">
        <f>#N/A</f>
        <v>#N/A</v>
      </c>
      <c r="G188" s="262" t="e">
        <f>#N/A</f>
        <v>#N/A</v>
      </c>
      <c r="H188" s="192">
        <v>0</v>
      </c>
      <c r="I188" s="192">
        <v>0</v>
      </c>
      <c r="J188" s="192">
        <v>0</v>
      </c>
      <c r="K188" s="192">
        <v>2</v>
      </c>
      <c r="L188" s="192">
        <v>3</v>
      </c>
      <c r="M188" s="192">
        <v>66.7</v>
      </c>
      <c r="N188" s="192">
        <v>0</v>
      </c>
      <c r="O188" s="268">
        <v>0</v>
      </c>
      <c r="P188" s="192">
        <v>0</v>
      </c>
      <c r="Q188" s="192">
        <v>1</v>
      </c>
      <c r="R188" s="192">
        <v>1</v>
      </c>
      <c r="S188" s="192">
        <v>100</v>
      </c>
    </row>
    <row r="189" spans="1:19" ht="12.75" customHeight="1" x14ac:dyDescent="0.25">
      <c r="A189" s="186" t="s">
        <v>946</v>
      </c>
      <c r="B189" s="175" t="s">
        <v>872</v>
      </c>
      <c r="C189" s="196" t="s">
        <v>1627</v>
      </c>
      <c r="D189" s="192">
        <v>0</v>
      </c>
      <c r="E189" s="192">
        <v>0</v>
      </c>
      <c r="F189" s="263" t="e">
        <f>#N/A</f>
        <v>#N/A</v>
      </c>
      <c r="G189" s="262" t="e">
        <f>#N/A</f>
        <v>#N/A</v>
      </c>
      <c r="H189" s="192">
        <v>0</v>
      </c>
      <c r="I189" s="192">
        <v>0</v>
      </c>
      <c r="J189" s="192">
        <v>0</v>
      </c>
      <c r="K189" s="192">
        <v>0</v>
      </c>
      <c r="L189" s="192">
        <v>0</v>
      </c>
      <c r="M189" s="192">
        <v>0</v>
      </c>
      <c r="N189" s="192">
        <v>1</v>
      </c>
      <c r="O189" s="268">
        <v>1</v>
      </c>
      <c r="P189" s="192">
        <v>100</v>
      </c>
      <c r="Q189" s="192">
        <v>0</v>
      </c>
      <c r="R189" s="192">
        <v>0</v>
      </c>
      <c r="S189" s="192">
        <v>0</v>
      </c>
    </row>
    <row r="190" spans="1:19" ht="12.75" customHeight="1" x14ac:dyDescent="0.25">
      <c r="A190" s="186" t="s">
        <v>946</v>
      </c>
      <c r="B190" s="175" t="s">
        <v>872</v>
      </c>
      <c r="C190" s="196" t="s">
        <v>1628</v>
      </c>
      <c r="D190" s="192">
        <v>60</v>
      </c>
      <c r="E190" s="192">
        <v>85.7</v>
      </c>
      <c r="F190" s="263" t="e">
        <f>#N/A</f>
        <v>#N/A</v>
      </c>
      <c r="G190" s="262" t="e">
        <f>#N/A</f>
        <v>#N/A</v>
      </c>
      <c r="H190" s="192">
        <v>4</v>
      </c>
      <c r="I190" s="192">
        <v>4</v>
      </c>
      <c r="J190" s="192">
        <v>100</v>
      </c>
      <c r="K190" s="192">
        <v>5</v>
      </c>
      <c r="L190" s="192">
        <v>6</v>
      </c>
      <c r="M190" s="192">
        <v>83.3</v>
      </c>
      <c r="N190" s="192">
        <v>3</v>
      </c>
      <c r="O190" s="268">
        <v>3</v>
      </c>
      <c r="P190" s="192">
        <v>100</v>
      </c>
      <c r="Q190" s="192">
        <v>3</v>
      </c>
      <c r="R190" s="192">
        <v>4</v>
      </c>
      <c r="S190" s="192">
        <v>75</v>
      </c>
    </row>
    <row r="191" spans="1:19" ht="12.75" customHeight="1" x14ac:dyDescent="0.25">
      <c r="A191" s="186" t="s">
        <v>952</v>
      </c>
      <c r="B191" s="175" t="s">
        <v>609</v>
      </c>
      <c r="C191" s="196" t="s">
        <v>1629</v>
      </c>
      <c r="D191" s="192">
        <v>90.9</v>
      </c>
      <c r="E191" s="192">
        <v>88.1</v>
      </c>
      <c r="F191" s="263" t="e">
        <f>#N/A</f>
        <v>#N/A</v>
      </c>
      <c r="G191" s="262" t="e">
        <f>#N/A</f>
        <v>#N/A</v>
      </c>
      <c r="H191" s="192">
        <v>29</v>
      </c>
      <c r="I191" s="192">
        <v>43</v>
      </c>
      <c r="J191" s="192">
        <v>67.400000000000006</v>
      </c>
      <c r="K191" s="192">
        <v>32</v>
      </c>
      <c r="L191" s="192">
        <v>35</v>
      </c>
      <c r="M191" s="192">
        <v>91.4</v>
      </c>
      <c r="N191" s="192">
        <v>21</v>
      </c>
      <c r="O191" s="268">
        <v>24</v>
      </c>
      <c r="P191" s="192">
        <v>87.5</v>
      </c>
      <c r="Q191" s="192">
        <v>15</v>
      </c>
      <c r="R191" s="192">
        <v>22</v>
      </c>
      <c r="S191" s="192">
        <v>68.2</v>
      </c>
    </row>
    <row r="192" spans="1:19" ht="12.75" customHeight="1" x14ac:dyDescent="0.25">
      <c r="A192" s="186" t="s">
        <v>946</v>
      </c>
      <c r="B192" s="175" t="s">
        <v>902</v>
      </c>
      <c r="C192" s="196" t="s">
        <v>1630</v>
      </c>
      <c r="D192" s="192">
        <v>0</v>
      </c>
      <c r="E192" s="192">
        <v>0</v>
      </c>
      <c r="F192" s="263" t="e">
        <f>#N/A</f>
        <v>#N/A</v>
      </c>
      <c r="G192" s="262" t="e">
        <f>#N/A</f>
        <v>#N/A</v>
      </c>
      <c r="H192" s="192">
        <v>0</v>
      </c>
      <c r="I192" s="192">
        <v>0</v>
      </c>
      <c r="J192" s="192">
        <v>0</v>
      </c>
      <c r="K192" s="192">
        <v>1</v>
      </c>
      <c r="L192" s="192">
        <v>1</v>
      </c>
      <c r="M192" s="192">
        <v>100</v>
      </c>
      <c r="N192" s="192">
        <v>0</v>
      </c>
      <c r="O192" s="268">
        <v>0</v>
      </c>
      <c r="P192" s="192">
        <v>0</v>
      </c>
      <c r="Q192" s="192">
        <v>0</v>
      </c>
      <c r="R192" s="192">
        <v>0</v>
      </c>
      <c r="S192" s="192">
        <v>0</v>
      </c>
    </row>
    <row r="193" spans="1:19" ht="12.75" customHeight="1" x14ac:dyDescent="0.25">
      <c r="A193" s="186" t="s">
        <v>942</v>
      </c>
      <c r="B193" s="175" t="s">
        <v>824</v>
      </c>
      <c r="C193" s="196" t="s">
        <v>1631</v>
      </c>
      <c r="D193" s="192">
        <v>100</v>
      </c>
      <c r="E193" s="192">
        <v>100</v>
      </c>
      <c r="F193" s="263" t="e">
        <f>#N/A</f>
        <v>#N/A</v>
      </c>
      <c r="G193" s="262" t="e">
        <f>#N/A</f>
        <v>#N/A</v>
      </c>
      <c r="H193" s="192">
        <v>1</v>
      </c>
      <c r="I193" s="192">
        <v>1</v>
      </c>
      <c r="J193" s="192">
        <v>100</v>
      </c>
      <c r="K193" s="192">
        <v>2</v>
      </c>
      <c r="L193" s="192">
        <v>5</v>
      </c>
      <c r="M193" s="192">
        <v>40</v>
      </c>
      <c r="N193" s="192">
        <v>3</v>
      </c>
      <c r="O193" s="268">
        <v>4</v>
      </c>
      <c r="P193" s="192">
        <v>75</v>
      </c>
      <c r="Q193" s="192">
        <v>4</v>
      </c>
      <c r="R193" s="192">
        <v>5</v>
      </c>
      <c r="S193" s="192">
        <v>80</v>
      </c>
    </row>
    <row r="194" spans="1:19" ht="12.75" customHeight="1" x14ac:dyDescent="0.25">
      <c r="A194" s="186" t="s">
        <v>938</v>
      </c>
      <c r="B194" s="175" t="s">
        <v>667</v>
      </c>
      <c r="C194" s="196" t="s">
        <v>1632</v>
      </c>
      <c r="D194" s="192">
        <v>0</v>
      </c>
      <c r="E194" s="192">
        <v>0</v>
      </c>
      <c r="F194" s="263" t="e">
        <f>#N/A</f>
        <v>#N/A</v>
      </c>
      <c r="G194" s="262" t="e">
        <f>#N/A</f>
        <v>#N/A</v>
      </c>
      <c r="H194" s="192">
        <v>0</v>
      </c>
      <c r="I194" s="192">
        <v>0</v>
      </c>
      <c r="J194" s="192">
        <v>0</v>
      </c>
      <c r="K194" s="192">
        <v>0</v>
      </c>
      <c r="L194" s="192">
        <v>0</v>
      </c>
      <c r="M194" s="192">
        <v>0</v>
      </c>
      <c r="N194" s="192">
        <v>0</v>
      </c>
      <c r="O194" s="268">
        <v>0</v>
      </c>
      <c r="P194" s="192">
        <v>0</v>
      </c>
      <c r="Q194" s="192">
        <v>0</v>
      </c>
      <c r="R194" s="192">
        <v>0</v>
      </c>
      <c r="S194" s="192">
        <v>0</v>
      </c>
    </row>
    <row r="195" spans="1:19" ht="12.75" customHeight="1" x14ac:dyDescent="0.25">
      <c r="A195" s="186" t="s">
        <v>952</v>
      </c>
      <c r="B195" s="175" t="s">
        <v>609</v>
      </c>
      <c r="C195" s="196" t="s">
        <v>1633</v>
      </c>
      <c r="D195" s="192">
        <v>100</v>
      </c>
      <c r="E195" s="192">
        <v>100</v>
      </c>
      <c r="F195" s="263" t="e">
        <f>#N/A</f>
        <v>#N/A</v>
      </c>
      <c r="G195" s="262" t="e">
        <f>#N/A</f>
        <v>#N/A</v>
      </c>
      <c r="H195" s="192">
        <v>9</v>
      </c>
      <c r="I195" s="192">
        <v>9</v>
      </c>
      <c r="J195" s="192">
        <v>100</v>
      </c>
      <c r="K195" s="192">
        <v>5</v>
      </c>
      <c r="L195" s="192">
        <v>6</v>
      </c>
      <c r="M195" s="192">
        <v>83.3</v>
      </c>
      <c r="N195" s="192">
        <v>4</v>
      </c>
      <c r="O195" s="268">
        <v>4</v>
      </c>
      <c r="P195" s="192">
        <v>100</v>
      </c>
      <c r="Q195" s="192">
        <v>3</v>
      </c>
      <c r="R195" s="192">
        <v>4</v>
      </c>
      <c r="S195" s="192">
        <v>75</v>
      </c>
    </row>
    <row r="196" spans="1:19" ht="12.75" customHeight="1" x14ac:dyDescent="0.25">
      <c r="A196" s="186" t="s">
        <v>943</v>
      </c>
      <c r="B196" s="175" t="s">
        <v>634</v>
      </c>
      <c r="C196" s="196" t="s">
        <v>1634</v>
      </c>
      <c r="D196" s="192">
        <v>0</v>
      </c>
      <c r="E196" s="192">
        <v>100</v>
      </c>
      <c r="F196" s="263" t="e">
        <f>#N/A</f>
        <v>#N/A</v>
      </c>
      <c r="G196" s="262" t="e">
        <f>#N/A</f>
        <v>#N/A</v>
      </c>
      <c r="H196" s="192">
        <v>1</v>
      </c>
      <c r="I196" s="192">
        <v>1</v>
      </c>
      <c r="J196" s="192">
        <v>100</v>
      </c>
      <c r="K196" s="192">
        <v>1</v>
      </c>
      <c r="L196" s="192">
        <v>1</v>
      </c>
      <c r="M196" s="192">
        <v>100</v>
      </c>
      <c r="N196" s="192">
        <v>5</v>
      </c>
      <c r="O196" s="268">
        <v>6</v>
      </c>
      <c r="P196" s="192">
        <v>83.3</v>
      </c>
      <c r="Q196" s="192">
        <v>0</v>
      </c>
      <c r="R196" s="192">
        <v>2</v>
      </c>
      <c r="S196" s="192">
        <v>0</v>
      </c>
    </row>
    <row r="197" spans="1:19" ht="12.75" customHeight="1" x14ac:dyDescent="0.25">
      <c r="A197" s="186" t="s">
        <v>946</v>
      </c>
      <c r="B197" s="175" t="s">
        <v>872</v>
      </c>
      <c r="C197" s="196" t="s">
        <v>1635</v>
      </c>
      <c r="D197" s="192">
        <v>0</v>
      </c>
      <c r="E197" s="192">
        <v>0</v>
      </c>
      <c r="F197" s="263" t="e">
        <f>#N/A</f>
        <v>#N/A</v>
      </c>
      <c r="G197" s="262" t="e">
        <f>#N/A</f>
        <v>#N/A</v>
      </c>
      <c r="H197" s="192">
        <v>0</v>
      </c>
      <c r="I197" s="192">
        <v>0</v>
      </c>
      <c r="J197" s="192">
        <v>0</v>
      </c>
      <c r="K197" s="192">
        <v>1</v>
      </c>
      <c r="L197" s="192">
        <v>1</v>
      </c>
      <c r="M197" s="192">
        <v>100</v>
      </c>
      <c r="N197" s="192">
        <v>0</v>
      </c>
      <c r="O197" s="268">
        <v>0</v>
      </c>
      <c r="P197" s="192">
        <v>0</v>
      </c>
      <c r="Q197" s="192">
        <v>0</v>
      </c>
      <c r="R197" s="192">
        <v>0</v>
      </c>
      <c r="S197" s="192">
        <v>0</v>
      </c>
    </row>
    <row r="198" spans="1:19" ht="12.75" customHeight="1" x14ac:dyDescent="0.25">
      <c r="A198" s="186" t="s">
        <v>952</v>
      </c>
      <c r="B198" s="175" t="s">
        <v>595</v>
      </c>
      <c r="C198" s="196" t="s">
        <v>1636</v>
      </c>
      <c r="D198" s="192">
        <v>100</v>
      </c>
      <c r="E198" s="192">
        <v>100</v>
      </c>
      <c r="F198" s="263" t="e">
        <f>#N/A</f>
        <v>#N/A</v>
      </c>
      <c r="G198" s="262" t="e">
        <f>#N/A</f>
        <v>#N/A</v>
      </c>
      <c r="H198" s="192">
        <v>1</v>
      </c>
      <c r="I198" s="192">
        <v>1</v>
      </c>
      <c r="J198" s="192">
        <v>100</v>
      </c>
      <c r="K198" s="192">
        <v>2</v>
      </c>
      <c r="L198" s="192">
        <v>3</v>
      </c>
      <c r="M198" s="192">
        <v>66.7</v>
      </c>
      <c r="N198" s="192">
        <v>2</v>
      </c>
      <c r="O198" s="268">
        <v>2</v>
      </c>
      <c r="P198" s="192">
        <v>100</v>
      </c>
      <c r="Q198" s="192">
        <v>0</v>
      </c>
      <c r="R198" s="192">
        <v>1</v>
      </c>
      <c r="S198" s="192">
        <v>0</v>
      </c>
    </row>
    <row r="199" spans="1:19" ht="12.75" customHeight="1" x14ac:dyDescent="0.25">
      <c r="A199" s="186" t="s">
        <v>942</v>
      </c>
      <c r="B199" s="175" t="s">
        <v>824</v>
      </c>
      <c r="C199" s="196" t="s">
        <v>1637</v>
      </c>
      <c r="D199" s="192">
        <v>87.5</v>
      </c>
      <c r="E199" s="192">
        <v>86.4</v>
      </c>
      <c r="F199" s="263" t="e">
        <f>#N/A</f>
        <v>#N/A</v>
      </c>
      <c r="G199" s="262" t="e">
        <f>#N/A</f>
        <v>#N/A</v>
      </c>
      <c r="H199" s="192">
        <v>24</v>
      </c>
      <c r="I199" s="192">
        <v>27</v>
      </c>
      <c r="J199" s="192">
        <v>88.9</v>
      </c>
      <c r="K199" s="192">
        <v>23</v>
      </c>
      <c r="L199" s="192">
        <v>27</v>
      </c>
      <c r="M199" s="192">
        <v>85.2</v>
      </c>
      <c r="N199" s="192">
        <v>25</v>
      </c>
      <c r="O199" s="268">
        <v>29</v>
      </c>
      <c r="P199" s="192">
        <v>86.2</v>
      </c>
      <c r="Q199" s="192">
        <v>23</v>
      </c>
      <c r="R199" s="192">
        <v>31</v>
      </c>
      <c r="S199" s="192">
        <v>74.2</v>
      </c>
    </row>
    <row r="200" spans="1:19" ht="12.75" customHeight="1" x14ac:dyDescent="0.25">
      <c r="A200" s="186" t="s">
        <v>938</v>
      </c>
      <c r="B200" s="175" t="s">
        <v>667</v>
      </c>
      <c r="C200" s="196" t="s">
        <v>1638</v>
      </c>
      <c r="D200" s="192">
        <v>100</v>
      </c>
      <c r="E200" s="192">
        <v>100</v>
      </c>
      <c r="F200" s="263" t="e">
        <f>#N/A</f>
        <v>#N/A</v>
      </c>
      <c r="G200" s="262" t="e">
        <f>#N/A</f>
        <v>#N/A</v>
      </c>
      <c r="H200" s="192">
        <v>7</v>
      </c>
      <c r="I200" s="192">
        <v>7</v>
      </c>
      <c r="J200" s="192">
        <v>100</v>
      </c>
      <c r="K200" s="192">
        <v>2</v>
      </c>
      <c r="L200" s="192">
        <v>3</v>
      </c>
      <c r="M200" s="192">
        <v>66.7</v>
      </c>
      <c r="N200" s="192">
        <v>4</v>
      </c>
      <c r="O200" s="268">
        <v>4</v>
      </c>
      <c r="P200" s="192">
        <v>100</v>
      </c>
      <c r="Q200" s="192">
        <v>2</v>
      </c>
      <c r="R200" s="192">
        <v>3</v>
      </c>
      <c r="S200" s="192">
        <v>66.7</v>
      </c>
    </row>
    <row r="201" spans="1:19" ht="12.75" customHeight="1" x14ac:dyDescent="0.25">
      <c r="A201" s="186" t="s">
        <v>946</v>
      </c>
      <c r="B201" s="175" t="s">
        <v>872</v>
      </c>
      <c r="C201" s="196" t="s">
        <v>1639</v>
      </c>
      <c r="D201" s="192">
        <v>100</v>
      </c>
      <c r="E201" s="192">
        <v>100</v>
      </c>
      <c r="F201" s="263" t="e">
        <f>#N/A</f>
        <v>#N/A</v>
      </c>
      <c r="G201" s="262" t="e">
        <f>#N/A</f>
        <v>#N/A</v>
      </c>
      <c r="H201" s="192">
        <v>0</v>
      </c>
      <c r="I201" s="192">
        <v>0</v>
      </c>
      <c r="J201" s="192">
        <v>0</v>
      </c>
      <c r="K201" s="192">
        <v>1</v>
      </c>
      <c r="L201" s="192">
        <v>3</v>
      </c>
      <c r="M201" s="192">
        <v>33.299999999999997</v>
      </c>
      <c r="N201" s="192">
        <v>2</v>
      </c>
      <c r="O201" s="268">
        <v>2</v>
      </c>
      <c r="P201" s="192">
        <v>100</v>
      </c>
      <c r="Q201" s="192">
        <v>2</v>
      </c>
      <c r="R201" s="192">
        <v>2</v>
      </c>
      <c r="S201" s="192">
        <v>100</v>
      </c>
    </row>
    <row r="202" spans="1:19" ht="12.75" customHeight="1" x14ac:dyDescent="0.25">
      <c r="A202" s="186" t="s">
        <v>946</v>
      </c>
      <c r="B202" s="175" t="s">
        <v>902</v>
      </c>
      <c r="C202" s="196" t="s">
        <v>1640</v>
      </c>
      <c r="D202" s="192">
        <v>0</v>
      </c>
      <c r="E202" s="192">
        <v>0</v>
      </c>
      <c r="F202" s="263" t="e">
        <f>#N/A</f>
        <v>#N/A</v>
      </c>
      <c r="G202" s="262" t="e">
        <f>#N/A</f>
        <v>#N/A</v>
      </c>
      <c r="H202" s="192">
        <v>0</v>
      </c>
      <c r="I202" s="192">
        <v>0</v>
      </c>
      <c r="J202" s="192">
        <v>0</v>
      </c>
      <c r="K202" s="192">
        <v>0</v>
      </c>
      <c r="L202" s="192">
        <v>0</v>
      </c>
      <c r="M202" s="192">
        <v>0</v>
      </c>
      <c r="N202" s="192">
        <v>0</v>
      </c>
      <c r="O202" s="268">
        <v>0</v>
      </c>
      <c r="P202" s="192">
        <v>0</v>
      </c>
      <c r="Q202" s="192">
        <v>0</v>
      </c>
      <c r="R202" s="192">
        <v>0</v>
      </c>
      <c r="S202" s="192">
        <v>0</v>
      </c>
    </row>
    <row r="203" spans="1:19" ht="12.75" customHeight="1" x14ac:dyDescent="0.25">
      <c r="A203" s="186" t="s">
        <v>942</v>
      </c>
      <c r="B203" s="175" t="s">
        <v>824</v>
      </c>
      <c r="C203" s="196" t="s">
        <v>1641</v>
      </c>
      <c r="D203" s="192">
        <v>0</v>
      </c>
      <c r="E203" s="192">
        <v>0</v>
      </c>
      <c r="F203" s="263" t="e">
        <f>#N/A</f>
        <v>#N/A</v>
      </c>
      <c r="G203" s="262" t="e">
        <f>#N/A</f>
        <v>#N/A</v>
      </c>
      <c r="H203" s="192">
        <v>1</v>
      </c>
      <c r="I203" s="192">
        <v>1</v>
      </c>
      <c r="J203" s="192">
        <v>100</v>
      </c>
      <c r="K203" s="192">
        <v>1</v>
      </c>
      <c r="L203" s="192">
        <v>1</v>
      </c>
      <c r="M203" s="192">
        <v>100</v>
      </c>
      <c r="N203" s="192">
        <v>0</v>
      </c>
      <c r="O203" s="268">
        <v>0</v>
      </c>
      <c r="P203" s="192">
        <v>0</v>
      </c>
      <c r="Q203" s="192">
        <v>0</v>
      </c>
      <c r="R203" s="192">
        <v>0</v>
      </c>
      <c r="S203" s="192">
        <v>0</v>
      </c>
    </row>
    <row r="204" spans="1:19" ht="12.75" customHeight="1" x14ac:dyDescent="0.25">
      <c r="A204" s="186" t="s">
        <v>943</v>
      </c>
      <c r="B204" s="175" t="s">
        <v>659</v>
      </c>
      <c r="C204" s="196" t="s">
        <v>1642</v>
      </c>
      <c r="D204" s="192">
        <v>100</v>
      </c>
      <c r="E204" s="192">
        <v>50</v>
      </c>
      <c r="F204" s="263" t="e">
        <f>#N/A</f>
        <v>#N/A</v>
      </c>
      <c r="G204" s="262" t="e">
        <f>#N/A</f>
        <v>#N/A</v>
      </c>
      <c r="H204" s="192">
        <v>1</v>
      </c>
      <c r="I204" s="192">
        <v>1</v>
      </c>
      <c r="J204" s="192">
        <v>100</v>
      </c>
      <c r="K204" s="192">
        <v>0</v>
      </c>
      <c r="L204" s="192">
        <v>0</v>
      </c>
      <c r="M204" s="192">
        <v>0</v>
      </c>
      <c r="N204" s="192">
        <v>1</v>
      </c>
      <c r="O204" s="268">
        <v>1</v>
      </c>
      <c r="P204" s="192">
        <v>100</v>
      </c>
      <c r="Q204" s="192">
        <v>0</v>
      </c>
      <c r="R204" s="192">
        <v>0</v>
      </c>
      <c r="S204" s="192">
        <v>0</v>
      </c>
    </row>
    <row r="205" spans="1:19" ht="12.75" customHeight="1" x14ac:dyDescent="0.25">
      <c r="A205" s="186" t="s">
        <v>946</v>
      </c>
      <c r="B205" s="175" t="s">
        <v>902</v>
      </c>
      <c r="C205" s="196" t="s">
        <v>1643</v>
      </c>
      <c r="D205" s="192">
        <v>0</v>
      </c>
      <c r="E205" s="192">
        <v>0</v>
      </c>
      <c r="F205" s="263" t="e">
        <f>#N/A</f>
        <v>#N/A</v>
      </c>
      <c r="G205" s="262" t="e">
        <f>#N/A</f>
        <v>#N/A</v>
      </c>
      <c r="H205" s="192">
        <v>0</v>
      </c>
      <c r="I205" s="192">
        <v>0</v>
      </c>
      <c r="J205" s="192">
        <v>0</v>
      </c>
      <c r="K205" s="192">
        <v>1</v>
      </c>
      <c r="L205" s="192">
        <v>1</v>
      </c>
      <c r="M205" s="192">
        <v>100</v>
      </c>
      <c r="N205" s="192">
        <v>0</v>
      </c>
      <c r="O205" s="268">
        <v>0</v>
      </c>
      <c r="P205" s="192">
        <v>0</v>
      </c>
      <c r="Q205" s="192">
        <v>0</v>
      </c>
      <c r="R205" s="192">
        <v>0</v>
      </c>
      <c r="S205" s="192">
        <v>0</v>
      </c>
    </row>
    <row r="206" spans="1:19" ht="12.75" customHeight="1" x14ac:dyDescent="0.25">
      <c r="A206" s="186" t="s">
        <v>953</v>
      </c>
      <c r="B206" s="175" t="s">
        <v>731</v>
      </c>
      <c r="C206" s="196" t="s">
        <v>1644</v>
      </c>
      <c r="D206" s="192">
        <v>80</v>
      </c>
      <c r="E206" s="192">
        <v>100</v>
      </c>
      <c r="F206" s="263" t="e">
        <f>#N/A</f>
        <v>#N/A</v>
      </c>
      <c r="G206" s="262" t="e">
        <f>#N/A</f>
        <v>#N/A</v>
      </c>
      <c r="H206" s="192">
        <v>6</v>
      </c>
      <c r="I206" s="192">
        <v>8</v>
      </c>
      <c r="J206" s="192">
        <v>75</v>
      </c>
      <c r="K206" s="192">
        <v>7</v>
      </c>
      <c r="L206" s="192">
        <v>11</v>
      </c>
      <c r="M206" s="192">
        <v>63.6</v>
      </c>
      <c r="N206" s="192">
        <v>9</v>
      </c>
      <c r="O206" s="268">
        <v>10</v>
      </c>
      <c r="P206" s="192">
        <v>90</v>
      </c>
      <c r="Q206" s="192">
        <v>4</v>
      </c>
      <c r="R206" s="192">
        <v>4</v>
      </c>
      <c r="S206" s="192">
        <v>100</v>
      </c>
    </row>
    <row r="207" spans="1:19" ht="12.75" customHeight="1" x14ac:dyDescent="0.25">
      <c r="A207" s="186" t="s">
        <v>942</v>
      </c>
      <c r="B207" s="175" t="s">
        <v>824</v>
      </c>
      <c r="C207" s="196" t="s">
        <v>1645</v>
      </c>
      <c r="D207" s="192">
        <v>100</v>
      </c>
      <c r="E207" s="192">
        <v>100</v>
      </c>
      <c r="F207" s="263" t="e">
        <f>#N/A</f>
        <v>#N/A</v>
      </c>
      <c r="G207" s="262" t="e">
        <f>#N/A</f>
        <v>#N/A</v>
      </c>
      <c r="H207" s="192">
        <v>1</v>
      </c>
      <c r="I207" s="192">
        <v>1</v>
      </c>
      <c r="J207" s="192">
        <v>100</v>
      </c>
      <c r="K207" s="192">
        <v>0</v>
      </c>
      <c r="L207" s="192">
        <v>0</v>
      </c>
      <c r="M207" s="192">
        <v>0</v>
      </c>
      <c r="N207" s="192">
        <v>3</v>
      </c>
      <c r="O207" s="268">
        <v>3</v>
      </c>
      <c r="P207" s="192">
        <v>100</v>
      </c>
      <c r="Q207" s="192">
        <v>0</v>
      </c>
      <c r="R207" s="192">
        <v>0</v>
      </c>
      <c r="S207" s="192">
        <v>0</v>
      </c>
    </row>
    <row r="208" spans="1:19" ht="12.75" customHeight="1" x14ac:dyDescent="0.25">
      <c r="A208" s="186" t="s">
        <v>942</v>
      </c>
      <c r="B208" s="175" t="s">
        <v>779</v>
      </c>
      <c r="C208" s="196" t="s">
        <v>1646</v>
      </c>
      <c r="D208" s="192">
        <v>100</v>
      </c>
      <c r="E208" s="192">
        <v>100</v>
      </c>
      <c r="F208" s="263" t="e">
        <f>#N/A</f>
        <v>#N/A</v>
      </c>
      <c r="G208" s="262" t="e">
        <f>#N/A</f>
        <v>#N/A</v>
      </c>
      <c r="H208" s="192">
        <v>0</v>
      </c>
      <c r="I208" s="192">
        <v>0</v>
      </c>
      <c r="J208" s="192">
        <v>0</v>
      </c>
      <c r="K208" s="192">
        <v>3</v>
      </c>
      <c r="L208" s="192">
        <v>3</v>
      </c>
      <c r="M208" s="192">
        <v>100</v>
      </c>
      <c r="N208" s="192">
        <v>1</v>
      </c>
      <c r="O208" s="268">
        <v>1</v>
      </c>
      <c r="P208" s="192">
        <v>100</v>
      </c>
      <c r="Q208" s="192">
        <v>1</v>
      </c>
      <c r="R208" s="192">
        <v>1</v>
      </c>
      <c r="S208" s="192">
        <v>100</v>
      </c>
    </row>
    <row r="209" spans="1:19" ht="12.75" customHeight="1" x14ac:dyDescent="0.25">
      <c r="A209" s="186" t="s">
        <v>946</v>
      </c>
      <c r="B209" s="175" t="s">
        <v>921</v>
      </c>
      <c r="C209" s="196" t="s">
        <v>1647</v>
      </c>
      <c r="D209" s="192">
        <v>0</v>
      </c>
      <c r="E209" s="192">
        <v>0</v>
      </c>
      <c r="F209" s="263" t="e">
        <f>#N/A</f>
        <v>#N/A</v>
      </c>
      <c r="G209" s="262" t="e">
        <f>#N/A</f>
        <v>#N/A</v>
      </c>
      <c r="H209" s="192">
        <v>1</v>
      </c>
      <c r="I209" s="192">
        <v>1</v>
      </c>
      <c r="J209" s="192">
        <v>100</v>
      </c>
      <c r="K209" s="192">
        <v>0</v>
      </c>
      <c r="L209" s="192">
        <v>0</v>
      </c>
      <c r="M209" s="192">
        <v>0</v>
      </c>
      <c r="N209" s="192">
        <v>0</v>
      </c>
      <c r="O209" s="268">
        <v>0</v>
      </c>
      <c r="P209" s="192">
        <v>0</v>
      </c>
      <c r="Q209" s="192">
        <v>0</v>
      </c>
      <c r="R209" s="192">
        <v>0</v>
      </c>
      <c r="S209" s="192">
        <v>0</v>
      </c>
    </row>
    <row r="210" spans="1:19" ht="12.75" customHeight="1" x14ac:dyDescent="0.25">
      <c r="A210" s="186" t="s">
        <v>942</v>
      </c>
      <c r="B210" s="175" t="s">
        <v>801</v>
      </c>
      <c r="C210" s="196" t="s">
        <v>1648</v>
      </c>
      <c r="D210" s="192">
        <v>0</v>
      </c>
      <c r="E210" s="192">
        <v>0</v>
      </c>
      <c r="F210" s="263" t="e">
        <f>#N/A</f>
        <v>#N/A</v>
      </c>
      <c r="G210" s="262" t="e">
        <f>#N/A</f>
        <v>#N/A</v>
      </c>
      <c r="H210" s="192">
        <v>1</v>
      </c>
      <c r="I210" s="192">
        <v>1</v>
      </c>
      <c r="J210" s="192">
        <v>100</v>
      </c>
      <c r="K210" s="192">
        <v>0</v>
      </c>
      <c r="L210" s="192">
        <v>0</v>
      </c>
      <c r="M210" s="192">
        <v>0</v>
      </c>
      <c r="N210" s="192">
        <v>0</v>
      </c>
      <c r="O210" s="268">
        <v>0</v>
      </c>
      <c r="P210" s="192">
        <v>0</v>
      </c>
      <c r="Q210" s="192">
        <v>0</v>
      </c>
      <c r="R210" s="192">
        <v>0</v>
      </c>
      <c r="S210" s="192">
        <v>0</v>
      </c>
    </row>
    <row r="211" spans="1:19" ht="12.75" customHeight="1" x14ac:dyDescent="0.25">
      <c r="A211" s="186" t="s">
        <v>941</v>
      </c>
      <c r="B211" s="175" t="s">
        <v>767</v>
      </c>
      <c r="C211" s="196" t="s">
        <v>1649</v>
      </c>
      <c r="D211" s="192">
        <v>100</v>
      </c>
      <c r="E211" s="192">
        <v>0</v>
      </c>
      <c r="F211" s="263" t="e">
        <f>#N/A</f>
        <v>#N/A</v>
      </c>
      <c r="G211" s="262" t="e">
        <f>#N/A</f>
        <v>#N/A</v>
      </c>
      <c r="H211" s="192">
        <v>1</v>
      </c>
      <c r="I211" s="192">
        <v>2</v>
      </c>
      <c r="J211" s="192">
        <v>50</v>
      </c>
      <c r="K211" s="192">
        <v>0</v>
      </c>
      <c r="L211" s="192">
        <v>0</v>
      </c>
      <c r="M211" s="192">
        <v>0</v>
      </c>
      <c r="N211" s="192">
        <v>0</v>
      </c>
      <c r="O211" s="268">
        <v>0</v>
      </c>
      <c r="P211" s="192">
        <v>0</v>
      </c>
      <c r="Q211" s="192">
        <v>0</v>
      </c>
      <c r="R211" s="192">
        <v>0</v>
      </c>
      <c r="S211" s="192">
        <v>0</v>
      </c>
    </row>
    <row r="212" spans="1:19" ht="12.75" customHeight="1" x14ac:dyDescent="0.25">
      <c r="A212" s="186" t="s">
        <v>942</v>
      </c>
      <c r="B212" s="175" t="s">
        <v>801</v>
      </c>
      <c r="C212" s="196" t="s">
        <v>1650</v>
      </c>
      <c r="D212" s="192">
        <v>100</v>
      </c>
      <c r="E212" s="192">
        <v>100</v>
      </c>
      <c r="F212" s="263" t="e">
        <f>#N/A</f>
        <v>#N/A</v>
      </c>
      <c r="G212" s="262" t="e">
        <f>#N/A</f>
        <v>#N/A</v>
      </c>
      <c r="H212" s="192">
        <v>0</v>
      </c>
      <c r="I212" s="192">
        <v>0</v>
      </c>
      <c r="J212" s="192">
        <v>0</v>
      </c>
      <c r="K212" s="192">
        <v>0</v>
      </c>
      <c r="L212" s="192">
        <v>0</v>
      </c>
      <c r="M212" s="192">
        <v>0</v>
      </c>
      <c r="N212" s="192">
        <v>0</v>
      </c>
      <c r="O212" s="268">
        <v>0</v>
      </c>
      <c r="P212" s="192">
        <v>0</v>
      </c>
      <c r="Q212" s="192">
        <v>0</v>
      </c>
      <c r="R212" s="192">
        <v>0</v>
      </c>
      <c r="S212" s="192">
        <v>0</v>
      </c>
    </row>
    <row r="213" spans="1:19" ht="12.75" customHeight="1" x14ac:dyDescent="0.25">
      <c r="A213" s="186" t="s">
        <v>948</v>
      </c>
      <c r="B213" s="175" t="s">
        <v>571</v>
      </c>
      <c r="C213" s="196" t="s">
        <v>1651</v>
      </c>
      <c r="D213" s="192">
        <v>100</v>
      </c>
      <c r="E213" s="192">
        <v>100</v>
      </c>
      <c r="F213" s="263" t="e">
        <f>#N/A</f>
        <v>#N/A</v>
      </c>
      <c r="G213" s="262" t="e">
        <f>#N/A</f>
        <v>#N/A</v>
      </c>
      <c r="H213" s="192">
        <v>7</v>
      </c>
      <c r="I213" s="192">
        <v>9</v>
      </c>
      <c r="J213" s="192">
        <v>77.8</v>
      </c>
      <c r="K213" s="192">
        <v>11</v>
      </c>
      <c r="L213" s="192">
        <v>12</v>
      </c>
      <c r="M213" s="192">
        <v>91.7</v>
      </c>
      <c r="N213" s="192">
        <v>17</v>
      </c>
      <c r="O213" s="268">
        <v>19</v>
      </c>
      <c r="P213" s="192">
        <v>89.5</v>
      </c>
      <c r="Q213" s="192">
        <v>11</v>
      </c>
      <c r="R213" s="192">
        <v>11</v>
      </c>
      <c r="S213" s="192">
        <v>100</v>
      </c>
    </row>
    <row r="214" spans="1:19" ht="12.75" customHeight="1" x14ac:dyDescent="0.25">
      <c r="A214" s="186" t="s">
        <v>946</v>
      </c>
      <c r="B214" s="175" t="s">
        <v>902</v>
      </c>
      <c r="C214" s="196" t="s">
        <v>1652</v>
      </c>
      <c r="D214" s="192">
        <v>100</v>
      </c>
      <c r="E214" s="192">
        <v>0</v>
      </c>
      <c r="F214" s="263" t="e">
        <f>#N/A</f>
        <v>#N/A</v>
      </c>
      <c r="G214" s="262" t="e">
        <f>#N/A</f>
        <v>#N/A</v>
      </c>
      <c r="H214" s="192">
        <v>0</v>
      </c>
      <c r="I214" s="192">
        <v>0</v>
      </c>
      <c r="J214" s="192">
        <v>0</v>
      </c>
      <c r="K214" s="192">
        <v>0</v>
      </c>
      <c r="L214" s="192">
        <v>0</v>
      </c>
      <c r="M214" s="192">
        <v>0</v>
      </c>
      <c r="N214" s="192">
        <v>2</v>
      </c>
      <c r="O214" s="268">
        <v>2</v>
      </c>
      <c r="P214" s="192">
        <v>100</v>
      </c>
      <c r="Q214" s="192">
        <v>1</v>
      </c>
      <c r="R214" s="192">
        <v>1</v>
      </c>
      <c r="S214" s="192">
        <v>100</v>
      </c>
    </row>
    <row r="215" spans="1:19" ht="12.75" customHeight="1" x14ac:dyDescent="0.25">
      <c r="A215" s="186" t="s">
        <v>953</v>
      </c>
      <c r="B215" s="175" t="s">
        <v>731</v>
      </c>
      <c r="C215" s="196" t="s">
        <v>1653</v>
      </c>
      <c r="D215" s="192">
        <v>60</v>
      </c>
      <c r="E215" s="192">
        <v>66.7</v>
      </c>
      <c r="F215" s="263" t="e">
        <f>#N/A</f>
        <v>#N/A</v>
      </c>
      <c r="G215" s="262" t="e">
        <f>#N/A</f>
        <v>#N/A</v>
      </c>
      <c r="H215" s="192">
        <v>2</v>
      </c>
      <c r="I215" s="192">
        <v>4</v>
      </c>
      <c r="J215" s="192">
        <v>50</v>
      </c>
      <c r="K215" s="192">
        <v>3</v>
      </c>
      <c r="L215" s="192">
        <v>4</v>
      </c>
      <c r="M215" s="192">
        <v>75</v>
      </c>
      <c r="N215" s="192">
        <v>1</v>
      </c>
      <c r="O215" s="268">
        <v>2</v>
      </c>
      <c r="P215" s="192">
        <v>50</v>
      </c>
      <c r="Q215" s="192">
        <v>2</v>
      </c>
      <c r="R215" s="192">
        <v>2</v>
      </c>
      <c r="S215" s="192">
        <v>100</v>
      </c>
    </row>
    <row r="216" spans="1:19" ht="12.75" customHeight="1" x14ac:dyDescent="0.25">
      <c r="A216" s="186" t="s">
        <v>943</v>
      </c>
      <c r="B216" s="175" t="s">
        <v>659</v>
      </c>
      <c r="C216" s="196" t="s">
        <v>1654</v>
      </c>
      <c r="D216" s="192">
        <v>33.299999999999997</v>
      </c>
      <c r="E216" s="192">
        <v>50</v>
      </c>
      <c r="F216" s="263" t="e">
        <f>#N/A</f>
        <v>#N/A</v>
      </c>
      <c r="G216" s="262" t="e">
        <f>#N/A</f>
        <v>#N/A</v>
      </c>
      <c r="H216" s="192">
        <v>0</v>
      </c>
      <c r="I216" s="192">
        <v>0</v>
      </c>
      <c r="J216" s="192">
        <v>0</v>
      </c>
      <c r="K216" s="192">
        <v>0</v>
      </c>
      <c r="L216" s="192">
        <v>1</v>
      </c>
      <c r="M216" s="192">
        <v>0</v>
      </c>
      <c r="N216" s="192">
        <v>2</v>
      </c>
      <c r="O216" s="268">
        <v>2</v>
      </c>
      <c r="P216" s="192">
        <v>100</v>
      </c>
      <c r="Q216" s="192">
        <v>0</v>
      </c>
      <c r="R216" s="192">
        <v>0</v>
      </c>
      <c r="S216" s="192">
        <v>0</v>
      </c>
    </row>
    <row r="217" spans="1:19" ht="12.75" customHeight="1" x14ac:dyDescent="0.25">
      <c r="A217" s="186" t="s">
        <v>938</v>
      </c>
      <c r="B217" s="175" t="s">
        <v>667</v>
      </c>
      <c r="C217" s="196" t="s">
        <v>1655</v>
      </c>
      <c r="D217" s="192">
        <v>0</v>
      </c>
      <c r="E217" s="192">
        <v>0</v>
      </c>
      <c r="F217" s="263" t="e">
        <f>#N/A</f>
        <v>#N/A</v>
      </c>
      <c r="G217" s="262" t="e">
        <f>#N/A</f>
        <v>#N/A</v>
      </c>
      <c r="H217" s="192">
        <v>0</v>
      </c>
      <c r="I217" s="192">
        <v>0</v>
      </c>
      <c r="J217" s="192">
        <v>0</v>
      </c>
      <c r="K217" s="192">
        <v>0</v>
      </c>
      <c r="L217" s="192">
        <v>0</v>
      </c>
      <c r="M217" s="192">
        <v>0</v>
      </c>
      <c r="N217" s="192">
        <v>1</v>
      </c>
      <c r="O217" s="268">
        <v>1</v>
      </c>
      <c r="P217" s="192">
        <v>100</v>
      </c>
      <c r="Q217" s="192">
        <v>0</v>
      </c>
      <c r="R217" s="192">
        <v>0</v>
      </c>
      <c r="S217" s="192">
        <v>0</v>
      </c>
    </row>
    <row r="218" spans="1:19" ht="12.75" customHeight="1" x14ac:dyDescent="0.25">
      <c r="A218" s="186" t="s">
        <v>946</v>
      </c>
      <c r="B218" s="175" t="s">
        <v>902</v>
      </c>
      <c r="C218" s="196" t="s">
        <v>1656</v>
      </c>
      <c r="D218" s="192">
        <v>90</v>
      </c>
      <c r="E218" s="192">
        <v>62.5</v>
      </c>
      <c r="F218" s="263" t="e">
        <f>#N/A</f>
        <v>#N/A</v>
      </c>
      <c r="G218" s="262" t="e">
        <f>#N/A</f>
        <v>#N/A</v>
      </c>
      <c r="H218" s="192">
        <v>9</v>
      </c>
      <c r="I218" s="192">
        <v>12</v>
      </c>
      <c r="J218" s="192">
        <v>75</v>
      </c>
      <c r="K218" s="192">
        <v>12</v>
      </c>
      <c r="L218" s="192">
        <v>13</v>
      </c>
      <c r="M218" s="192">
        <v>92.3</v>
      </c>
      <c r="N218" s="192">
        <v>16</v>
      </c>
      <c r="O218" s="268">
        <v>18</v>
      </c>
      <c r="P218" s="192">
        <v>88.9</v>
      </c>
      <c r="Q218" s="192">
        <v>27</v>
      </c>
      <c r="R218" s="192">
        <v>29</v>
      </c>
      <c r="S218" s="192">
        <v>93.1</v>
      </c>
    </row>
    <row r="219" spans="1:19" ht="12.75" customHeight="1" x14ac:dyDescent="0.25">
      <c r="A219" s="186" t="s">
        <v>953</v>
      </c>
      <c r="B219" s="175" t="s">
        <v>718</v>
      </c>
      <c r="C219" s="196" t="s">
        <v>1657</v>
      </c>
      <c r="D219" s="192">
        <v>100</v>
      </c>
      <c r="E219" s="192">
        <v>100</v>
      </c>
      <c r="F219" s="263" t="e">
        <f>#N/A</f>
        <v>#N/A</v>
      </c>
      <c r="G219" s="262" t="e">
        <f>#N/A</f>
        <v>#N/A</v>
      </c>
      <c r="H219" s="192">
        <v>2</v>
      </c>
      <c r="I219" s="192">
        <v>2</v>
      </c>
      <c r="J219" s="192">
        <v>100</v>
      </c>
      <c r="K219" s="192">
        <v>2</v>
      </c>
      <c r="L219" s="192">
        <v>2</v>
      </c>
      <c r="M219" s="192">
        <v>100</v>
      </c>
      <c r="N219" s="192">
        <v>7</v>
      </c>
      <c r="O219" s="268">
        <v>7</v>
      </c>
      <c r="P219" s="192">
        <v>100</v>
      </c>
      <c r="Q219" s="192">
        <v>4</v>
      </c>
      <c r="R219" s="192">
        <v>5</v>
      </c>
      <c r="S219" s="192">
        <v>80</v>
      </c>
    </row>
    <row r="220" spans="1:19" ht="12.75" customHeight="1" x14ac:dyDescent="0.25">
      <c r="A220" s="186" t="s">
        <v>943</v>
      </c>
      <c r="B220" s="175" t="s">
        <v>659</v>
      </c>
      <c r="C220" s="196" t="s">
        <v>1658</v>
      </c>
      <c r="D220" s="192">
        <v>0</v>
      </c>
      <c r="E220" s="192">
        <v>0</v>
      </c>
      <c r="F220" s="263" t="e">
        <f>#N/A</f>
        <v>#N/A</v>
      </c>
      <c r="G220" s="262" t="e">
        <f>#N/A</f>
        <v>#N/A</v>
      </c>
      <c r="H220" s="192">
        <v>0</v>
      </c>
      <c r="I220" s="192">
        <v>1</v>
      </c>
      <c r="J220" s="192">
        <v>0</v>
      </c>
      <c r="K220" s="192">
        <v>0</v>
      </c>
      <c r="L220" s="192">
        <v>0</v>
      </c>
      <c r="M220" s="192">
        <v>0</v>
      </c>
      <c r="N220" s="192">
        <v>1</v>
      </c>
      <c r="O220" s="268">
        <v>1</v>
      </c>
      <c r="P220" s="192">
        <v>100</v>
      </c>
      <c r="Q220" s="192">
        <v>1</v>
      </c>
      <c r="R220" s="192">
        <v>1</v>
      </c>
      <c r="S220" s="192">
        <v>100</v>
      </c>
    </row>
    <row r="221" spans="1:19" ht="12.75" customHeight="1" x14ac:dyDescent="0.25">
      <c r="A221" s="186" t="s">
        <v>946</v>
      </c>
      <c r="B221" s="175" t="s">
        <v>902</v>
      </c>
      <c r="C221" s="196" t="s">
        <v>1659</v>
      </c>
      <c r="D221" s="192">
        <v>0</v>
      </c>
      <c r="E221" s="192">
        <v>100</v>
      </c>
      <c r="F221" s="263" t="e">
        <f>#N/A</f>
        <v>#N/A</v>
      </c>
      <c r="G221" s="262" t="e">
        <f>#N/A</f>
        <v>#N/A</v>
      </c>
      <c r="H221" s="192">
        <v>0</v>
      </c>
      <c r="I221" s="192">
        <v>0</v>
      </c>
      <c r="J221" s="192">
        <v>0</v>
      </c>
      <c r="K221" s="192">
        <v>1</v>
      </c>
      <c r="L221" s="192">
        <v>1</v>
      </c>
      <c r="M221" s="192">
        <v>100</v>
      </c>
      <c r="N221" s="192">
        <v>1</v>
      </c>
      <c r="O221" s="268">
        <v>1</v>
      </c>
      <c r="P221" s="192">
        <v>100</v>
      </c>
      <c r="Q221" s="192">
        <v>0</v>
      </c>
      <c r="R221" s="192">
        <v>0</v>
      </c>
      <c r="S221" s="192">
        <v>0</v>
      </c>
    </row>
    <row r="222" spans="1:19" ht="12.75" customHeight="1" x14ac:dyDescent="0.25">
      <c r="A222" s="186" t="s">
        <v>948</v>
      </c>
      <c r="B222" s="175" t="s">
        <v>557</v>
      </c>
      <c r="C222" s="196" t="s">
        <v>1660</v>
      </c>
      <c r="D222" s="192">
        <v>0</v>
      </c>
      <c r="E222" s="192">
        <v>100</v>
      </c>
      <c r="F222" s="263" t="e">
        <f>#N/A</f>
        <v>#N/A</v>
      </c>
      <c r="G222" s="262" t="e">
        <f>#N/A</f>
        <v>#N/A</v>
      </c>
      <c r="H222" s="192">
        <v>2</v>
      </c>
      <c r="I222" s="192">
        <v>2</v>
      </c>
      <c r="J222" s="192">
        <v>100</v>
      </c>
      <c r="K222" s="192">
        <v>2</v>
      </c>
      <c r="L222" s="192">
        <v>2</v>
      </c>
      <c r="M222" s="192">
        <v>100</v>
      </c>
      <c r="N222" s="192">
        <v>0</v>
      </c>
      <c r="O222" s="268">
        <v>0</v>
      </c>
      <c r="P222" s="192">
        <v>0</v>
      </c>
      <c r="Q222" s="192">
        <v>0</v>
      </c>
      <c r="R222" s="192">
        <v>0</v>
      </c>
      <c r="S222" s="192">
        <v>0</v>
      </c>
    </row>
    <row r="223" spans="1:19" ht="12.75" customHeight="1" x14ac:dyDescent="0.25">
      <c r="A223" s="186" t="s">
        <v>953</v>
      </c>
      <c r="B223" s="175" t="s">
        <v>706</v>
      </c>
      <c r="C223" s="196" t="s">
        <v>1661</v>
      </c>
      <c r="D223" s="192">
        <v>96.5</v>
      </c>
      <c r="E223" s="192">
        <v>94.7</v>
      </c>
      <c r="F223" s="263" t="e">
        <f>#N/A</f>
        <v>#N/A</v>
      </c>
      <c r="G223" s="262" t="e">
        <f>#N/A</f>
        <v>#N/A</v>
      </c>
      <c r="H223" s="192">
        <v>117</v>
      </c>
      <c r="I223" s="192">
        <v>121</v>
      </c>
      <c r="J223" s="192">
        <v>96.7</v>
      </c>
      <c r="K223" s="192">
        <v>121</v>
      </c>
      <c r="L223" s="192">
        <v>132</v>
      </c>
      <c r="M223" s="192">
        <v>91.7</v>
      </c>
      <c r="N223" s="192">
        <v>82</v>
      </c>
      <c r="O223" s="268">
        <v>92</v>
      </c>
      <c r="P223" s="192">
        <v>89.1</v>
      </c>
      <c r="Q223" s="192">
        <v>86</v>
      </c>
      <c r="R223" s="192">
        <v>96</v>
      </c>
      <c r="S223" s="192">
        <v>89.6</v>
      </c>
    </row>
    <row r="224" spans="1:19" ht="12.75" customHeight="1" x14ac:dyDescent="0.25">
      <c r="A224" s="186" t="s">
        <v>952</v>
      </c>
      <c r="B224" s="175" t="s">
        <v>609</v>
      </c>
      <c r="C224" s="196" t="s">
        <v>1662</v>
      </c>
      <c r="D224" s="192">
        <v>0</v>
      </c>
      <c r="E224" s="192">
        <v>0</v>
      </c>
      <c r="F224" s="263" t="e">
        <f>#N/A</f>
        <v>#N/A</v>
      </c>
      <c r="G224" s="262" t="e">
        <f>#N/A</f>
        <v>#N/A</v>
      </c>
      <c r="H224" s="192">
        <v>1</v>
      </c>
      <c r="I224" s="192">
        <v>1</v>
      </c>
      <c r="J224" s="192">
        <v>100</v>
      </c>
      <c r="K224" s="192">
        <v>0</v>
      </c>
      <c r="L224" s="192">
        <v>0</v>
      </c>
      <c r="M224" s="192">
        <v>0</v>
      </c>
      <c r="N224" s="192">
        <v>1</v>
      </c>
      <c r="O224" s="268">
        <v>2</v>
      </c>
      <c r="P224" s="192">
        <v>50</v>
      </c>
      <c r="Q224" s="192">
        <v>0</v>
      </c>
      <c r="R224" s="192">
        <v>0</v>
      </c>
      <c r="S224" s="192">
        <v>0</v>
      </c>
    </row>
    <row r="225" spans="1:19" ht="12.75" customHeight="1" x14ac:dyDescent="0.25">
      <c r="A225" s="186" t="s">
        <v>948</v>
      </c>
      <c r="B225" s="175" t="s">
        <v>557</v>
      </c>
      <c r="C225" s="196" t="s">
        <v>1663</v>
      </c>
      <c r="D225" s="192">
        <v>100</v>
      </c>
      <c r="E225" s="192">
        <v>0</v>
      </c>
      <c r="F225" s="263" t="e">
        <f>#N/A</f>
        <v>#N/A</v>
      </c>
      <c r="G225" s="262" t="e">
        <f>#N/A</f>
        <v>#N/A</v>
      </c>
      <c r="H225" s="192">
        <v>2</v>
      </c>
      <c r="I225" s="192">
        <v>2</v>
      </c>
      <c r="J225" s="192">
        <v>100</v>
      </c>
      <c r="K225" s="192">
        <v>5</v>
      </c>
      <c r="L225" s="192">
        <v>5</v>
      </c>
      <c r="M225" s="192">
        <v>100</v>
      </c>
      <c r="N225" s="192">
        <v>1</v>
      </c>
      <c r="O225" s="268">
        <v>1</v>
      </c>
      <c r="P225" s="192">
        <v>100</v>
      </c>
      <c r="Q225" s="192">
        <v>1</v>
      </c>
      <c r="R225" s="192">
        <v>1</v>
      </c>
      <c r="S225" s="192">
        <v>100</v>
      </c>
    </row>
    <row r="226" spans="1:19" ht="12.75" customHeight="1" x14ac:dyDescent="0.25">
      <c r="A226" s="186" t="s">
        <v>946</v>
      </c>
      <c r="B226" s="175" t="s">
        <v>872</v>
      </c>
      <c r="C226" s="196" t="s">
        <v>1664</v>
      </c>
      <c r="D226" s="192">
        <v>0</v>
      </c>
      <c r="E226" s="192">
        <v>100</v>
      </c>
      <c r="F226" s="263" t="e">
        <f>#N/A</f>
        <v>#N/A</v>
      </c>
      <c r="G226" s="262" t="e">
        <f>#N/A</f>
        <v>#N/A</v>
      </c>
      <c r="H226" s="192">
        <v>2</v>
      </c>
      <c r="I226" s="192">
        <v>2</v>
      </c>
      <c r="J226" s="192">
        <v>100</v>
      </c>
      <c r="K226" s="192">
        <v>1</v>
      </c>
      <c r="L226" s="192">
        <v>1</v>
      </c>
      <c r="M226" s="192">
        <v>100</v>
      </c>
      <c r="N226" s="192">
        <v>1</v>
      </c>
      <c r="O226" s="268">
        <v>1</v>
      </c>
      <c r="P226" s="192">
        <v>100</v>
      </c>
      <c r="Q226" s="192">
        <v>0</v>
      </c>
      <c r="R226" s="192">
        <v>0</v>
      </c>
      <c r="S226" s="192">
        <v>0</v>
      </c>
    </row>
    <row r="227" spans="1:19" ht="12.75" customHeight="1" x14ac:dyDescent="0.25">
      <c r="A227" s="186" t="s">
        <v>942</v>
      </c>
      <c r="B227" s="175" t="s">
        <v>779</v>
      </c>
      <c r="C227" s="196" t="s">
        <v>1665</v>
      </c>
      <c r="D227" s="192">
        <v>100</v>
      </c>
      <c r="E227" s="192">
        <v>100</v>
      </c>
      <c r="F227" s="263" t="e">
        <f>#N/A</f>
        <v>#N/A</v>
      </c>
      <c r="G227" s="262" t="e">
        <f>#N/A</f>
        <v>#N/A</v>
      </c>
      <c r="H227" s="192">
        <v>1</v>
      </c>
      <c r="I227" s="192">
        <v>1</v>
      </c>
      <c r="J227" s="192">
        <v>100</v>
      </c>
      <c r="K227" s="192">
        <v>0</v>
      </c>
      <c r="L227" s="192">
        <v>0</v>
      </c>
      <c r="M227" s="192">
        <v>0</v>
      </c>
      <c r="N227" s="192">
        <v>0</v>
      </c>
      <c r="O227" s="268">
        <v>0</v>
      </c>
      <c r="P227" s="192">
        <v>0</v>
      </c>
      <c r="Q227" s="192">
        <v>0</v>
      </c>
      <c r="R227" s="192">
        <v>0</v>
      </c>
      <c r="S227" s="192">
        <v>0</v>
      </c>
    </row>
    <row r="228" spans="1:19" ht="12.75" customHeight="1" x14ac:dyDescent="0.25">
      <c r="A228" s="186" t="s">
        <v>946</v>
      </c>
      <c r="B228" s="175" t="s">
        <v>902</v>
      </c>
      <c r="C228" s="196" t="s">
        <v>1666</v>
      </c>
      <c r="D228" s="192">
        <v>0</v>
      </c>
      <c r="E228" s="192">
        <v>0</v>
      </c>
      <c r="F228" s="263" t="e">
        <f>#N/A</f>
        <v>#N/A</v>
      </c>
      <c r="G228" s="262" t="e">
        <f>#N/A</f>
        <v>#N/A</v>
      </c>
      <c r="H228" s="192">
        <v>0</v>
      </c>
      <c r="I228" s="192">
        <v>0</v>
      </c>
      <c r="J228" s="192">
        <v>0</v>
      </c>
      <c r="K228" s="192">
        <v>0</v>
      </c>
      <c r="L228" s="192">
        <v>0</v>
      </c>
      <c r="M228" s="192">
        <v>0</v>
      </c>
      <c r="N228" s="192">
        <v>0</v>
      </c>
      <c r="O228" s="268">
        <v>0</v>
      </c>
      <c r="P228" s="192">
        <v>0</v>
      </c>
      <c r="Q228" s="192">
        <v>0</v>
      </c>
      <c r="R228" s="192">
        <v>0</v>
      </c>
      <c r="S228" s="192">
        <v>0</v>
      </c>
    </row>
    <row r="229" spans="1:19" ht="12.75" customHeight="1" x14ac:dyDescent="0.25">
      <c r="A229" s="186" t="s">
        <v>942</v>
      </c>
      <c r="B229" s="175" t="s">
        <v>801</v>
      </c>
      <c r="C229" s="196" t="s">
        <v>1667</v>
      </c>
      <c r="D229" s="192">
        <v>0</v>
      </c>
      <c r="E229" s="192">
        <v>0</v>
      </c>
      <c r="F229" s="263" t="e">
        <f>#N/A</f>
        <v>#N/A</v>
      </c>
      <c r="G229" s="262" t="e">
        <f>#N/A</f>
        <v>#N/A</v>
      </c>
      <c r="H229" s="192">
        <v>0</v>
      </c>
      <c r="I229" s="192">
        <v>0</v>
      </c>
      <c r="J229" s="192">
        <v>0</v>
      </c>
      <c r="K229" s="192">
        <v>0</v>
      </c>
      <c r="L229" s="192">
        <v>0</v>
      </c>
      <c r="M229" s="192">
        <v>0</v>
      </c>
      <c r="N229" s="192">
        <v>1</v>
      </c>
      <c r="O229" s="268">
        <v>1</v>
      </c>
      <c r="P229" s="192">
        <v>100</v>
      </c>
      <c r="Q229" s="192">
        <v>0</v>
      </c>
      <c r="R229" s="192">
        <v>0</v>
      </c>
      <c r="S229" s="192">
        <v>0</v>
      </c>
    </row>
    <row r="230" spans="1:19" ht="12.75" customHeight="1" x14ac:dyDescent="0.25">
      <c r="A230" s="186" t="s">
        <v>943</v>
      </c>
      <c r="B230" s="175" t="s">
        <v>659</v>
      </c>
      <c r="C230" s="196" t="s">
        <v>1668</v>
      </c>
      <c r="D230" s="192">
        <v>100</v>
      </c>
      <c r="E230" s="192">
        <v>100</v>
      </c>
      <c r="F230" s="263" t="e">
        <f>#N/A</f>
        <v>#N/A</v>
      </c>
      <c r="G230" s="262" t="e">
        <f>#N/A</f>
        <v>#N/A</v>
      </c>
      <c r="H230" s="192">
        <v>2</v>
      </c>
      <c r="I230" s="192">
        <v>2</v>
      </c>
      <c r="J230" s="192">
        <v>100</v>
      </c>
      <c r="K230" s="192">
        <v>1</v>
      </c>
      <c r="L230" s="192">
        <v>1</v>
      </c>
      <c r="M230" s="192">
        <v>100</v>
      </c>
      <c r="N230" s="192">
        <v>1</v>
      </c>
      <c r="O230" s="268">
        <v>1</v>
      </c>
      <c r="P230" s="192">
        <v>100</v>
      </c>
      <c r="Q230" s="192">
        <v>1</v>
      </c>
      <c r="R230" s="192">
        <v>1</v>
      </c>
      <c r="S230" s="192">
        <v>100</v>
      </c>
    </row>
    <row r="231" spans="1:19" ht="12.75" customHeight="1" x14ac:dyDescent="0.25">
      <c r="A231" s="186" t="s">
        <v>952</v>
      </c>
      <c r="B231" s="175" t="s">
        <v>609</v>
      </c>
      <c r="C231" s="196" t="s">
        <v>1669</v>
      </c>
      <c r="D231" s="192">
        <v>100</v>
      </c>
      <c r="E231" s="192">
        <v>0</v>
      </c>
      <c r="F231" s="263" t="e">
        <f>#N/A</f>
        <v>#N/A</v>
      </c>
      <c r="G231" s="262" t="e">
        <f>#N/A</f>
        <v>#N/A</v>
      </c>
      <c r="H231" s="192">
        <v>0</v>
      </c>
      <c r="I231" s="192">
        <v>0</v>
      </c>
      <c r="J231" s="192">
        <v>0</v>
      </c>
      <c r="K231" s="192">
        <v>0</v>
      </c>
      <c r="L231" s="192">
        <v>0</v>
      </c>
      <c r="M231" s="192">
        <v>0</v>
      </c>
      <c r="N231" s="192">
        <v>0</v>
      </c>
      <c r="O231" s="268">
        <v>0</v>
      </c>
      <c r="P231" s="192">
        <v>0</v>
      </c>
      <c r="Q231" s="192">
        <v>0</v>
      </c>
      <c r="R231" s="192">
        <v>0</v>
      </c>
      <c r="S231" s="192">
        <v>0</v>
      </c>
    </row>
    <row r="232" spans="1:19" ht="12.75" customHeight="1" x14ac:dyDescent="0.25">
      <c r="A232" s="186" t="s">
        <v>945</v>
      </c>
      <c r="B232" s="175" t="s">
        <v>505</v>
      </c>
      <c r="C232" s="196" t="s">
        <v>1670</v>
      </c>
      <c r="D232" s="192">
        <v>100</v>
      </c>
      <c r="E232" s="192">
        <v>0</v>
      </c>
      <c r="F232" s="263" t="e">
        <f>#N/A</f>
        <v>#N/A</v>
      </c>
      <c r="G232" s="262" t="e">
        <f>#N/A</f>
        <v>#N/A</v>
      </c>
      <c r="H232" s="192">
        <v>0</v>
      </c>
      <c r="I232" s="192">
        <v>0</v>
      </c>
      <c r="J232" s="192">
        <v>0</v>
      </c>
      <c r="K232" s="192">
        <v>0</v>
      </c>
      <c r="L232" s="192">
        <v>0</v>
      </c>
      <c r="M232" s="192">
        <v>0</v>
      </c>
      <c r="N232" s="192">
        <v>0</v>
      </c>
      <c r="O232" s="268">
        <v>0</v>
      </c>
      <c r="P232" s="192">
        <v>0</v>
      </c>
      <c r="Q232" s="192">
        <v>0</v>
      </c>
      <c r="R232" s="192">
        <v>0</v>
      </c>
      <c r="S232" s="192">
        <v>0</v>
      </c>
    </row>
    <row r="233" spans="1:19" ht="12.75" customHeight="1" x14ac:dyDescent="0.25">
      <c r="A233" s="186" t="s">
        <v>946</v>
      </c>
      <c r="B233" s="175" t="s">
        <v>902</v>
      </c>
      <c r="C233" s="196" t="s">
        <v>1671</v>
      </c>
      <c r="D233" s="192">
        <v>0</v>
      </c>
      <c r="E233" s="192">
        <v>0</v>
      </c>
      <c r="F233" s="263" t="e">
        <f>#N/A</f>
        <v>#N/A</v>
      </c>
      <c r="G233" s="262" t="e">
        <f>#N/A</f>
        <v>#N/A</v>
      </c>
      <c r="H233" s="192">
        <v>0</v>
      </c>
      <c r="I233" s="192">
        <v>0</v>
      </c>
      <c r="J233" s="192">
        <v>0</v>
      </c>
      <c r="K233" s="192">
        <v>1</v>
      </c>
      <c r="L233" s="192">
        <v>1</v>
      </c>
      <c r="M233" s="192">
        <v>100</v>
      </c>
      <c r="N233" s="192">
        <v>0</v>
      </c>
      <c r="O233" s="268">
        <v>0</v>
      </c>
      <c r="P233" s="192">
        <v>0</v>
      </c>
      <c r="Q233" s="192">
        <v>0</v>
      </c>
      <c r="R233" s="192">
        <v>0</v>
      </c>
      <c r="S233" s="192">
        <v>0</v>
      </c>
    </row>
    <row r="234" spans="1:19" ht="12.75" customHeight="1" x14ac:dyDescent="0.25">
      <c r="A234" s="186" t="s">
        <v>945</v>
      </c>
      <c r="B234" s="175" t="s">
        <v>542</v>
      </c>
      <c r="C234" s="196" t="s">
        <v>1672</v>
      </c>
      <c r="D234" s="192">
        <v>0</v>
      </c>
      <c r="E234" s="192">
        <v>0</v>
      </c>
      <c r="F234" s="263" t="e">
        <f>#N/A</f>
        <v>#N/A</v>
      </c>
      <c r="G234" s="262" t="e">
        <f>#N/A</f>
        <v>#N/A</v>
      </c>
      <c r="H234" s="192">
        <v>0</v>
      </c>
      <c r="I234" s="192">
        <v>0</v>
      </c>
      <c r="J234" s="192">
        <v>0</v>
      </c>
      <c r="K234" s="192">
        <v>0</v>
      </c>
      <c r="L234" s="192">
        <v>0</v>
      </c>
      <c r="M234" s="192">
        <v>0</v>
      </c>
      <c r="N234" s="192">
        <v>0</v>
      </c>
      <c r="O234" s="268">
        <v>0</v>
      </c>
      <c r="P234" s="192">
        <v>0</v>
      </c>
      <c r="Q234" s="192">
        <v>0</v>
      </c>
      <c r="R234" s="192">
        <v>0</v>
      </c>
      <c r="S234" s="192">
        <v>0</v>
      </c>
    </row>
    <row r="235" spans="1:19" ht="12.75" customHeight="1" x14ac:dyDescent="0.25">
      <c r="A235" s="186" t="s">
        <v>948</v>
      </c>
      <c r="B235" s="175" t="s">
        <v>557</v>
      </c>
      <c r="C235" s="196" t="s">
        <v>1673</v>
      </c>
      <c r="D235" s="192">
        <v>100</v>
      </c>
      <c r="E235" s="192">
        <v>0</v>
      </c>
      <c r="F235" s="263" t="e">
        <f>#N/A</f>
        <v>#N/A</v>
      </c>
      <c r="G235" s="262" t="e">
        <f>#N/A</f>
        <v>#N/A</v>
      </c>
      <c r="H235" s="192">
        <v>2</v>
      </c>
      <c r="I235" s="192">
        <v>3</v>
      </c>
      <c r="J235" s="192">
        <v>66.7</v>
      </c>
      <c r="K235" s="192">
        <v>3</v>
      </c>
      <c r="L235" s="192">
        <v>4</v>
      </c>
      <c r="M235" s="192">
        <v>75</v>
      </c>
      <c r="N235" s="192">
        <v>2</v>
      </c>
      <c r="O235" s="268">
        <v>2</v>
      </c>
      <c r="P235" s="192">
        <v>100</v>
      </c>
      <c r="Q235" s="192">
        <v>1</v>
      </c>
      <c r="R235" s="192">
        <v>1</v>
      </c>
      <c r="S235" s="192">
        <v>100</v>
      </c>
    </row>
    <row r="236" spans="1:19" ht="12.75" customHeight="1" x14ac:dyDescent="0.25">
      <c r="A236" s="186" t="s">
        <v>943</v>
      </c>
      <c r="B236" s="175" t="s">
        <v>634</v>
      </c>
      <c r="C236" s="196" t="s">
        <v>1674</v>
      </c>
      <c r="D236" s="192">
        <v>90.9</v>
      </c>
      <c r="E236" s="192">
        <v>84.6</v>
      </c>
      <c r="F236" s="263" t="e">
        <f>#N/A</f>
        <v>#N/A</v>
      </c>
      <c r="G236" s="262" t="e">
        <f>#N/A</f>
        <v>#N/A</v>
      </c>
      <c r="H236" s="192">
        <v>31</v>
      </c>
      <c r="I236" s="192">
        <v>36</v>
      </c>
      <c r="J236" s="192">
        <v>86.1</v>
      </c>
      <c r="K236" s="192">
        <v>19</v>
      </c>
      <c r="L236" s="192">
        <v>23</v>
      </c>
      <c r="M236" s="192">
        <v>82.6</v>
      </c>
      <c r="N236" s="192">
        <v>17</v>
      </c>
      <c r="O236" s="268">
        <v>21</v>
      </c>
      <c r="P236" s="192">
        <v>81</v>
      </c>
      <c r="Q236" s="192">
        <v>16</v>
      </c>
      <c r="R236" s="192">
        <v>19</v>
      </c>
      <c r="S236" s="192">
        <v>84.2</v>
      </c>
    </row>
    <row r="237" spans="1:19" ht="12.75" customHeight="1" x14ac:dyDescent="0.25">
      <c r="A237" s="186" t="s">
        <v>945</v>
      </c>
      <c r="B237" s="175" t="s">
        <v>524</v>
      </c>
      <c r="C237" s="196" t="s">
        <v>1675</v>
      </c>
      <c r="D237" s="192">
        <v>100</v>
      </c>
      <c r="E237" s="192">
        <v>100</v>
      </c>
      <c r="F237" s="263" t="e">
        <f>#N/A</f>
        <v>#N/A</v>
      </c>
      <c r="G237" s="262" t="e">
        <f>#N/A</f>
        <v>#N/A</v>
      </c>
      <c r="H237" s="192">
        <v>2</v>
      </c>
      <c r="I237" s="192">
        <v>2</v>
      </c>
      <c r="J237" s="192">
        <v>100</v>
      </c>
      <c r="K237" s="192">
        <v>0</v>
      </c>
      <c r="L237" s="192">
        <v>0</v>
      </c>
      <c r="M237" s="192">
        <v>0</v>
      </c>
      <c r="N237" s="192">
        <v>1</v>
      </c>
      <c r="O237" s="268">
        <v>1</v>
      </c>
      <c r="P237" s="192">
        <v>100</v>
      </c>
      <c r="Q237" s="192">
        <v>1</v>
      </c>
      <c r="R237" s="192">
        <v>1</v>
      </c>
      <c r="S237" s="192">
        <v>100</v>
      </c>
    </row>
    <row r="238" spans="1:19" ht="12.75" customHeight="1" x14ac:dyDescent="0.25">
      <c r="A238" s="186" t="s">
        <v>942</v>
      </c>
      <c r="B238" s="175" t="s">
        <v>801</v>
      </c>
      <c r="C238" s="196" t="s">
        <v>1676</v>
      </c>
      <c r="D238" s="192">
        <v>0</v>
      </c>
      <c r="E238" s="192">
        <v>100</v>
      </c>
      <c r="F238" s="263" t="e">
        <f>#N/A</f>
        <v>#N/A</v>
      </c>
      <c r="G238" s="262" t="e">
        <f>#N/A</f>
        <v>#N/A</v>
      </c>
      <c r="H238" s="192">
        <v>0</v>
      </c>
      <c r="I238" s="192">
        <v>0</v>
      </c>
      <c r="J238" s="192">
        <v>0</v>
      </c>
      <c r="K238" s="192">
        <v>0</v>
      </c>
      <c r="L238" s="192">
        <v>0</v>
      </c>
      <c r="M238" s="192">
        <v>0</v>
      </c>
      <c r="N238" s="192">
        <v>0</v>
      </c>
      <c r="O238" s="268">
        <v>0</v>
      </c>
      <c r="P238" s="192">
        <v>0</v>
      </c>
      <c r="Q238" s="192">
        <v>0</v>
      </c>
      <c r="R238" s="192">
        <v>0</v>
      </c>
      <c r="S238" s="192">
        <v>0</v>
      </c>
    </row>
    <row r="239" spans="1:19" ht="12.75" customHeight="1" x14ac:dyDescent="0.25">
      <c r="A239" s="186" t="s">
        <v>942</v>
      </c>
      <c r="B239" s="175" t="s">
        <v>779</v>
      </c>
      <c r="C239" s="196" t="s">
        <v>1677</v>
      </c>
      <c r="D239" s="192">
        <v>100</v>
      </c>
      <c r="E239" s="192">
        <v>100</v>
      </c>
      <c r="F239" s="263" t="e">
        <f>#N/A</f>
        <v>#N/A</v>
      </c>
      <c r="G239" s="262" t="e">
        <f>#N/A</f>
        <v>#N/A</v>
      </c>
      <c r="H239" s="192">
        <v>0</v>
      </c>
      <c r="I239" s="192">
        <v>0</v>
      </c>
      <c r="J239" s="192">
        <v>0</v>
      </c>
      <c r="K239" s="192">
        <v>0</v>
      </c>
      <c r="L239" s="192">
        <v>0</v>
      </c>
      <c r="M239" s="192">
        <v>0</v>
      </c>
      <c r="N239" s="192">
        <v>0</v>
      </c>
      <c r="O239" s="268">
        <v>0</v>
      </c>
      <c r="P239" s="192">
        <v>0</v>
      </c>
      <c r="Q239" s="192">
        <v>0</v>
      </c>
      <c r="R239" s="192">
        <v>0</v>
      </c>
      <c r="S239" s="192">
        <v>0</v>
      </c>
    </row>
    <row r="240" spans="1:19" ht="12.75" customHeight="1" x14ac:dyDescent="0.25">
      <c r="A240" s="186" t="s">
        <v>941</v>
      </c>
      <c r="B240" s="175" t="s">
        <v>736</v>
      </c>
      <c r="C240" s="196" t="s">
        <v>1678</v>
      </c>
      <c r="D240" s="192">
        <v>85.2</v>
      </c>
      <c r="E240" s="192">
        <v>82.1</v>
      </c>
      <c r="F240" s="263" t="e">
        <f>#N/A</f>
        <v>#N/A</v>
      </c>
      <c r="G240" s="262" t="e">
        <f>#N/A</f>
        <v>#N/A</v>
      </c>
      <c r="H240" s="192">
        <v>24</v>
      </c>
      <c r="I240" s="192">
        <v>29</v>
      </c>
      <c r="J240" s="192">
        <v>82.8</v>
      </c>
      <c r="K240" s="192">
        <v>12</v>
      </c>
      <c r="L240" s="192">
        <v>16</v>
      </c>
      <c r="M240" s="192">
        <v>75</v>
      </c>
      <c r="N240" s="192">
        <v>15</v>
      </c>
      <c r="O240" s="268">
        <v>22</v>
      </c>
      <c r="P240" s="192">
        <v>68.2</v>
      </c>
      <c r="Q240" s="192">
        <v>13</v>
      </c>
      <c r="R240" s="192">
        <v>14</v>
      </c>
      <c r="S240" s="192">
        <v>92.9</v>
      </c>
    </row>
    <row r="241" spans="1:19" ht="12.75" customHeight="1" x14ac:dyDescent="0.25">
      <c r="A241" s="186" t="s">
        <v>945</v>
      </c>
      <c r="B241" s="175" t="s">
        <v>505</v>
      </c>
      <c r="C241" s="196" t="s">
        <v>1679</v>
      </c>
      <c r="D241" s="192">
        <v>0</v>
      </c>
      <c r="E241" s="192">
        <v>0</v>
      </c>
      <c r="F241" s="263" t="e">
        <f>#N/A</f>
        <v>#N/A</v>
      </c>
      <c r="G241" s="262" t="e">
        <f>#N/A</f>
        <v>#N/A</v>
      </c>
      <c r="H241" s="192">
        <v>0</v>
      </c>
      <c r="I241" s="192">
        <v>0</v>
      </c>
      <c r="J241" s="192">
        <v>0</v>
      </c>
      <c r="K241" s="192">
        <v>1</v>
      </c>
      <c r="L241" s="192">
        <v>1</v>
      </c>
      <c r="M241" s="192">
        <v>100</v>
      </c>
      <c r="N241" s="192">
        <v>0</v>
      </c>
      <c r="O241" s="268">
        <v>0</v>
      </c>
      <c r="P241" s="192">
        <v>0</v>
      </c>
      <c r="Q241" s="192">
        <v>0</v>
      </c>
      <c r="R241" s="192">
        <v>0</v>
      </c>
      <c r="S241" s="192">
        <v>0</v>
      </c>
    </row>
    <row r="242" spans="1:19" ht="12.75" customHeight="1" x14ac:dyDescent="0.25">
      <c r="A242" s="186" t="s">
        <v>942</v>
      </c>
      <c r="B242" s="175" t="s">
        <v>824</v>
      </c>
      <c r="C242" s="196" t="s">
        <v>1680</v>
      </c>
      <c r="D242" s="192">
        <v>100</v>
      </c>
      <c r="E242" s="192">
        <v>100</v>
      </c>
      <c r="F242" s="263" t="e">
        <f>#N/A</f>
        <v>#N/A</v>
      </c>
      <c r="G242" s="262" t="e">
        <f>#N/A</f>
        <v>#N/A</v>
      </c>
      <c r="H242" s="192">
        <v>2</v>
      </c>
      <c r="I242" s="192">
        <v>2</v>
      </c>
      <c r="J242" s="192">
        <v>100</v>
      </c>
      <c r="K242" s="192">
        <v>0</v>
      </c>
      <c r="L242" s="192">
        <v>0</v>
      </c>
      <c r="M242" s="192">
        <v>0</v>
      </c>
      <c r="N242" s="192">
        <v>7</v>
      </c>
      <c r="O242" s="268">
        <v>7</v>
      </c>
      <c r="P242" s="192">
        <v>100</v>
      </c>
      <c r="Q242" s="192">
        <v>0</v>
      </c>
      <c r="R242" s="192">
        <v>1</v>
      </c>
      <c r="S242" s="192">
        <v>0</v>
      </c>
    </row>
    <row r="243" spans="1:19" ht="12.75" customHeight="1" x14ac:dyDescent="0.25">
      <c r="A243" s="186" t="s">
        <v>942</v>
      </c>
      <c r="B243" s="175" t="s">
        <v>779</v>
      </c>
      <c r="C243" s="196" t="s">
        <v>1681</v>
      </c>
      <c r="D243" s="192">
        <v>87.5</v>
      </c>
      <c r="E243" s="192">
        <v>87.5</v>
      </c>
      <c r="F243" s="263" t="e">
        <f>#N/A</f>
        <v>#N/A</v>
      </c>
      <c r="G243" s="262" t="e">
        <f>#N/A</f>
        <v>#N/A</v>
      </c>
      <c r="H243" s="192">
        <v>6</v>
      </c>
      <c r="I243" s="192">
        <v>6</v>
      </c>
      <c r="J243" s="192">
        <v>100</v>
      </c>
      <c r="K243" s="192">
        <v>5</v>
      </c>
      <c r="L243" s="192">
        <v>5</v>
      </c>
      <c r="M243" s="192">
        <v>100</v>
      </c>
      <c r="N243" s="192">
        <v>7</v>
      </c>
      <c r="O243" s="268">
        <v>7</v>
      </c>
      <c r="P243" s="192">
        <v>100</v>
      </c>
      <c r="Q243" s="192">
        <v>8</v>
      </c>
      <c r="R243" s="192">
        <v>9</v>
      </c>
      <c r="S243" s="192">
        <v>88.9</v>
      </c>
    </row>
    <row r="244" spans="1:19" ht="12.75" customHeight="1" x14ac:dyDescent="0.25">
      <c r="A244" s="186" t="s">
        <v>953</v>
      </c>
      <c r="B244" s="175" t="s">
        <v>718</v>
      </c>
      <c r="C244" s="196" t="s">
        <v>1682</v>
      </c>
      <c r="D244" s="192">
        <v>0</v>
      </c>
      <c r="E244" s="192">
        <v>0</v>
      </c>
      <c r="F244" s="263" t="e">
        <f>#N/A</f>
        <v>#N/A</v>
      </c>
      <c r="G244" s="262" t="e">
        <f>#N/A</f>
        <v>#N/A</v>
      </c>
      <c r="H244" s="192">
        <v>0</v>
      </c>
      <c r="I244" s="192">
        <v>0</v>
      </c>
      <c r="J244" s="192">
        <v>0</v>
      </c>
      <c r="K244" s="192">
        <v>0</v>
      </c>
      <c r="L244" s="192">
        <v>0</v>
      </c>
      <c r="M244" s="192">
        <v>0</v>
      </c>
      <c r="N244" s="192">
        <v>0</v>
      </c>
      <c r="O244" s="268">
        <v>0</v>
      </c>
      <c r="P244" s="192">
        <v>0</v>
      </c>
      <c r="Q244" s="192">
        <v>0</v>
      </c>
      <c r="R244" s="192">
        <v>0</v>
      </c>
      <c r="S244" s="192">
        <v>0</v>
      </c>
    </row>
    <row r="245" spans="1:19" ht="12.75" customHeight="1" x14ac:dyDescent="0.25">
      <c r="A245" s="186" t="s">
        <v>943</v>
      </c>
      <c r="B245" s="175" t="s">
        <v>634</v>
      </c>
      <c r="C245" s="196" t="s">
        <v>1683</v>
      </c>
      <c r="D245" s="192">
        <v>100</v>
      </c>
      <c r="E245" s="192">
        <v>66.7</v>
      </c>
      <c r="F245" s="263" t="e">
        <f>#N/A</f>
        <v>#N/A</v>
      </c>
      <c r="G245" s="262" t="e">
        <f>#N/A</f>
        <v>#N/A</v>
      </c>
      <c r="H245" s="192">
        <v>1</v>
      </c>
      <c r="I245" s="192">
        <v>2</v>
      </c>
      <c r="J245" s="192">
        <v>50</v>
      </c>
      <c r="K245" s="192">
        <v>2</v>
      </c>
      <c r="L245" s="192">
        <v>2</v>
      </c>
      <c r="M245" s="192">
        <v>100</v>
      </c>
      <c r="N245" s="192">
        <v>1</v>
      </c>
      <c r="O245" s="268">
        <v>1</v>
      </c>
      <c r="P245" s="192">
        <v>100</v>
      </c>
      <c r="Q245" s="192">
        <v>0</v>
      </c>
      <c r="R245" s="192">
        <v>0</v>
      </c>
      <c r="S245" s="192">
        <v>0</v>
      </c>
    </row>
    <row r="246" spans="1:19" ht="12.75" customHeight="1" x14ac:dyDescent="0.25">
      <c r="A246" s="186" t="s">
        <v>942</v>
      </c>
      <c r="B246" s="175" t="s">
        <v>850</v>
      </c>
      <c r="C246" s="196" t="s">
        <v>1684</v>
      </c>
      <c r="D246" s="192">
        <v>0</v>
      </c>
      <c r="E246" s="192">
        <v>0</v>
      </c>
      <c r="F246" s="263" t="e">
        <f>#N/A</f>
        <v>#N/A</v>
      </c>
      <c r="G246" s="262" t="e">
        <f>#N/A</f>
        <v>#N/A</v>
      </c>
      <c r="H246" s="192">
        <v>0</v>
      </c>
      <c r="I246" s="192">
        <v>1</v>
      </c>
      <c r="J246" s="192">
        <v>0</v>
      </c>
      <c r="K246" s="192">
        <v>0</v>
      </c>
      <c r="L246" s="192">
        <v>0</v>
      </c>
      <c r="M246" s="192">
        <v>0</v>
      </c>
      <c r="N246" s="192">
        <v>0</v>
      </c>
      <c r="O246" s="268">
        <v>0</v>
      </c>
      <c r="P246" s="192">
        <v>0</v>
      </c>
      <c r="Q246" s="192">
        <v>0</v>
      </c>
      <c r="R246" s="192">
        <v>0</v>
      </c>
      <c r="S246" s="192">
        <v>0</v>
      </c>
    </row>
    <row r="247" spans="1:19" ht="12.75" customHeight="1" x14ac:dyDescent="0.25">
      <c r="A247" s="186" t="s">
        <v>942</v>
      </c>
      <c r="B247" s="175" t="s">
        <v>824</v>
      </c>
      <c r="C247" s="196" t="s">
        <v>1685</v>
      </c>
      <c r="D247" s="192">
        <v>0</v>
      </c>
      <c r="E247" s="192">
        <v>100</v>
      </c>
      <c r="F247" s="263" t="e">
        <f>#N/A</f>
        <v>#N/A</v>
      </c>
      <c r="G247" s="262" t="e">
        <f>#N/A</f>
        <v>#N/A</v>
      </c>
      <c r="H247" s="192">
        <v>0</v>
      </c>
      <c r="I247" s="192">
        <v>0</v>
      </c>
      <c r="J247" s="192">
        <v>0</v>
      </c>
      <c r="K247" s="192">
        <v>0</v>
      </c>
      <c r="L247" s="192">
        <v>0</v>
      </c>
      <c r="M247" s="192">
        <v>0</v>
      </c>
      <c r="N247" s="192">
        <v>0</v>
      </c>
      <c r="O247" s="268">
        <v>0</v>
      </c>
      <c r="P247" s="192">
        <v>0</v>
      </c>
      <c r="Q247" s="192">
        <v>0</v>
      </c>
      <c r="R247" s="192">
        <v>0</v>
      </c>
      <c r="S247" s="192">
        <v>0</v>
      </c>
    </row>
    <row r="248" spans="1:19" ht="12.75" customHeight="1" x14ac:dyDescent="0.25">
      <c r="A248" s="186" t="s">
        <v>948</v>
      </c>
      <c r="B248" s="175" t="s">
        <v>571</v>
      </c>
      <c r="C248" s="196" t="s">
        <v>1686</v>
      </c>
      <c r="D248" s="192">
        <v>83.3</v>
      </c>
      <c r="E248" s="192">
        <v>80</v>
      </c>
      <c r="F248" s="263" t="e">
        <f>#N/A</f>
        <v>#N/A</v>
      </c>
      <c r="G248" s="262" t="e">
        <f>#N/A</f>
        <v>#N/A</v>
      </c>
      <c r="H248" s="192">
        <v>2</v>
      </c>
      <c r="I248" s="192">
        <v>2</v>
      </c>
      <c r="J248" s="192">
        <v>100</v>
      </c>
      <c r="K248" s="192">
        <v>3</v>
      </c>
      <c r="L248" s="192">
        <v>3</v>
      </c>
      <c r="M248" s="192">
        <v>100</v>
      </c>
      <c r="N248" s="192">
        <v>2</v>
      </c>
      <c r="O248" s="268">
        <v>3</v>
      </c>
      <c r="P248" s="192">
        <v>66.7</v>
      </c>
      <c r="Q248" s="192">
        <v>2</v>
      </c>
      <c r="R248" s="192">
        <v>2</v>
      </c>
      <c r="S248" s="192">
        <v>100</v>
      </c>
    </row>
    <row r="249" spans="1:19" ht="12.75" customHeight="1" x14ac:dyDescent="0.25">
      <c r="A249" s="186" t="s">
        <v>942</v>
      </c>
      <c r="B249" s="175" t="s">
        <v>801</v>
      </c>
      <c r="C249" s="196" t="s">
        <v>1687</v>
      </c>
      <c r="D249" s="192">
        <v>0</v>
      </c>
      <c r="E249" s="192">
        <v>0</v>
      </c>
      <c r="F249" s="263" t="e">
        <f>#N/A</f>
        <v>#N/A</v>
      </c>
      <c r="G249" s="262" t="e">
        <f>#N/A</f>
        <v>#N/A</v>
      </c>
      <c r="H249" s="192">
        <v>0</v>
      </c>
      <c r="I249" s="192">
        <v>0</v>
      </c>
      <c r="J249" s="192">
        <v>0</v>
      </c>
      <c r="K249" s="192">
        <v>0</v>
      </c>
      <c r="L249" s="192">
        <v>0</v>
      </c>
      <c r="M249" s="192">
        <v>0</v>
      </c>
      <c r="N249" s="192">
        <v>0</v>
      </c>
      <c r="O249" s="268">
        <v>0</v>
      </c>
      <c r="P249" s="192">
        <v>0</v>
      </c>
      <c r="Q249" s="192">
        <v>1</v>
      </c>
      <c r="R249" s="192">
        <v>1</v>
      </c>
      <c r="S249" s="192">
        <v>100</v>
      </c>
    </row>
    <row r="250" spans="1:19" ht="12.75" customHeight="1" x14ac:dyDescent="0.25">
      <c r="A250" s="186" t="s">
        <v>942</v>
      </c>
      <c r="B250" s="175" t="s">
        <v>779</v>
      </c>
      <c r="C250" s="196" t="s">
        <v>1688</v>
      </c>
      <c r="D250" s="192">
        <v>0</v>
      </c>
      <c r="E250" s="192">
        <v>0</v>
      </c>
      <c r="F250" s="263" t="e">
        <f>#N/A</f>
        <v>#N/A</v>
      </c>
      <c r="G250" s="262" t="e">
        <f>#N/A</f>
        <v>#N/A</v>
      </c>
      <c r="H250" s="192">
        <v>0</v>
      </c>
      <c r="I250" s="192">
        <v>0</v>
      </c>
      <c r="J250" s="192">
        <v>0</v>
      </c>
      <c r="K250" s="192">
        <v>1</v>
      </c>
      <c r="L250" s="192">
        <v>1</v>
      </c>
      <c r="M250" s="192">
        <v>100</v>
      </c>
      <c r="N250" s="192">
        <v>0</v>
      </c>
      <c r="O250" s="268">
        <v>0</v>
      </c>
      <c r="P250" s="192">
        <v>0</v>
      </c>
      <c r="Q250" s="192">
        <v>0</v>
      </c>
      <c r="R250" s="192">
        <v>0</v>
      </c>
      <c r="S250" s="192">
        <v>0</v>
      </c>
    </row>
    <row r="251" spans="1:19" ht="12.75" customHeight="1" x14ac:dyDescent="0.25">
      <c r="A251" s="186" t="s">
        <v>946</v>
      </c>
      <c r="B251" s="175" t="s">
        <v>902</v>
      </c>
      <c r="C251" s="196" t="s">
        <v>1689</v>
      </c>
      <c r="D251" s="192">
        <v>0</v>
      </c>
      <c r="E251" s="192">
        <v>100</v>
      </c>
      <c r="F251" s="263" t="e">
        <f>#N/A</f>
        <v>#N/A</v>
      </c>
      <c r="G251" s="262" t="e">
        <f>#N/A</f>
        <v>#N/A</v>
      </c>
      <c r="H251" s="192">
        <v>0</v>
      </c>
      <c r="I251" s="192">
        <v>0</v>
      </c>
      <c r="J251" s="192">
        <v>0</v>
      </c>
      <c r="K251" s="192">
        <v>0</v>
      </c>
      <c r="L251" s="192">
        <v>0</v>
      </c>
      <c r="M251" s="192">
        <v>0</v>
      </c>
      <c r="N251" s="192">
        <v>1</v>
      </c>
      <c r="O251" s="268">
        <v>1</v>
      </c>
      <c r="P251" s="192">
        <v>100</v>
      </c>
      <c r="Q251" s="192">
        <v>0</v>
      </c>
      <c r="R251" s="192">
        <v>0</v>
      </c>
      <c r="S251" s="192">
        <v>0</v>
      </c>
    </row>
    <row r="252" spans="1:19" ht="12.75" customHeight="1" x14ac:dyDescent="0.25">
      <c r="A252" s="186" t="s">
        <v>941</v>
      </c>
      <c r="B252" s="175" t="s">
        <v>736</v>
      </c>
      <c r="C252" s="196" t="s">
        <v>1690</v>
      </c>
      <c r="D252" s="192">
        <v>80</v>
      </c>
      <c r="E252" s="192">
        <v>100</v>
      </c>
      <c r="F252" s="263" t="e">
        <f>#N/A</f>
        <v>#N/A</v>
      </c>
      <c r="G252" s="262" t="e">
        <f>#N/A</f>
        <v>#N/A</v>
      </c>
      <c r="H252" s="192">
        <v>4</v>
      </c>
      <c r="I252" s="192">
        <v>5</v>
      </c>
      <c r="J252" s="192">
        <v>80</v>
      </c>
      <c r="K252" s="192">
        <v>1</v>
      </c>
      <c r="L252" s="192">
        <v>1</v>
      </c>
      <c r="M252" s="192">
        <v>100</v>
      </c>
      <c r="N252" s="192">
        <v>0</v>
      </c>
      <c r="O252" s="268">
        <v>0</v>
      </c>
      <c r="P252" s="192">
        <v>0</v>
      </c>
      <c r="Q252" s="192">
        <v>0</v>
      </c>
      <c r="R252" s="192">
        <v>0</v>
      </c>
      <c r="S252" s="192">
        <v>0</v>
      </c>
    </row>
    <row r="253" spans="1:19" ht="12.75" customHeight="1" x14ac:dyDescent="0.25">
      <c r="A253" s="186" t="s">
        <v>946</v>
      </c>
      <c r="B253" s="175" t="s">
        <v>902</v>
      </c>
      <c r="C253" s="196" t="s">
        <v>1691</v>
      </c>
      <c r="D253" s="192">
        <v>100</v>
      </c>
      <c r="E253" s="192">
        <v>100</v>
      </c>
      <c r="F253" s="263" t="e">
        <f>#N/A</f>
        <v>#N/A</v>
      </c>
      <c r="G253" s="262" t="e">
        <f>#N/A</f>
        <v>#N/A</v>
      </c>
      <c r="H253" s="192">
        <v>0</v>
      </c>
      <c r="I253" s="192">
        <v>0</v>
      </c>
      <c r="J253" s="192">
        <v>0</v>
      </c>
      <c r="K253" s="192">
        <v>0</v>
      </c>
      <c r="L253" s="192">
        <v>0</v>
      </c>
      <c r="M253" s="192">
        <v>0</v>
      </c>
      <c r="N253" s="192">
        <v>1</v>
      </c>
      <c r="O253" s="192">
        <v>2</v>
      </c>
      <c r="P253" s="192">
        <v>50</v>
      </c>
      <c r="Q253" s="192">
        <v>0</v>
      </c>
      <c r="R253" s="192">
        <v>0</v>
      </c>
      <c r="S253" s="192">
        <v>0</v>
      </c>
    </row>
    <row r="254" spans="1:19" ht="12.75" customHeight="1" x14ac:dyDescent="0.25">
      <c r="A254" s="186" t="s">
        <v>943</v>
      </c>
      <c r="B254" s="175" t="s">
        <v>623</v>
      </c>
      <c r="C254" s="196" t="s">
        <v>1692</v>
      </c>
      <c r="D254" s="192">
        <v>100</v>
      </c>
      <c r="E254" s="192">
        <v>66.7</v>
      </c>
      <c r="F254" s="263" t="e">
        <f>#N/A</f>
        <v>#N/A</v>
      </c>
      <c r="G254" s="262" t="e">
        <f>#N/A</f>
        <v>#N/A</v>
      </c>
      <c r="H254" s="192">
        <v>5</v>
      </c>
      <c r="I254" s="192">
        <v>5</v>
      </c>
      <c r="J254" s="192">
        <v>100</v>
      </c>
      <c r="K254" s="192">
        <v>1</v>
      </c>
      <c r="L254" s="192">
        <v>1</v>
      </c>
      <c r="M254" s="192">
        <v>100</v>
      </c>
      <c r="N254" s="192">
        <v>3</v>
      </c>
      <c r="O254" s="192">
        <v>4</v>
      </c>
      <c r="P254" s="192">
        <v>75</v>
      </c>
      <c r="Q254" s="192">
        <v>0</v>
      </c>
      <c r="R254" s="192">
        <v>1</v>
      </c>
      <c r="S254" s="192">
        <v>0</v>
      </c>
    </row>
    <row r="255" spans="1:19" ht="12.75" customHeight="1" x14ac:dyDescent="0.25">
      <c r="A255" s="186" t="s">
        <v>946</v>
      </c>
      <c r="B255" s="175" t="s">
        <v>872</v>
      </c>
      <c r="C255" s="196" t="s">
        <v>1693</v>
      </c>
      <c r="D255" s="192">
        <v>0</v>
      </c>
      <c r="E255" s="192">
        <v>100</v>
      </c>
      <c r="F255" s="263" t="e">
        <f>#N/A</f>
        <v>#N/A</v>
      </c>
      <c r="G255" s="262" t="e">
        <f>#N/A</f>
        <v>#N/A</v>
      </c>
      <c r="H255" s="192">
        <v>1</v>
      </c>
      <c r="I255" s="192">
        <v>1</v>
      </c>
      <c r="J255" s="192">
        <v>100</v>
      </c>
      <c r="K255" s="192">
        <v>1</v>
      </c>
      <c r="L255" s="192">
        <v>1</v>
      </c>
      <c r="M255" s="192">
        <v>100</v>
      </c>
      <c r="N255" s="192">
        <v>0</v>
      </c>
      <c r="O255" s="192">
        <v>0</v>
      </c>
      <c r="P255" s="192">
        <v>0</v>
      </c>
      <c r="Q255" s="192">
        <v>0</v>
      </c>
      <c r="R255" s="192">
        <v>0</v>
      </c>
      <c r="S255" s="192">
        <v>0</v>
      </c>
    </row>
    <row r="256" spans="1:19" ht="12.75" customHeight="1" x14ac:dyDescent="0.25">
      <c r="A256" s="186" t="s">
        <v>945</v>
      </c>
      <c r="B256" s="175" t="s">
        <v>505</v>
      </c>
      <c r="C256" s="196" t="s">
        <v>1694</v>
      </c>
      <c r="D256" s="192">
        <v>100</v>
      </c>
      <c r="E256" s="192">
        <v>100</v>
      </c>
      <c r="F256" s="263" t="e">
        <f>#N/A</f>
        <v>#N/A</v>
      </c>
      <c r="G256" s="262" t="e">
        <f>#N/A</f>
        <v>#N/A</v>
      </c>
      <c r="H256" s="192">
        <v>1</v>
      </c>
      <c r="I256" s="192">
        <v>1</v>
      </c>
      <c r="J256" s="192">
        <v>100</v>
      </c>
      <c r="K256" s="192">
        <v>2</v>
      </c>
      <c r="L256" s="192">
        <v>2</v>
      </c>
      <c r="M256" s="192">
        <v>100</v>
      </c>
      <c r="N256" s="192">
        <v>0</v>
      </c>
      <c r="O256" s="192">
        <v>1</v>
      </c>
      <c r="P256" s="192">
        <v>0</v>
      </c>
      <c r="Q256" s="192">
        <v>1</v>
      </c>
      <c r="R256" s="192">
        <v>1</v>
      </c>
      <c r="S256" s="192">
        <v>100</v>
      </c>
    </row>
    <row r="257" spans="1:19" ht="12.75" customHeight="1" x14ac:dyDescent="0.25">
      <c r="A257" s="186" t="s">
        <v>946</v>
      </c>
      <c r="B257" s="175" t="s">
        <v>855</v>
      </c>
      <c r="C257" s="196" t="s">
        <v>1695</v>
      </c>
      <c r="D257" s="192">
        <v>0</v>
      </c>
      <c r="E257" s="192">
        <v>100</v>
      </c>
      <c r="F257" s="263" t="e">
        <f>#N/A</f>
        <v>#N/A</v>
      </c>
      <c r="G257" s="262" t="e">
        <f>#N/A</f>
        <v>#N/A</v>
      </c>
      <c r="H257" s="192">
        <v>1</v>
      </c>
      <c r="I257" s="192">
        <v>2</v>
      </c>
      <c r="J257" s="192">
        <v>50</v>
      </c>
      <c r="K257" s="192">
        <v>1</v>
      </c>
      <c r="L257" s="192">
        <v>1</v>
      </c>
      <c r="M257" s="192">
        <v>100</v>
      </c>
      <c r="N257" s="192">
        <v>0</v>
      </c>
      <c r="O257" s="192">
        <v>0</v>
      </c>
      <c r="P257" s="192">
        <v>0</v>
      </c>
      <c r="Q257" s="192">
        <v>0</v>
      </c>
      <c r="R257" s="192">
        <v>1</v>
      </c>
      <c r="S257" s="192">
        <v>0</v>
      </c>
    </row>
    <row r="258" spans="1:19" ht="12.75" customHeight="1" x14ac:dyDescent="0.25">
      <c r="A258" s="186" t="s">
        <v>943</v>
      </c>
      <c r="B258" s="175" t="s">
        <v>613</v>
      </c>
      <c r="C258" s="196" t="s">
        <v>1696</v>
      </c>
      <c r="D258" s="192">
        <v>75</v>
      </c>
      <c r="E258" s="192">
        <v>62.5</v>
      </c>
      <c r="F258" s="263" t="e">
        <f>#N/A</f>
        <v>#N/A</v>
      </c>
      <c r="G258" s="262" t="e">
        <f>#N/A</f>
        <v>#N/A</v>
      </c>
      <c r="H258" s="192">
        <v>0</v>
      </c>
      <c r="I258" s="192">
        <v>0</v>
      </c>
      <c r="J258" s="192">
        <v>0</v>
      </c>
      <c r="K258" s="192">
        <v>5</v>
      </c>
      <c r="L258" s="192">
        <v>6</v>
      </c>
      <c r="M258" s="192">
        <v>83.3</v>
      </c>
      <c r="N258" s="192">
        <v>5</v>
      </c>
      <c r="O258" s="192">
        <v>6</v>
      </c>
      <c r="P258" s="192">
        <v>83.3</v>
      </c>
      <c r="Q258" s="192">
        <v>4</v>
      </c>
      <c r="R258" s="192">
        <v>4</v>
      </c>
      <c r="S258" s="192">
        <v>100</v>
      </c>
    </row>
    <row r="259" spans="1:19" ht="12.75" customHeight="1" x14ac:dyDescent="0.25">
      <c r="A259" s="186" t="s">
        <v>942</v>
      </c>
      <c r="B259" s="175" t="s">
        <v>801</v>
      </c>
      <c r="C259" s="196" t="s">
        <v>1697</v>
      </c>
      <c r="D259" s="192">
        <v>0</v>
      </c>
      <c r="E259" s="192">
        <v>0</v>
      </c>
      <c r="F259" s="263" t="e">
        <f>#N/A</f>
        <v>#N/A</v>
      </c>
      <c r="G259" s="262" t="e">
        <f>#N/A</f>
        <v>#N/A</v>
      </c>
      <c r="H259" s="192">
        <v>0</v>
      </c>
      <c r="I259" s="192">
        <v>1</v>
      </c>
      <c r="J259" s="192">
        <v>0</v>
      </c>
      <c r="K259" s="192">
        <v>0</v>
      </c>
      <c r="L259" s="192">
        <v>0</v>
      </c>
      <c r="M259" s="192">
        <v>0</v>
      </c>
      <c r="N259" s="192">
        <v>0</v>
      </c>
      <c r="O259" s="192">
        <v>0</v>
      </c>
      <c r="P259" s="192">
        <v>0</v>
      </c>
      <c r="Q259" s="192">
        <v>0</v>
      </c>
      <c r="R259" s="192">
        <v>0</v>
      </c>
      <c r="S259" s="192">
        <v>0</v>
      </c>
    </row>
    <row r="260" spans="1:19" ht="12.75" customHeight="1" x14ac:dyDescent="0.25">
      <c r="A260" s="186" t="s">
        <v>952</v>
      </c>
      <c r="B260" s="175" t="s">
        <v>609</v>
      </c>
      <c r="C260" s="196" t="s">
        <v>1698</v>
      </c>
      <c r="D260" s="192">
        <v>75</v>
      </c>
      <c r="E260" s="192">
        <v>100</v>
      </c>
      <c r="F260" s="263" t="e">
        <f>#N/A</f>
        <v>#N/A</v>
      </c>
      <c r="G260" s="262" t="e">
        <f>#N/A</f>
        <v>#N/A</v>
      </c>
      <c r="H260" s="192">
        <v>3</v>
      </c>
      <c r="I260" s="192">
        <v>4</v>
      </c>
      <c r="J260" s="192">
        <v>75</v>
      </c>
      <c r="K260" s="192">
        <v>3</v>
      </c>
      <c r="L260" s="192">
        <v>6</v>
      </c>
      <c r="M260" s="192">
        <v>50</v>
      </c>
      <c r="N260" s="192">
        <v>4</v>
      </c>
      <c r="O260" s="192">
        <v>4</v>
      </c>
      <c r="P260" s="192">
        <v>100</v>
      </c>
      <c r="Q260" s="192">
        <v>3</v>
      </c>
      <c r="R260" s="192">
        <v>3</v>
      </c>
      <c r="S260" s="192">
        <v>100</v>
      </c>
    </row>
    <row r="261" spans="1:19" ht="12.75" customHeight="1" x14ac:dyDescent="0.25">
      <c r="A261" s="186" t="s">
        <v>948</v>
      </c>
      <c r="B261" s="175" t="s">
        <v>571</v>
      </c>
      <c r="C261" s="196" t="s">
        <v>1699</v>
      </c>
      <c r="D261" s="192">
        <v>66.7</v>
      </c>
      <c r="E261" s="192">
        <v>100</v>
      </c>
      <c r="F261" s="263" t="e">
        <f>#N/A</f>
        <v>#N/A</v>
      </c>
      <c r="G261" s="262" t="e">
        <f>#N/A</f>
        <v>#N/A</v>
      </c>
      <c r="H261" s="192">
        <v>1</v>
      </c>
      <c r="I261" s="192">
        <v>1</v>
      </c>
      <c r="J261" s="192">
        <v>100</v>
      </c>
      <c r="K261" s="192">
        <v>2</v>
      </c>
      <c r="L261" s="192">
        <v>2</v>
      </c>
      <c r="M261" s="192">
        <v>100</v>
      </c>
      <c r="N261" s="192">
        <v>2</v>
      </c>
      <c r="O261" s="192">
        <v>2</v>
      </c>
      <c r="P261" s="192">
        <v>100</v>
      </c>
      <c r="Q261" s="192">
        <v>2</v>
      </c>
      <c r="R261" s="192">
        <v>3</v>
      </c>
      <c r="S261" s="192">
        <v>66.7</v>
      </c>
    </row>
    <row r="262" spans="1:19" ht="12.75" customHeight="1" x14ac:dyDescent="0.25">
      <c r="A262" s="186" t="s">
        <v>943</v>
      </c>
      <c r="B262" s="175" t="s">
        <v>659</v>
      </c>
      <c r="C262" s="196" t="s">
        <v>1700</v>
      </c>
      <c r="D262" s="192">
        <v>0</v>
      </c>
      <c r="E262" s="192">
        <v>100</v>
      </c>
      <c r="F262" s="263" t="e">
        <f>#N/A</f>
        <v>#N/A</v>
      </c>
      <c r="G262" s="262" t="e">
        <f>#N/A</f>
        <v>#N/A</v>
      </c>
      <c r="H262" s="192">
        <v>0</v>
      </c>
      <c r="I262" s="192">
        <v>0</v>
      </c>
      <c r="J262" s="192">
        <v>0</v>
      </c>
      <c r="K262" s="192">
        <v>0</v>
      </c>
      <c r="L262" s="192">
        <v>0</v>
      </c>
      <c r="M262" s="192">
        <v>0</v>
      </c>
      <c r="N262" s="192">
        <v>0</v>
      </c>
      <c r="O262" s="192">
        <v>0</v>
      </c>
      <c r="P262" s="192">
        <v>0</v>
      </c>
      <c r="Q262" s="192">
        <v>2</v>
      </c>
      <c r="R262" s="192">
        <v>2</v>
      </c>
      <c r="S262" s="192">
        <v>100</v>
      </c>
    </row>
    <row r="263" spans="1:19" ht="12.75" customHeight="1" x14ac:dyDescent="0.25">
      <c r="A263" s="186" t="s">
        <v>948</v>
      </c>
      <c r="B263" s="175" t="s">
        <v>571</v>
      </c>
      <c r="C263" s="196" t="s">
        <v>1701</v>
      </c>
      <c r="D263" s="192">
        <v>100</v>
      </c>
      <c r="E263" s="192">
        <v>100</v>
      </c>
      <c r="F263" s="263" t="e">
        <f>#N/A</f>
        <v>#N/A</v>
      </c>
      <c r="G263" s="262" t="e">
        <f>#N/A</f>
        <v>#N/A</v>
      </c>
      <c r="H263" s="192">
        <v>0</v>
      </c>
      <c r="I263" s="192">
        <v>0</v>
      </c>
      <c r="J263" s="192">
        <v>0</v>
      </c>
      <c r="K263" s="192">
        <v>0</v>
      </c>
      <c r="L263" s="192">
        <v>1</v>
      </c>
      <c r="M263" s="192">
        <v>0</v>
      </c>
      <c r="N263" s="192">
        <v>0</v>
      </c>
      <c r="O263" s="192">
        <v>0</v>
      </c>
      <c r="P263" s="192">
        <v>0</v>
      </c>
      <c r="Q263" s="192">
        <v>2</v>
      </c>
      <c r="R263" s="192">
        <v>2</v>
      </c>
      <c r="S263" s="192">
        <v>100</v>
      </c>
    </row>
    <row r="264" spans="1:19" ht="12.75" customHeight="1" x14ac:dyDescent="0.25">
      <c r="A264" s="186" t="s">
        <v>942</v>
      </c>
      <c r="B264" s="175" t="s">
        <v>850</v>
      </c>
      <c r="C264" s="196" t="s">
        <v>1702</v>
      </c>
      <c r="D264" s="192">
        <v>0</v>
      </c>
      <c r="E264" s="192">
        <v>0</v>
      </c>
      <c r="F264" s="263" t="e">
        <f>#N/A</f>
        <v>#N/A</v>
      </c>
      <c r="G264" s="262" t="e">
        <f>#N/A</f>
        <v>#N/A</v>
      </c>
      <c r="H264" s="192">
        <v>0</v>
      </c>
      <c r="I264" s="192">
        <v>0</v>
      </c>
      <c r="J264" s="192">
        <v>0</v>
      </c>
      <c r="K264" s="192">
        <v>0</v>
      </c>
      <c r="L264" s="192">
        <v>0</v>
      </c>
      <c r="M264" s="192">
        <v>0</v>
      </c>
      <c r="N264" s="192">
        <v>0</v>
      </c>
      <c r="O264" s="192">
        <v>0</v>
      </c>
      <c r="P264" s="192">
        <v>0</v>
      </c>
      <c r="Q264" s="192">
        <v>0</v>
      </c>
      <c r="R264" s="192">
        <v>0</v>
      </c>
      <c r="S264" s="192">
        <v>0</v>
      </c>
    </row>
    <row r="265" spans="1:19" ht="12.75" customHeight="1" x14ac:dyDescent="0.25">
      <c r="A265" s="186" t="s">
        <v>945</v>
      </c>
      <c r="B265" s="175" t="s">
        <v>542</v>
      </c>
      <c r="C265" s="196" t="s">
        <v>1703</v>
      </c>
      <c r="D265" s="192">
        <v>0</v>
      </c>
      <c r="E265" s="192">
        <v>0</v>
      </c>
      <c r="F265" s="263" t="e">
        <f>#N/A</f>
        <v>#N/A</v>
      </c>
      <c r="G265" s="262" t="e">
        <f>#N/A</f>
        <v>#N/A</v>
      </c>
      <c r="H265" s="192">
        <v>0</v>
      </c>
      <c r="I265" s="192">
        <v>0</v>
      </c>
      <c r="J265" s="192">
        <v>0</v>
      </c>
      <c r="K265" s="192">
        <v>0</v>
      </c>
      <c r="L265" s="192">
        <v>0</v>
      </c>
      <c r="M265" s="192">
        <v>0</v>
      </c>
      <c r="N265" s="192">
        <v>1</v>
      </c>
      <c r="O265" s="192">
        <v>1</v>
      </c>
      <c r="P265" s="192">
        <v>100</v>
      </c>
      <c r="Q265" s="192">
        <v>0</v>
      </c>
      <c r="R265" s="192">
        <v>0</v>
      </c>
      <c r="S265" s="192">
        <v>0</v>
      </c>
    </row>
    <row r="266" spans="1:19" ht="12.75" customHeight="1" x14ac:dyDescent="0.25">
      <c r="A266" s="186" t="s">
        <v>941</v>
      </c>
      <c r="B266" s="175" t="s">
        <v>753</v>
      </c>
      <c r="C266" s="196" t="s">
        <v>1704</v>
      </c>
      <c r="D266" s="192">
        <v>100</v>
      </c>
      <c r="E266" s="192">
        <v>100</v>
      </c>
      <c r="F266" s="263" t="e">
        <f>#N/A</f>
        <v>#N/A</v>
      </c>
      <c r="G266" s="262" t="e">
        <f>#N/A</f>
        <v>#N/A</v>
      </c>
      <c r="H266" s="192">
        <v>4</v>
      </c>
      <c r="I266" s="192">
        <v>4</v>
      </c>
      <c r="J266" s="192">
        <v>100</v>
      </c>
      <c r="K266" s="192">
        <v>2</v>
      </c>
      <c r="L266" s="192">
        <v>2</v>
      </c>
      <c r="M266" s="192">
        <v>100</v>
      </c>
      <c r="N266" s="192">
        <v>2</v>
      </c>
      <c r="O266" s="192">
        <v>2</v>
      </c>
      <c r="P266" s="192">
        <v>100</v>
      </c>
      <c r="Q266" s="192">
        <v>0</v>
      </c>
      <c r="R266" s="192">
        <v>2</v>
      </c>
      <c r="S266" s="192">
        <v>0</v>
      </c>
    </row>
    <row r="267" spans="1:19" ht="12.75" customHeight="1" x14ac:dyDescent="0.25">
      <c r="A267" s="186" t="s">
        <v>948</v>
      </c>
      <c r="B267" s="175" t="s">
        <v>571</v>
      </c>
      <c r="C267" s="196" t="s">
        <v>1705</v>
      </c>
      <c r="D267" s="192">
        <v>100</v>
      </c>
      <c r="E267" s="192">
        <v>100</v>
      </c>
      <c r="F267" s="263" t="e">
        <f>#N/A</f>
        <v>#N/A</v>
      </c>
      <c r="G267" s="262" t="e">
        <f>#N/A</f>
        <v>#N/A</v>
      </c>
      <c r="H267" s="192">
        <v>5</v>
      </c>
      <c r="I267" s="192">
        <v>5</v>
      </c>
      <c r="J267" s="192">
        <v>100</v>
      </c>
      <c r="K267" s="192">
        <v>3</v>
      </c>
      <c r="L267" s="192">
        <v>3</v>
      </c>
      <c r="M267" s="192">
        <v>100</v>
      </c>
      <c r="N267" s="192">
        <v>5</v>
      </c>
      <c r="O267" s="192">
        <v>7</v>
      </c>
      <c r="P267" s="192">
        <v>71.400000000000006</v>
      </c>
      <c r="Q267" s="192">
        <v>0</v>
      </c>
      <c r="R267" s="192">
        <v>0</v>
      </c>
      <c r="S267" s="192">
        <v>0</v>
      </c>
    </row>
    <row r="268" spans="1:19" ht="12.75" customHeight="1" x14ac:dyDescent="0.25">
      <c r="A268" s="186" t="s">
        <v>942</v>
      </c>
      <c r="B268" s="175" t="s">
        <v>801</v>
      </c>
      <c r="C268" s="196" t="s">
        <v>1706</v>
      </c>
      <c r="D268" s="192">
        <v>100</v>
      </c>
      <c r="E268" s="192">
        <v>0</v>
      </c>
      <c r="F268" s="263" t="e">
        <f>#N/A</f>
        <v>#N/A</v>
      </c>
      <c r="G268" s="262" t="e">
        <f>#N/A</f>
        <v>#N/A</v>
      </c>
      <c r="H268" s="192">
        <v>0</v>
      </c>
      <c r="I268" s="192">
        <v>0</v>
      </c>
      <c r="J268" s="192">
        <v>0</v>
      </c>
      <c r="K268" s="192">
        <v>1</v>
      </c>
      <c r="L268" s="192">
        <v>1</v>
      </c>
      <c r="M268" s="192">
        <v>100</v>
      </c>
      <c r="N268" s="192">
        <v>0</v>
      </c>
      <c r="O268" s="192">
        <v>0</v>
      </c>
      <c r="P268" s="192">
        <v>0</v>
      </c>
      <c r="Q268" s="192">
        <v>0</v>
      </c>
      <c r="R268" s="192">
        <v>0</v>
      </c>
      <c r="S268" s="192">
        <v>0</v>
      </c>
    </row>
    <row r="269" spans="1:19" ht="12.75" customHeight="1" x14ac:dyDescent="0.25">
      <c r="A269" s="186" t="s">
        <v>945</v>
      </c>
      <c r="B269" s="175" t="s">
        <v>524</v>
      </c>
      <c r="C269" s="196" t="s">
        <v>1707</v>
      </c>
      <c r="D269" s="192">
        <v>83.3</v>
      </c>
      <c r="E269" s="192">
        <v>75</v>
      </c>
      <c r="F269" s="263" t="e">
        <f>#N/A</f>
        <v>#N/A</v>
      </c>
      <c r="G269" s="262" t="e">
        <f>#N/A</f>
        <v>#N/A</v>
      </c>
      <c r="H269" s="192">
        <v>1</v>
      </c>
      <c r="I269" s="192">
        <v>1</v>
      </c>
      <c r="J269" s="192">
        <v>100</v>
      </c>
      <c r="K269" s="192">
        <v>2</v>
      </c>
      <c r="L269" s="192">
        <v>4</v>
      </c>
      <c r="M269" s="192">
        <v>50</v>
      </c>
      <c r="N269" s="192">
        <v>4</v>
      </c>
      <c r="O269" s="192">
        <v>4</v>
      </c>
      <c r="P269" s="192">
        <v>100</v>
      </c>
      <c r="Q269" s="192">
        <v>6</v>
      </c>
      <c r="R269" s="192">
        <v>9</v>
      </c>
      <c r="S269" s="192">
        <v>66.7</v>
      </c>
    </row>
    <row r="270" spans="1:19" ht="12.75" customHeight="1" x14ac:dyDescent="0.25">
      <c r="A270" s="186" t="s">
        <v>952</v>
      </c>
      <c r="B270" s="175" t="s">
        <v>609</v>
      </c>
      <c r="C270" s="196" t="s">
        <v>1708</v>
      </c>
      <c r="D270" s="192">
        <v>57.1</v>
      </c>
      <c r="E270" s="192">
        <v>93.3</v>
      </c>
      <c r="F270" s="263" t="e">
        <f>#N/A</f>
        <v>#N/A</v>
      </c>
      <c r="G270" s="262" t="e">
        <f>#N/A</f>
        <v>#N/A</v>
      </c>
      <c r="H270" s="192">
        <v>6</v>
      </c>
      <c r="I270" s="192">
        <v>6</v>
      </c>
      <c r="J270" s="192">
        <v>100</v>
      </c>
      <c r="K270" s="192">
        <v>6</v>
      </c>
      <c r="L270" s="192">
        <v>8</v>
      </c>
      <c r="M270" s="192">
        <v>75</v>
      </c>
      <c r="N270" s="192">
        <v>5</v>
      </c>
      <c r="O270" s="192">
        <v>5</v>
      </c>
      <c r="P270" s="192">
        <v>100</v>
      </c>
      <c r="Q270" s="192">
        <v>6</v>
      </c>
      <c r="R270" s="192">
        <v>7</v>
      </c>
      <c r="S270" s="192">
        <v>85.7</v>
      </c>
    </row>
    <row r="271" spans="1:19" ht="12.75" customHeight="1" x14ac:dyDescent="0.25">
      <c r="A271" s="186" t="s">
        <v>948</v>
      </c>
      <c r="B271" s="175" t="s">
        <v>557</v>
      </c>
      <c r="C271" s="196" t="s">
        <v>1709</v>
      </c>
      <c r="D271" s="192">
        <v>100</v>
      </c>
      <c r="E271" s="192">
        <v>0</v>
      </c>
      <c r="F271" s="263" t="e">
        <f>#N/A</f>
        <v>#N/A</v>
      </c>
      <c r="G271" s="262" t="e">
        <f>#N/A</f>
        <v>#N/A</v>
      </c>
      <c r="H271" s="192">
        <v>1</v>
      </c>
      <c r="I271" s="192">
        <v>2</v>
      </c>
      <c r="J271" s="192">
        <v>50</v>
      </c>
      <c r="K271" s="192">
        <v>4</v>
      </c>
      <c r="L271" s="192">
        <v>4</v>
      </c>
      <c r="M271" s="192">
        <v>100</v>
      </c>
      <c r="N271" s="192">
        <v>0</v>
      </c>
      <c r="O271" s="192">
        <v>0</v>
      </c>
      <c r="P271" s="192">
        <v>0</v>
      </c>
      <c r="Q271" s="192">
        <v>0</v>
      </c>
      <c r="R271" s="192">
        <v>0</v>
      </c>
      <c r="S271" s="192">
        <v>0</v>
      </c>
    </row>
    <row r="272" spans="1:19" ht="12.75" customHeight="1" x14ac:dyDescent="0.25">
      <c r="A272" s="186" t="s">
        <v>945</v>
      </c>
      <c r="B272" s="175" t="s">
        <v>479</v>
      </c>
      <c r="C272" s="196" t="s">
        <v>1710</v>
      </c>
      <c r="D272" s="192">
        <v>100</v>
      </c>
      <c r="E272" s="192">
        <v>0</v>
      </c>
      <c r="F272" s="263" t="e">
        <f>#N/A</f>
        <v>#N/A</v>
      </c>
      <c r="G272" s="262" t="e">
        <f>#N/A</f>
        <v>#N/A</v>
      </c>
      <c r="H272" s="192">
        <v>2</v>
      </c>
      <c r="I272" s="192">
        <v>4</v>
      </c>
      <c r="J272" s="192">
        <v>50</v>
      </c>
      <c r="K272" s="192">
        <v>0</v>
      </c>
      <c r="L272" s="192">
        <v>0</v>
      </c>
      <c r="M272" s="192">
        <v>0</v>
      </c>
      <c r="N272" s="192">
        <v>0</v>
      </c>
      <c r="O272" s="192">
        <v>0</v>
      </c>
      <c r="P272" s="192">
        <v>0</v>
      </c>
      <c r="Q272" s="192">
        <v>1</v>
      </c>
      <c r="R272" s="192">
        <v>1</v>
      </c>
      <c r="S272" s="192">
        <v>100</v>
      </c>
    </row>
    <row r="273" spans="1:19" ht="12.75" customHeight="1" x14ac:dyDescent="0.25">
      <c r="A273" s="186" t="s">
        <v>943</v>
      </c>
      <c r="B273" s="175" t="s">
        <v>659</v>
      </c>
      <c r="C273" s="196" t="s">
        <v>1711</v>
      </c>
      <c r="D273" s="192">
        <v>0</v>
      </c>
      <c r="E273" s="192">
        <v>100</v>
      </c>
      <c r="F273" s="263" t="e">
        <f>#N/A</f>
        <v>#N/A</v>
      </c>
      <c r="G273" s="262" t="e">
        <f>#N/A</f>
        <v>#N/A</v>
      </c>
      <c r="H273" s="192">
        <v>0</v>
      </c>
      <c r="I273" s="192">
        <v>0</v>
      </c>
      <c r="J273" s="192">
        <v>0</v>
      </c>
      <c r="K273" s="192">
        <v>0</v>
      </c>
      <c r="L273" s="192">
        <v>0</v>
      </c>
      <c r="M273" s="192">
        <v>0</v>
      </c>
      <c r="N273" s="192">
        <v>0</v>
      </c>
      <c r="O273" s="192">
        <v>0</v>
      </c>
      <c r="P273" s="192">
        <v>0</v>
      </c>
      <c r="Q273" s="192">
        <v>0</v>
      </c>
      <c r="R273" s="192">
        <v>0</v>
      </c>
      <c r="S273" s="192">
        <v>0</v>
      </c>
    </row>
    <row r="274" spans="1:19" ht="12.75" customHeight="1" x14ac:dyDescent="0.25">
      <c r="A274" s="186" t="s">
        <v>941</v>
      </c>
      <c r="B274" s="175" t="s">
        <v>753</v>
      </c>
      <c r="C274" s="196" t="s">
        <v>1712</v>
      </c>
      <c r="D274" s="192">
        <v>100</v>
      </c>
      <c r="E274" s="192">
        <v>100</v>
      </c>
      <c r="F274" s="263" t="e">
        <f>#N/A</f>
        <v>#N/A</v>
      </c>
      <c r="G274" s="262" t="e">
        <f>#N/A</f>
        <v>#N/A</v>
      </c>
      <c r="H274" s="192">
        <v>5</v>
      </c>
      <c r="I274" s="192">
        <v>5</v>
      </c>
      <c r="J274" s="192">
        <v>100</v>
      </c>
      <c r="K274" s="192">
        <v>4</v>
      </c>
      <c r="L274" s="192">
        <v>4</v>
      </c>
      <c r="M274" s="192">
        <v>100</v>
      </c>
      <c r="N274" s="192">
        <v>2</v>
      </c>
      <c r="O274" s="192">
        <v>2</v>
      </c>
      <c r="P274" s="192">
        <v>100</v>
      </c>
      <c r="Q274" s="192">
        <v>1</v>
      </c>
      <c r="R274" s="192">
        <v>2</v>
      </c>
      <c r="S274" s="192">
        <v>50</v>
      </c>
    </row>
    <row r="275" spans="1:19" ht="12.75" customHeight="1" x14ac:dyDescent="0.25">
      <c r="A275" s="186" t="s">
        <v>943</v>
      </c>
      <c r="B275" s="175" t="s">
        <v>623</v>
      </c>
      <c r="C275" s="196" t="s">
        <v>1713</v>
      </c>
      <c r="D275" s="192">
        <v>0</v>
      </c>
      <c r="E275" s="192">
        <v>0</v>
      </c>
      <c r="F275" s="263" t="e">
        <f>#N/A</f>
        <v>#N/A</v>
      </c>
      <c r="G275" s="262" t="e">
        <f>#N/A</f>
        <v>#N/A</v>
      </c>
      <c r="H275" s="192">
        <v>1</v>
      </c>
      <c r="I275" s="192">
        <v>1</v>
      </c>
      <c r="J275" s="192">
        <v>100</v>
      </c>
      <c r="K275" s="192">
        <v>0</v>
      </c>
      <c r="L275" s="192">
        <v>0</v>
      </c>
      <c r="M275" s="192">
        <v>0</v>
      </c>
      <c r="N275" s="192">
        <v>1</v>
      </c>
      <c r="O275" s="192">
        <v>1</v>
      </c>
      <c r="P275" s="192">
        <v>100</v>
      </c>
      <c r="Q275" s="192">
        <v>0</v>
      </c>
      <c r="R275" s="192">
        <v>0</v>
      </c>
      <c r="S275" s="192">
        <v>0</v>
      </c>
    </row>
    <row r="276" spans="1:19" ht="12.75" customHeight="1" x14ac:dyDescent="0.25">
      <c r="A276" s="186" t="s">
        <v>943</v>
      </c>
      <c r="B276" s="175" t="s">
        <v>659</v>
      </c>
      <c r="C276" s="196" t="s">
        <v>1714</v>
      </c>
      <c r="D276" s="192">
        <v>0</v>
      </c>
      <c r="E276" s="192">
        <v>0</v>
      </c>
      <c r="F276" s="263" t="e">
        <f>#N/A</f>
        <v>#N/A</v>
      </c>
      <c r="G276" s="262" t="e">
        <f>#N/A</f>
        <v>#N/A</v>
      </c>
      <c r="H276" s="192">
        <v>0</v>
      </c>
      <c r="I276" s="192">
        <v>0</v>
      </c>
      <c r="J276" s="192">
        <v>0</v>
      </c>
      <c r="K276" s="192">
        <v>0</v>
      </c>
      <c r="L276" s="192">
        <v>1</v>
      </c>
      <c r="M276" s="192">
        <v>0</v>
      </c>
      <c r="N276" s="192">
        <v>0</v>
      </c>
      <c r="O276" s="192">
        <v>0</v>
      </c>
      <c r="P276" s="192">
        <v>0</v>
      </c>
      <c r="Q276" s="192">
        <v>0</v>
      </c>
      <c r="R276" s="192">
        <v>0</v>
      </c>
      <c r="S276" s="192">
        <v>0</v>
      </c>
    </row>
    <row r="277" spans="1:19" ht="12.75" customHeight="1" x14ac:dyDescent="0.25">
      <c r="A277" s="186" t="s">
        <v>943</v>
      </c>
      <c r="B277" s="175" t="s">
        <v>659</v>
      </c>
      <c r="C277" s="196" t="s">
        <v>1715</v>
      </c>
      <c r="D277" s="192">
        <v>100</v>
      </c>
      <c r="E277" s="192">
        <v>0</v>
      </c>
      <c r="F277" s="263" t="e">
        <f>#N/A</f>
        <v>#N/A</v>
      </c>
      <c r="G277" s="262" t="e">
        <f>#N/A</f>
        <v>#N/A</v>
      </c>
      <c r="H277" s="192">
        <v>3</v>
      </c>
      <c r="I277" s="192">
        <v>3</v>
      </c>
      <c r="J277" s="192">
        <v>100</v>
      </c>
      <c r="K277" s="192">
        <v>1</v>
      </c>
      <c r="L277" s="192">
        <v>1</v>
      </c>
      <c r="M277" s="192">
        <v>100</v>
      </c>
      <c r="N277" s="192">
        <v>0</v>
      </c>
      <c r="O277" s="192">
        <v>0</v>
      </c>
      <c r="P277" s="192">
        <v>0</v>
      </c>
      <c r="Q277" s="192">
        <v>1</v>
      </c>
      <c r="R277" s="192">
        <v>2</v>
      </c>
      <c r="S277" s="192">
        <v>50</v>
      </c>
    </row>
    <row r="278" spans="1:19" ht="12.75" customHeight="1" x14ac:dyDescent="0.25">
      <c r="A278" s="186" t="s">
        <v>946</v>
      </c>
      <c r="B278" s="175" t="s">
        <v>921</v>
      </c>
      <c r="C278" s="196" t="s">
        <v>1716</v>
      </c>
      <c r="D278" s="192">
        <v>0</v>
      </c>
      <c r="E278" s="192">
        <v>0</v>
      </c>
      <c r="F278" s="263" t="e">
        <f>#N/A</f>
        <v>#N/A</v>
      </c>
      <c r="G278" s="262" t="e">
        <f>#N/A</f>
        <v>#N/A</v>
      </c>
      <c r="H278" s="192">
        <v>0</v>
      </c>
      <c r="I278" s="192">
        <v>0</v>
      </c>
      <c r="J278" s="192">
        <v>0</v>
      </c>
      <c r="K278" s="192">
        <v>0</v>
      </c>
      <c r="L278" s="192">
        <v>0</v>
      </c>
      <c r="M278" s="192">
        <v>0</v>
      </c>
      <c r="N278" s="192">
        <v>0</v>
      </c>
      <c r="O278" s="192">
        <v>0</v>
      </c>
      <c r="P278" s="192">
        <v>0</v>
      </c>
      <c r="Q278" s="192">
        <v>0</v>
      </c>
      <c r="R278" s="192">
        <v>0</v>
      </c>
      <c r="S278" s="192">
        <v>0</v>
      </c>
    </row>
    <row r="279" spans="1:19" ht="12.75" customHeight="1" x14ac:dyDescent="0.25">
      <c r="A279" s="186" t="s">
        <v>945</v>
      </c>
      <c r="B279" s="175" t="s">
        <v>542</v>
      </c>
      <c r="C279" s="196" t="s">
        <v>1717</v>
      </c>
      <c r="D279" s="192">
        <v>100</v>
      </c>
      <c r="E279" s="192">
        <v>0</v>
      </c>
      <c r="F279" s="263" t="e">
        <f>#N/A</f>
        <v>#N/A</v>
      </c>
      <c r="G279" s="262" t="e">
        <f>#N/A</f>
        <v>#N/A</v>
      </c>
      <c r="H279" s="192">
        <v>0</v>
      </c>
      <c r="I279" s="192">
        <v>0</v>
      </c>
      <c r="J279" s="192">
        <v>0</v>
      </c>
      <c r="K279" s="192">
        <v>0</v>
      </c>
      <c r="L279" s="192">
        <v>0</v>
      </c>
      <c r="M279" s="192">
        <v>0</v>
      </c>
      <c r="N279" s="192">
        <v>1</v>
      </c>
      <c r="O279" s="192">
        <v>1</v>
      </c>
      <c r="P279" s="192">
        <v>100</v>
      </c>
      <c r="Q279" s="192">
        <v>0</v>
      </c>
      <c r="R279" s="192">
        <v>0</v>
      </c>
      <c r="S279" s="192">
        <v>0</v>
      </c>
    </row>
    <row r="280" spans="1:19" ht="12.75" customHeight="1" x14ac:dyDescent="0.25">
      <c r="A280" s="186" t="s">
        <v>942</v>
      </c>
      <c r="B280" s="175" t="s">
        <v>824</v>
      </c>
      <c r="C280" s="196" t="s">
        <v>1718</v>
      </c>
      <c r="D280" s="192">
        <v>0</v>
      </c>
      <c r="E280" s="192">
        <v>0</v>
      </c>
      <c r="F280" s="263" t="e">
        <f>#N/A</f>
        <v>#N/A</v>
      </c>
      <c r="G280" s="262" t="e">
        <f>#N/A</f>
        <v>#N/A</v>
      </c>
      <c r="H280" s="192">
        <v>0</v>
      </c>
      <c r="I280" s="192">
        <v>0</v>
      </c>
      <c r="J280" s="192">
        <v>0</v>
      </c>
      <c r="K280" s="192">
        <v>0</v>
      </c>
      <c r="L280" s="192">
        <v>0</v>
      </c>
      <c r="M280" s="192">
        <v>0</v>
      </c>
      <c r="N280" s="192">
        <v>1</v>
      </c>
      <c r="O280" s="192">
        <v>1</v>
      </c>
      <c r="P280" s="192">
        <v>100</v>
      </c>
      <c r="Q280" s="192">
        <v>1</v>
      </c>
      <c r="R280" s="192">
        <v>1</v>
      </c>
      <c r="S280" s="192">
        <v>100</v>
      </c>
    </row>
    <row r="281" spans="1:19" ht="12.75" customHeight="1" x14ac:dyDescent="0.25">
      <c r="A281" s="186" t="s">
        <v>945</v>
      </c>
      <c r="B281" s="175" t="s">
        <v>479</v>
      </c>
      <c r="C281" s="196" t="s">
        <v>1719</v>
      </c>
      <c r="D281" s="192">
        <v>100</v>
      </c>
      <c r="E281" s="192">
        <v>0</v>
      </c>
      <c r="F281" s="263" t="e">
        <f>#N/A</f>
        <v>#N/A</v>
      </c>
      <c r="G281" s="262" t="e">
        <f>#N/A</f>
        <v>#N/A</v>
      </c>
      <c r="H281" s="192">
        <v>0</v>
      </c>
      <c r="I281" s="192">
        <v>0</v>
      </c>
      <c r="J281" s="192">
        <v>0</v>
      </c>
      <c r="K281" s="192">
        <v>0</v>
      </c>
      <c r="L281" s="192">
        <v>0</v>
      </c>
      <c r="M281" s="192">
        <v>0</v>
      </c>
      <c r="N281" s="192">
        <v>0</v>
      </c>
      <c r="O281" s="192">
        <v>0</v>
      </c>
      <c r="P281" s="192">
        <v>0</v>
      </c>
      <c r="Q281" s="192">
        <v>0</v>
      </c>
      <c r="R281" s="192">
        <v>1</v>
      </c>
      <c r="S281" s="192">
        <v>0</v>
      </c>
    </row>
    <row r="282" spans="1:19" ht="12.75" customHeight="1" x14ac:dyDescent="0.25">
      <c r="A282" s="186" t="s">
        <v>946</v>
      </c>
      <c r="B282" s="175" t="s">
        <v>921</v>
      </c>
      <c r="C282" s="196" t="s">
        <v>1720</v>
      </c>
      <c r="D282" s="192">
        <v>0</v>
      </c>
      <c r="E282" s="192">
        <v>0</v>
      </c>
      <c r="F282" s="263" t="e">
        <f>#N/A</f>
        <v>#N/A</v>
      </c>
      <c r="G282" s="262" t="e">
        <f>#N/A</f>
        <v>#N/A</v>
      </c>
      <c r="H282" s="192">
        <v>1</v>
      </c>
      <c r="I282" s="192">
        <v>1</v>
      </c>
      <c r="J282" s="192">
        <v>100</v>
      </c>
      <c r="K282" s="192">
        <v>0</v>
      </c>
      <c r="L282" s="192">
        <v>0</v>
      </c>
      <c r="M282" s="192">
        <v>0</v>
      </c>
      <c r="N282" s="192">
        <v>0</v>
      </c>
      <c r="O282" s="192">
        <v>0</v>
      </c>
      <c r="P282" s="192">
        <v>0</v>
      </c>
      <c r="Q282" s="192">
        <v>0</v>
      </c>
      <c r="R282" s="192">
        <v>0</v>
      </c>
      <c r="S282" s="192">
        <v>0</v>
      </c>
    </row>
    <row r="283" spans="1:19" ht="12.75" customHeight="1" x14ac:dyDescent="0.25">
      <c r="A283" s="186" t="s">
        <v>946</v>
      </c>
      <c r="B283" s="175" t="s">
        <v>902</v>
      </c>
      <c r="C283" s="196" t="s">
        <v>1721</v>
      </c>
      <c r="D283" s="192">
        <v>0</v>
      </c>
      <c r="E283" s="192">
        <v>0</v>
      </c>
      <c r="F283" s="263" t="e">
        <f>#N/A</f>
        <v>#N/A</v>
      </c>
      <c r="G283" s="262" t="e">
        <f>#N/A</f>
        <v>#N/A</v>
      </c>
      <c r="H283" s="192">
        <v>0</v>
      </c>
      <c r="I283" s="192">
        <v>0</v>
      </c>
      <c r="J283" s="192">
        <v>0</v>
      </c>
      <c r="K283" s="192">
        <v>0</v>
      </c>
      <c r="L283" s="192">
        <v>0</v>
      </c>
      <c r="M283" s="192">
        <v>0</v>
      </c>
      <c r="N283" s="192">
        <v>0</v>
      </c>
      <c r="O283" s="192">
        <v>0</v>
      </c>
      <c r="P283" s="192">
        <v>0</v>
      </c>
      <c r="Q283" s="192">
        <v>0</v>
      </c>
      <c r="R283" s="192">
        <v>0</v>
      </c>
      <c r="S283" s="192">
        <v>0</v>
      </c>
    </row>
    <row r="284" spans="1:19" ht="12.75" customHeight="1" x14ac:dyDescent="0.25">
      <c r="A284" s="186" t="s">
        <v>945</v>
      </c>
      <c r="B284" s="175" t="s">
        <v>505</v>
      </c>
      <c r="C284" s="196" t="s">
        <v>1722</v>
      </c>
      <c r="D284" s="192">
        <v>100</v>
      </c>
      <c r="E284" s="192">
        <v>100</v>
      </c>
      <c r="F284" s="263" t="e">
        <f>#N/A</f>
        <v>#N/A</v>
      </c>
      <c r="G284" s="262" t="e">
        <f>#N/A</f>
        <v>#N/A</v>
      </c>
      <c r="H284" s="192">
        <v>4</v>
      </c>
      <c r="I284" s="192">
        <v>4</v>
      </c>
      <c r="J284" s="192">
        <v>100</v>
      </c>
      <c r="K284" s="192">
        <v>0</v>
      </c>
      <c r="L284" s="192">
        <v>0</v>
      </c>
      <c r="M284" s="192">
        <v>0</v>
      </c>
      <c r="N284" s="192">
        <v>0</v>
      </c>
      <c r="O284" s="192">
        <v>0</v>
      </c>
      <c r="P284" s="192">
        <v>0</v>
      </c>
      <c r="Q284" s="192">
        <v>0</v>
      </c>
      <c r="R284" s="192">
        <v>0</v>
      </c>
      <c r="S284" s="192">
        <v>0</v>
      </c>
    </row>
    <row r="285" spans="1:19" ht="12.75" customHeight="1" x14ac:dyDescent="0.25">
      <c r="A285" s="186" t="s">
        <v>938</v>
      </c>
      <c r="B285" s="175" t="s">
        <v>698</v>
      </c>
      <c r="C285" s="196" t="s">
        <v>1723</v>
      </c>
      <c r="D285" s="192">
        <v>83.3</v>
      </c>
      <c r="E285" s="192">
        <v>80</v>
      </c>
      <c r="F285" s="263" t="e">
        <f>#N/A</f>
        <v>#N/A</v>
      </c>
      <c r="G285" s="262" t="e">
        <f>#N/A</f>
        <v>#N/A</v>
      </c>
      <c r="H285" s="192">
        <v>0</v>
      </c>
      <c r="I285" s="192">
        <v>0</v>
      </c>
      <c r="J285" s="192">
        <v>0</v>
      </c>
      <c r="K285" s="192">
        <v>0</v>
      </c>
      <c r="L285" s="192">
        <v>0</v>
      </c>
      <c r="M285" s="192">
        <v>0</v>
      </c>
      <c r="N285" s="192">
        <v>0</v>
      </c>
      <c r="O285" s="192">
        <v>0</v>
      </c>
      <c r="P285" s="192">
        <v>0</v>
      </c>
      <c r="Q285" s="192">
        <v>1</v>
      </c>
      <c r="R285" s="192">
        <v>1</v>
      </c>
      <c r="S285" s="192">
        <v>100</v>
      </c>
    </row>
    <row r="286" spans="1:19" ht="12.75" customHeight="1" x14ac:dyDescent="0.25">
      <c r="A286" s="186" t="s">
        <v>952</v>
      </c>
      <c r="B286" s="175" t="s">
        <v>609</v>
      </c>
      <c r="C286" s="196" t="s">
        <v>1724</v>
      </c>
      <c r="D286" s="192">
        <v>100</v>
      </c>
      <c r="E286" s="192">
        <v>83.3</v>
      </c>
      <c r="F286" s="263" t="e">
        <f>#N/A</f>
        <v>#N/A</v>
      </c>
      <c r="G286" s="262" t="e">
        <f>#N/A</f>
        <v>#N/A</v>
      </c>
      <c r="H286" s="192">
        <v>5</v>
      </c>
      <c r="I286" s="192">
        <v>5</v>
      </c>
      <c r="J286" s="192">
        <v>100</v>
      </c>
      <c r="K286" s="192">
        <v>5</v>
      </c>
      <c r="L286" s="192">
        <v>7</v>
      </c>
      <c r="M286" s="192">
        <v>71.400000000000006</v>
      </c>
      <c r="N286" s="192">
        <v>4</v>
      </c>
      <c r="O286" s="192">
        <v>5</v>
      </c>
      <c r="P286" s="192">
        <v>80</v>
      </c>
      <c r="Q286" s="192">
        <v>0</v>
      </c>
      <c r="R286" s="192">
        <v>2</v>
      </c>
      <c r="S286" s="192">
        <v>0</v>
      </c>
    </row>
    <row r="287" spans="1:19" ht="12.75" customHeight="1" x14ac:dyDescent="0.25">
      <c r="A287" s="186" t="s">
        <v>945</v>
      </c>
      <c r="B287" s="175" t="s">
        <v>524</v>
      </c>
      <c r="C287" s="196" t="s">
        <v>1725</v>
      </c>
      <c r="D287" s="192">
        <v>0</v>
      </c>
      <c r="E287" s="192">
        <v>0</v>
      </c>
      <c r="F287" s="263" t="e">
        <f>#N/A</f>
        <v>#N/A</v>
      </c>
      <c r="G287" s="262" t="e">
        <f>#N/A</f>
        <v>#N/A</v>
      </c>
      <c r="H287" s="192">
        <v>1</v>
      </c>
      <c r="I287" s="192">
        <v>1</v>
      </c>
      <c r="J287" s="192">
        <v>100</v>
      </c>
      <c r="K287" s="192">
        <v>2</v>
      </c>
      <c r="L287" s="192">
        <v>2</v>
      </c>
      <c r="M287" s="192">
        <v>100</v>
      </c>
      <c r="N287" s="192">
        <v>0</v>
      </c>
      <c r="O287" s="192">
        <v>0</v>
      </c>
      <c r="P287" s="192">
        <v>0</v>
      </c>
      <c r="Q287" s="192">
        <v>0</v>
      </c>
      <c r="R287" s="192">
        <v>0</v>
      </c>
      <c r="S287" s="192">
        <v>0</v>
      </c>
    </row>
    <row r="288" spans="1:19" ht="12.75" customHeight="1" x14ac:dyDescent="0.25">
      <c r="A288" s="186" t="s">
        <v>938</v>
      </c>
      <c r="B288" s="175" t="s">
        <v>698</v>
      </c>
      <c r="C288" s="196" t="s">
        <v>1726</v>
      </c>
      <c r="D288" s="192">
        <v>100</v>
      </c>
      <c r="E288" s="192">
        <v>0</v>
      </c>
      <c r="F288" s="263" t="e">
        <f>#N/A</f>
        <v>#N/A</v>
      </c>
      <c r="G288" s="262" t="e">
        <f>#N/A</f>
        <v>#N/A</v>
      </c>
      <c r="H288" s="192">
        <v>0</v>
      </c>
      <c r="I288" s="192">
        <v>0</v>
      </c>
      <c r="J288" s="192">
        <v>0</v>
      </c>
      <c r="K288" s="192">
        <v>0</v>
      </c>
      <c r="L288" s="192">
        <v>0</v>
      </c>
      <c r="M288" s="192">
        <v>0</v>
      </c>
      <c r="N288" s="192">
        <v>0</v>
      </c>
      <c r="O288" s="192">
        <v>0</v>
      </c>
      <c r="P288" s="192">
        <v>0</v>
      </c>
      <c r="Q288" s="192">
        <v>0</v>
      </c>
      <c r="R288" s="192">
        <v>0</v>
      </c>
      <c r="S288" s="192">
        <v>0</v>
      </c>
    </row>
    <row r="289" spans="1:19" ht="12.75" customHeight="1" x14ac:dyDescent="0.25">
      <c r="A289" s="186" t="s">
        <v>938</v>
      </c>
      <c r="B289" s="175" t="s">
        <v>698</v>
      </c>
      <c r="C289" s="196" t="s">
        <v>1727</v>
      </c>
      <c r="D289" s="192">
        <v>33.299999999999997</v>
      </c>
      <c r="E289" s="192">
        <v>0</v>
      </c>
      <c r="F289" s="263" t="e">
        <f>#N/A</f>
        <v>#N/A</v>
      </c>
      <c r="G289" s="262" t="e">
        <f>#N/A</f>
        <v>#N/A</v>
      </c>
      <c r="H289" s="192">
        <v>2</v>
      </c>
      <c r="I289" s="192">
        <v>5</v>
      </c>
      <c r="J289" s="192">
        <v>40</v>
      </c>
      <c r="K289" s="192">
        <v>0</v>
      </c>
      <c r="L289" s="192">
        <v>0</v>
      </c>
      <c r="M289" s="192">
        <v>0</v>
      </c>
      <c r="N289" s="192">
        <v>0</v>
      </c>
      <c r="O289" s="192">
        <v>1</v>
      </c>
      <c r="P289" s="192">
        <v>0</v>
      </c>
      <c r="Q289" s="192">
        <v>2</v>
      </c>
      <c r="R289" s="192">
        <v>3</v>
      </c>
      <c r="S289" s="192">
        <v>66.7</v>
      </c>
    </row>
    <row r="290" spans="1:19" ht="12.75" customHeight="1" x14ac:dyDescent="0.25">
      <c r="A290" s="186" t="s">
        <v>941</v>
      </c>
      <c r="B290" s="175" t="s">
        <v>753</v>
      </c>
      <c r="C290" s="196" t="s">
        <v>1728</v>
      </c>
      <c r="D290" s="192">
        <v>100</v>
      </c>
      <c r="E290" s="192">
        <v>85.7</v>
      </c>
      <c r="F290" s="263" t="e">
        <f>#N/A</f>
        <v>#N/A</v>
      </c>
      <c r="G290" s="262" t="e">
        <f>#N/A</f>
        <v>#N/A</v>
      </c>
      <c r="H290" s="192">
        <v>4</v>
      </c>
      <c r="I290" s="192">
        <v>4</v>
      </c>
      <c r="J290" s="192">
        <v>100</v>
      </c>
      <c r="K290" s="192">
        <v>2</v>
      </c>
      <c r="L290" s="192">
        <v>2</v>
      </c>
      <c r="M290" s="192">
        <v>100</v>
      </c>
      <c r="N290" s="192">
        <v>3</v>
      </c>
      <c r="O290" s="192">
        <v>3</v>
      </c>
      <c r="P290" s="192">
        <v>100</v>
      </c>
      <c r="Q290" s="192">
        <v>1</v>
      </c>
      <c r="R290" s="192">
        <v>1</v>
      </c>
      <c r="S290" s="192">
        <v>100</v>
      </c>
    </row>
    <row r="291" spans="1:19" ht="12.75" customHeight="1" x14ac:dyDescent="0.25">
      <c r="A291" s="186" t="s">
        <v>938</v>
      </c>
      <c r="B291" s="175" t="s">
        <v>667</v>
      </c>
      <c r="C291" s="196" t="s">
        <v>1729</v>
      </c>
      <c r="D291" s="192">
        <v>0</v>
      </c>
      <c r="E291" s="192">
        <v>66.7</v>
      </c>
      <c r="F291" s="263" t="e">
        <f>#N/A</f>
        <v>#N/A</v>
      </c>
      <c r="G291" s="262" t="e">
        <f>#N/A</f>
        <v>#N/A</v>
      </c>
      <c r="H291" s="192">
        <v>1</v>
      </c>
      <c r="I291" s="192">
        <v>1</v>
      </c>
      <c r="J291" s="192">
        <v>100</v>
      </c>
      <c r="K291" s="192">
        <v>2</v>
      </c>
      <c r="L291" s="192">
        <v>2</v>
      </c>
      <c r="M291" s="192">
        <v>100</v>
      </c>
      <c r="N291" s="192">
        <v>0</v>
      </c>
      <c r="O291" s="192">
        <v>0</v>
      </c>
      <c r="P291" s="192">
        <v>0</v>
      </c>
      <c r="Q291" s="192">
        <v>0</v>
      </c>
      <c r="R291" s="192">
        <v>0</v>
      </c>
      <c r="S291" s="192">
        <v>0</v>
      </c>
    </row>
    <row r="292" spans="1:19" ht="12.75" customHeight="1" x14ac:dyDescent="0.25">
      <c r="A292" s="186" t="s">
        <v>948</v>
      </c>
      <c r="B292" s="175" t="s">
        <v>571</v>
      </c>
      <c r="C292" s="196" t="s">
        <v>1730</v>
      </c>
      <c r="D292" s="192">
        <v>0</v>
      </c>
      <c r="E292" s="192">
        <v>100</v>
      </c>
      <c r="F292" s="263" t="e">
        <f>#N/A</f>
        <v>#N/A</v>
      </c>
      <c r="G292" s="262" t="e">
        <f>#N/A</f>
        <v>#N/A</v>
      </c>
      <c r="H292" s="192">
        <v>4</v>
      </c>
      <c r="I292" s="192">
        <v>4</v>
      </c>
      <c r="J292" s="192">
        <v>100</v>
      </c>
      <c r="K292" s="192">
        <v>1</v>
      </c>
      <c r="L292" s="192">
        <v>1</v>
      </c>
      <c r="M292" s="192">
        <v>100</v>
      </c>
      <c r="N292" s="192">
        <v>3</v>
      </c>
      <c r="O292" s="192">
        <v>4</v>
      </c>
      <c r="P292" s="192">
        <v>75</v>
      </c>
      <c r="Q292" s="192">
        <v>2</v>
      </c>
      <c r="R292" s="192">
        <v>2</v>
      </c>
      <c r="S292" s="192">
        <v>100</v>
      </c>
    </row>
    <row r="293" spans="1:19" ht="12.75" customHeight="1" x14ac:dyDescent="0.25">
      <c r="A293" s="186" t="s">
        <v>942</v>
      </c>
      <c r="B293" s="175" t="s">
        <v>801</v>
      </c>
      <c r="C293" s="196" t="s">
        <v>1731</v>
      </c>
      <c r="D293" s="192">
        <v>0</v>
      </c>
      <c r="E293" s="192">
        <v>0</v>
      </c>
      <c r="F293" s="263" t="e">
        <f>#N/A</f>
        <v>#N/A</v>
      </c>
      <c r="G293" s="262" t="e">
        <f>#N/A</f>
        <v>#N/A</v>
      </c>
      <c r="H293" s="192">
        <v>0</v>
      </c>
      <c r="I293" s="192">
        <v>1</v>
      </c>
      <c r="J293" s="192">
        <v>0</v>
      </c>
      <c r="K293" s="192">
        <v>1</v>
      </c>
      <c r="L293" s="192">
        <v>1</v>
      </c>
      <c r="M293" s="192">
        <v>100</v>
      </c>
      <c r="N293" s="192">
        <v>0</v>
      </c>
      <c r="O293" s="192">
        <v>0</v>
      </c>
      <c r="P293" s="192">
        <v>0</v>
      </c>
      <c r="Q293" s="192">
        <v>0</v>
      </c>
      <c r="R293" s="192">
        <v>0</v>
      </c>
      <c r="S293" s="192">
        <v>0</v>
      </c>
    </row>
    <row r="294" spans="1:19" ht="12.75" customHeight="1" x14ac:dyDescent="0.25">
      <c r="A294" s="186" t="s">
        <v>945</v>
      </c>
      <c r="B294" s="175" t="s">
        <v>524</v>
      </c>
      <c r="C294" s="196" t="s">
        <v>1732</v>
      </c>
      <c r="D294" s="192">
        <v>100</v>
      </c>
      <c r="E294" s="192">
        <v>0</v>
      </c>
      <c r="F294" s="263" t="e">
        <f>#N/A</f>
        <v>#N/A</v>
      </c>
      <c r="G294" s="262" t="e">
        <f>#N/A</f>
        <v>#N/A</v>
      </c>
      <c r="H294" s="192">
        <v>0</v>
      </c>
      <c r="I294" s="192">
        <v>0</v>
      </c>
      <c r="J294" s="192">
        <v>0</v>
      </c>
      <c r="K294" s="192">
        <v>0</v>
      </c>
      <c r="L294" s="192">
        <v>0</v>
      </c>
      <c r="M294" s="192">
        <v>0</v>
      </c>
      <c r="N294" s="192">
        <v>0</v>
      </c>
      <c r="O294" s="192">
        <v>0</v>
      </c>
      <c r="P294" s="192">
        <v>0</v>
      </c>
      <c r="Q294" s="192">
        <v>0</v>
      </c>
      <c r="R294" s="192">
        <v>0</v>
      </c>
      <c r="S294" s="192">
        <v>0</v>
      </c>
    </row>
    <row r="295" spans="1:19" ht="12.75" customHeight="1" x14ac:dyDescent="0.25">
      <c r="A295" s="186" t="s">
        <v>942</v>
      </c>
      <c r="B295" s="175" t="s">
        <v>779</v>
      </c>
      <c r="C295" s="196" t="s">
        <v>1733</v>
      </c>
      <c r="D295" s="192">
        <v>100</v>
      </c>
      <c r="E295" s="192">
        <v>0</v>
      </c>
      <c r="F295" s="263" t="e">
        <f>#N/A</f>
        <v>#N/A</v>
      </c>
      <c r="G295" s="262" t="e">
        <f>#N/A</f>
        <v>#N/A</v>
      </c>
      <c r="H295" s="192">
        <v>0</v>
      </c>
      <c r="I295" s="192">
        <v>0</v>
      </c>
      <c r="J295" s="192">
        <v>0</v>
      </c>
      <c r="K295" s="192">
        <v>0</v>
      </c>
      <c r="L295" s="192">
        <v>0</v>
      </c>
      <c r="M295" s="192">
        <v>0</v>
      </c>
      <c r="N295" s="192">
        <v>0</v>
      </c>
      <c r="O295" s="192">
        <v>0</v>
      </c>
      <c r="P295" s="192">
        <v>0</v>
      </c>
      <c r="Q295" s="192">
        <v>1</v>
      </c>
      <c r="R295" s="192">
        <v>1</v>
      </c>
      <c r="S295" s="192">
        <v>100</v>
      </c>
    </row>
    <row r="296" spans="1:19" ht="12.75" customHeight="1" x14ac:dyDescent="0.25">
      <c r="A296" s="186" t="s">
        <v>941</v>
      </c>
      <c r="B296" s="175" t="s">
        <v>753</v>
      </c>
      <c r="C296" s="196" t="s">
        <v>1734</v>
      </c>
      <c r="D296" s="192">
        <v>60</v>
      </c>
      <c r="E296" s="192">
        <v>33.299999999999997</v>
      </c>
      <c r="F296" s="263" t="e">
        <f>#N/A</f>
        <v>#N/A</v>
      </c>
      <c r="G296" s="262" t="e">
        <f>#N/A</f>
        <v>#N/A</v>
      </c>
      <c r="H296" s="192">
        <v>4</v>
      </c>
      <c r="I296" s="192">
        <v>4</v>
      </c>
      <c r="J296" s="192">
        <v>100</v>
      </c>
      <c r="K296" s="192">
        <v>0</v>
      </c>
      <c r="L296" s="192">
        <v>1</v>
      </c>
      <c r="M296" s="192">
        <v>0</v>
      </c>
      <c r="N296" s="192">
        <v>1</v>
      </c>
      <c r="O296" s="192">
        <v>1</v>
      </c>
      <c r="P296" s="192">
        <v>100</v>
      </c>
      <c r="Q296" s="192">
        <v>0</v>
      </c>
      <c r="R296" s="192">
        <v>1</v>
      </c>
      <c r="S296" s="192">
        <v>0</v>
      </c>
    </row>
    <row r="297" spans="1:19" ht="12.75" customHeight="1" x14ac:dyDescent="0.25">
      <c r="A297" s="186" t="s">
        <v>938</v>
      </c>
      <c r="B297" s="175" t="s">
        <v>698</v>
      </c>
      <c r="C297" s="196" t="s">
        <v>1735</v>
      </c>
      <c r="D297" s="192">
        <v>100</v>
      </c>
      <c r="E297" s="192">
        <v>100</v>
      </c>
      <c r="F297" s="263" t="e">
        <f>#N/A</f>
        <v>#N/A</v>
      </c>
      <c r="G297" s="262" t="e">
        <f>#N/A</f>
        <v>#N/A</v>
      </c>
      <c r="H297" s="192">
        <v>3</v>
      </c>
      <c r="I297" s="192">
        <v>3</v>
      </c>
      <c r="J297" s="192">
        <v>100</v>
      </c>
      <c r="K297" s="192">
        <v>5</v>
      </c>
      <c r="L297" s="192">
        <v>5</v>
      </c>
      <c r="M297" s="192">
        <v>100</v>
      </c>
      <c r="N297" s="192">
        <v>5</v>
      </c>
      <c r="O297" s="192">
        <v>5</v>
      </c>
      <c r="P297" s="192">
        <v>100</v>
      </c>
      <c r="Q297" s="192">
        <v>4</v>
      </c>
      <c r="R297" s="192">
        <v>4</v>
      </c>
      <c r="S297" s="192">
        <v>100</v>
      </c>
    </row>
    <row r="298" spans="1:19" ht="12.75" customHeight="1" x14ac:dyDescent="0.25">
      <c r="A298" s="186" t="s">
        <v>946</v>
      </c>
      <c r="B298" s="175" t="s">
        <v>872</v>
      </c>
      <c r="C298" s="196" t="s">
        <v>1736</v>
      </c>
      <c r="D298" s="192">
        <v>50</v>
      </c>
      <c r="E298" s="192">
        <v>100</v>
      </c>
      <c r="F298" s="263" t="e">
        <f>#N/A</f>
        <v>#N/A</v>
      </c>
      <c r="G298" s="262" t="e">
        <f>#N/A</f>
        <v>#N/A</v>
      </c>
      <c r="H298" s="192">
        <v>1</v>
      </c>
      <c r="I298" s="192">
        <v>1</v>
      </c>
      <c r="J298" s="192">
        <v>100</v>
      </c>
      <c r="K298" s="192">
        <v>1</v>
      </c>
      <c r="L298" s="192">
        <v>1</v>
      </c>
      <c r="M298" s="192">
        <v>100</v>
      </c>
      <c r="N298" s="192">
        <v>3</v>
      </c>
      <c r="O298" s="192">
        <v>3</v>
      </c>
      <c r="P298" s="192">
        <v>100</v>
      </c>
      <c r="Q298" s="192">
        <v>0</v>
      </c>
      <c r="R298" s="192">
        <v>0</v>
      </c>
      <c r="S298" s="192">
        <v>0</v>
      </c>
    </row>
    <row r="299" spans="1:19" ht="12.75" customHeight="1" x14ac:dyDescent="0.25">
      <c r="A299" s="186" t="s">
        <v>953</v>
      </c>
      <c r="B299" s="175" t="s">
        <v>718</v>
      </c>
      <c r="C299" s="196" t="s">
        <v>1737</v>
      </c>
      <c r="D299" s="192">
        <v>92.2</v>
      </c>
      <c r="E299" s="192">
        <v>97.2</v>
      </c>
      <c r="F299" s="263" t="e">
        <f>#N/A</f>
        <v>#N/A</v>
      </c>
      <c r="G299" s="262" t="e">
        <f>#N/A</f>
        <v>#N/A</v>
      </c>
      <c r="H299" s="192">
        <v>36</v>
      </c>
      <c r="I299" s="192">
        <v>41</v>
      </c>
      <c r="J299" s="192">
        <v>87.8</v>
      </c>
      <c r="K299" s="192">
        <v>27</v>
      </c>
      <c r="L299" s="192">
        <v>28</v>
      </c>
      <c r="M299" s="192">
        <v>96.4</v>
      </c>
      <c r="N299" s="192">
        <v>27</v>
      </c>
      <c r="O299" s="192">
        <v>30</v>
      </c>
      <c r="P299" s="192">
        <v>90</v>
      </c>
      <c r="Q299" s="192">
        <v>21</v>
      </c>
      <c r="R299" s="192">
        <v>22</v>
      </c>
      <c r="S299" s="192">
        <v>95.5</v>
      </c>
    </row>
    <row r="300" spans="1:19" ht="12.75" customHeight="1" x14ac:dyDescent="0.25">
      <c r="A300" s="186" t="s">
        <v>945</v>
      </c>
      <c r="B300" s="175" t="s">
        <v>479</v>
      </c>
      <c r="C300" s="196" t="s">
        <v>1738</v>
      </c>
      <c r="D300" s="192">
        <v>0</v>
      </c>
      <c r="E300" s="192">
        <v>0</v>
      </c>
      <c r="F300" s="263" t="e">
        <f>#N/A</f>
        <v>#N/A</v>
      </c>
      <c r="G300" s="262" t="e">
        <f>#N/A</f>
        <v>#N/A</v>
      </c>
      <c r="H300" s="192">
        <v>0</v>
      </c>
      <c r="I300" s="192">
        <v>1</v>
      </c>
      <c r="J300" s="192">
        <v>0</v>
      </c>
      <c r="K300" s="192">
        <v>0</v>
      </c>
      <c r="L300" s="192">
        <v>0</v>
      </c>
      <c r="M300" s="192">
        <v>0</v>
      </c>
      <c r="N300" s="192">
        <v>1</v>
      </c>
      <c r="O300" s="192">
        <v>1</v>
      </c>
      <c r="P300" s="192">
        <v>100</v>
      </c>
      <c r="Q300" s="192">
        <v>0</v>
      </c>
      <c r="R300" s="192">
        <v>0</v>
      </c>
      <c r="S300" s="192">
        <v>0</v>
      </c>
    </row>
    <row r="301" spans="1:19" ht="12.75" customHeight="1" x14ac:dyDescent="0.25">
      <c r="A301" s="186" t="s">
        <v>938</v>
      </c>
      <c r="B301" s="175" t="s">
        <v>667</v>
      </c>
      <c r="C301" s="196" t="s">
        <v>1739</v>
      </c>
      <c r="D301" s="192">
        <v>100</v>
      </c>
      <c r="E301" s="192">
        <v>0</v>
      </c>
      <c r="F301" s="263" t="e">
        <f>#N/A</f>
        <v>#N/A</v>
      </c>
      <c r="G301" s="262" t="e">
        <f>#N/A</f>
        <v>#N/A</v>
      </c>
      <c r="H301" s="192">
        <v>0</v>
      </c>
      <c r="I301" s="192">
        <v>0</v>
      </c>
      <c r="J301" s="192">
        <v>0</v>
      </c>
      <c r="K301" s="192">
        <v>0</v>
      </c>
      <c r="L301" s="192">
        <v>0</v>
      </c>
      <c r="M301" s="192">
        <v>0</v>
      </c>
      <c r="N301" s="192">
        <v>0</v>
      </c>
      <c r="O301" s="192">
        <v>0</v>
      </c>
      <c r="P301" s="192">
        <v>0</v>
      </c>
      <c r="Q301" s="192">
        <v>0</v>
      </c>
      <c r="R301" s="192">
        <v>0</v>
      </c>
      <c r="S301" s="192">
        <v>0</v>
      </c>
    </row>
    <row r="302" spans="1:19" ht="12.75" customHeight="1" x14ac:dyDescent="0.25">
      <c r="A302" s="186" t="s">
        <v>953</v>
      </c>
      <c r="B302" s="175" t="s">
        <v>718</v>
      </c>
      <c r="C302" s="196" t="s">
        <v>1740</v>
      </c>
      <c r="D302" s="192">
        <v>0</v>
      </c>
      <c r="E302" s="192">
        <v>100</v>
      </c>
      <c r="F302" s="263" t="e">
        <f>#N/A</f>
        <v>#N/A</v>
      </c>
      <c r="G302" s="262" t="e">
        <f>#N/A</f>
        <v>#N/A</v>
      </c>
      <c r="H302" s="192">
        <v>0</v>
      </c>
      <c r="I302" s="192">
        <v>0</v>
      </c>
      <c r="J302" s="192">
        <v>0</v>
      </c>
      <c r="K302" s="192">
        <v>1</v>
      </c>
      <c r="L302" s="192">
        <v>1</v>
      </c>
      <c r="M302" s="192">
        <v>100</v>
      </c>
      <c r="N302" s="192">
        <v>1</v>
      </c>
      <c r="O302" s="192">
        <v>1</v>
      </c>
      <c r="P302" s="192">
        <v>100</v>
      </c>
      <c r="Q302" s="192">
        <v>1</v>
      </c>
      <c r="R302" s="192">
        <v>1</v>
      </c>
      <c r="S302" s="192">
        <v>100</v>
      </c>
    </row>
    <row r="303" spans="1:19" ht="12.75" customHeight="1" x14ac:dyDescent="0.25">
      <c r="A303" s="186" t="s">
        <v>945</v>
      </c>
      <c r="B303" s="175" t="s">
        <v>524</v>
      </c>
      <c r="C303" s="196" t="s">
        <v>1741</v>
      </c>
      <c r="D303" s="192">
        <v>0</v>
      </c>
      <c r="E303" s="192">
        <v>0</v>
      </c>
      <c r="F303" s="263" t="e">
        <f>#N/A</f>
        <v>#N/A</v>
      </c>
      <c r="G303" s="262" t="e">
        <f>#N/A</f>
        <v>#N/A</v>
      </c>
      <c r="H303" s="192">
        <v>0</v>
      </c>
      <c r="I303" s="192">
        <v>0</v>
      </c>
      <c r="J303" s="192">
        <v>0</v>
      </c>
      <c r="K303" s="192">
        <v>0</v>
      </c>
      <c r="L303" s="192">
        <v>0</v>
      </c>
      <c r="M303" s="192">
        <v>0</v>
      </c>
      <c r="N303" s="192">
        <v>1</v>
      </c>
      <c r="O303" s="192">
        <v>2</v>
      </c>
      <c r="P303" s="192">
        <v>50</v>
      </c>
      <c r="Q303" s="192">
        <v>2</v>
      </c>
      <c r="R303" s="192">
        <v>2</v>
      </c>
      <c r="S303" s="192">
        <v>100</v>
      </c>
    </row>
    <row r="304" spans="1:19" ht="12.75" customHeight="1" x14ac:dyDescent="0.25">
      <c r="A304" s="186" t="s">
        <v>953</v>
      </c>
      <c r="B304" s="175" t="s">
        <v>706</v>
      </c>
      <c r="C304" s="196" t="s">
        <v>1742</v>
      </c>
      <c r="D304" s="192">
        <v>83.3</v>
      </c>
      <c r="E304" s="192">
        <v>100</v>
      </c>
      <c r="F304" s="263" t="e">
        <f>#N/A</f>
        <v>#N/A</v>
      </c>
      <c r="G304" s="262" t="e">
        <f>#N/A</f>
        <v>#N/A</v>
      </c>
      <c r="H304" s="192">
        <v>2</v>
      </c>
      <c r="I304" s="192">
        <v>2</v>
      </c>
      <c r="J304" s="192">
        <v>100</v>
      </c>
      <c r="K304" s="192">
        <v>5</v>
      </c>
      <c r="L304" s="192">
        <v>9</v>
      </c>
      <c r="M304" s="192">
        <v>55.6</v>
      </c>
      <c r="N304" s="192">
        <v>5</v>
      </c>
      <c r="O304" s="192">
        <v>5</v>
      </c>
      <c r="P304" s="192">
        <v>100</v>
      </c>
      <c r="Q304" s="192">
        <v>4</v>
      </c>
      <c r="R304" s="192">
        <v>4</v>
      </c>
      <c r="S304" s="192">
        <v>100</v>
      </c>
    </row>
    <row r="305" spans="1:19" ht="12.75" customHeight="1" x14ac:dyDescent="0.25">
      <c r="A305" s="186" t="s">
        <v>942</v>
      </c>
      <c r="B305" s="175" t="s">
        <v>801</v>
      </c>
      <c r="C305" s="196" t="s">
        <v>1743</v>
      </c>
      <c r="D305" s="192">
        <v>0</v>
      </c>
      <c r="E305" s="192">
        <v>0</v>
      </c>
      <c r="F305" s="263" t="e">
        <f>#N/A</f>
        <v>#N/A</v>
      </c>
      <c r="G305" s="262" t="e">
        <f>#N/A</f>
        <v>#N/A</v>
      </c>
      <c r="H305" s="192">
        <v>0</v>
      </c>
      <c r="I305" s="192">
        <v>0</v>
      </c>
      <c r="J305" s="192">
        <v>0</v>
      </c>
      <c r="K305" s="192">
        <v>0</v>
      </c>
      <c r="L305" s="192">
        <v>0</v>
      </c>
      <c r="M305" s="192">
        <v>0</v>
      </c>
      <c r="N305" s="192">
        <v>0</v>
      </c>
      <c r="O305" s="192">
        <v>0</v>
      </c>
      <c r="P305" s="192">
        <v>0</v>
      </c>
      <c r="Q305" s="192">
        <v>0</v>
      </c>
      <c r="R305" s="192">
        <v>0</v>
      </c>
      <c r="S305" s="192">
        <v>0</v>
      </c>
    </row>
    <row r="306" spans="1:19" ht="12.75" customHeight="1" x14ac:dyDescent="0.25">
      <c r="A306" s="186" t="s">
        <v>953</v>
      </c>
      <c r="B306" s="175" t="s">
        <v>731</v>
      </c>
      <c r="C306" s="196" t="s">
        <v>1744</v>
      </c>
      <c r="D306" s="192">
        <v>83.3</v>
      </c>
      <c r="E306" s="192">
        <v>100</v>
      </c>
      <c r="F306" s="263" t="e">
        <f>#N/A</f>
        <v>#N/A</v>
      </c>
      <c r="G306" s="262" t="e">
        <f>#N/A</f>
        <v>#N/A</v>
      </c>
      <c r="H306" s="192">
        <v>4</v>
      </c>
      <c r="I306" s="192">
        <v>6</v>
      </c>
      <c r="J306" s="192">
        <v>66.7</v>
      </c>
      <c r="K306" s="192">
        <v>6</v>
      </c>
      <c r="L306" s="192">
        <v>9</v>
      </c>
      <c r="M306" s="192">
        <v>66.7</v>
      </c>
      <c r="N306" s="192">
        <v>2</v>
      </c>
      <c r="O306" s="192">
        <v>2</v>
      </c>
      <c r="P306" s="192">
        <v>100</v>
      </c>
      <c r="Q306" s="192">
        <v>5</v>
      </c>
      <c r="R306" s="192">
        <v>6</v>
      </c>
      <c r="S306" s="192">
        <v>83.3</v>
      </c>
    </row>
    <row r="307" spans="1:19" ht="12.75" customHeight="1" x14ac:dyDescent="0.25">
      <c r="A307" s="186" t="s">
        <v>945</v>
      </c>
      <c r="B307" s="175" t="s">
        <v>479</v>
      </c>
      <c r="C307" s="196" t="s">
        <v>1745</v>
      </c>
      <c r="D307" s="192">
        <v>100</v>
      </c>
      <c r="E307" s="192">
        <v>100</v>
      </c>
      <c r="F307" s="263" t="e">
        <f>#N/A</f>
        <v>#N/A</v>
      </c>
      <c r="G307" s="262" t="e">
        <f>#N/A</f>
        <v>#N/A</v>
      </c>
      <c r="H307" s="192">
        <v>1</v>
      </c>
      <c r="I307" s="192">
        <v>2</v>
      </c>
      <c r="J307" s="192">
        <v>50</v>
      </c>
      <c r="K307" s="192">
        <v>0</v>
      </c>
      <c r="L307" s="192">
        <v>0</v>
      </c>
      <c r="M307" s="192">
        <v>0</v>
      </c>
      <c r="N307" s="192">
        <v>0</v>
      </c>
      <c r="O307" s="192">
        <v>0</v>
      </c>
      <c r="P307" s="192">
        <v>0</v>
      </c>
      <c r="Q307" s="192">
        <v>0</v>
      </c>
      <c r="R307" s="192">
        <v>0</v>
      </c>
      <c r="S307" s="192">
        <v>0</v>
      </c>
    </row>
    <row r="308" spans="1:19" ht="12.75" customHeight="1" x14ac:dyDescent="0.25">
      <c r="A308" s="186" t="s">
        <v>946</v>
      </c>
      <c r="B308" s="175" t="s">
        <v>921</v>
      </c>
      <c r="C308" s="196" t="s">
        <v>1746</v>
      </c>
      <c r="D308" s="192">
        <v>0</v>
      </c>
      <c r="E308" s="192">
        <v>0</v>
      </c>
      <c r="F308" s="263" t="e">
        <f>#N/A</f>
        <v>#N/A</v>
      </c>
      <c r="G308" s="262" t="e">
        <f>#N/A</f>
        <v>#N/A</v>
      </c>
      <c r="H308" s="192">
        <v>1</v>
      </c>
      <c r="I308" s="192">
        <v>1</v>
      </c>
      <c r="J308" s="192">
        <v>100</v>
      </c>
      <c r="K308" s="192">
        <v>0</v>
      </c>
      <c r="L308" s="192">
        <v>0</v>
      </c>
      <c r="M308" s="192">
        <v>0</v>
      </c>
      <c r="N308" s="192">
        <v>0</v>
      </c>
      <c r="O308" s="192">
        <v>0</v>
      </c>
      <c r="P308" s="192">
        <v>0</v>
      </c>
      <c r="Q308" s="192">
        <v>0</v>
      </c>
      <c r="R308" s="192">
        <v>2</v>
      </c>
      <c r="S308" s="192">
        <v>0</v>
      </c>
    </row>
    <row r="309" spans="1:19" ht="12.75" customHeight="1" x14ac:dyDescent="0.25">
      <c r="A309" s="186" t="s">
        <v>942</v>
      </c>
      <c r="B309" s="175" t="s">
        <v>850</v>
      </c>
      <c r="C309" s="196" t="s">
        <v>1747</v>
      </c>
      <c r="D309" s="192">
        <v>0</v>
      </c>
      <c r="E309" s="192">
        <v>0</v>
      </c>
      <c r="F309" s="263" t="e">
        <f>#N/A</f>
        <v>#N/A</v>
      </c>
      <c r="G309" s="262" t="e">
        <f>#N/A</f>
        <v>#N/A</v>
      </c>
      <c r="H309" s="192">
        <v>0</v>
      </c>
      <c r="I309" s="192">
        <v>0</v>
      </c>
      <c r="J309" s="192">
        <v>0</v>
      </c>
      <c r="K309" s="192">
        <v>0</v>
      </c>
      <c r="L309" s="192">
        <v>0</v>
      </c>
      <c r="M309" s="192">
        <v>0</v>
      </c>
      <c r="N309" s="192">
        <v>0</v>
      </c>
      <c r="O309" s="192">
        <v>0</v>
      </c>
      <c r="P309" s="192">
        <v>0</v>
      </c>
      <c r="Q309" s="192">
        <v>0</v>
      </c>
      <c r="R309" s="192">
        <v>0</v>
      </c>
      <c r="S309" s="192">
        <v>0</v>
      </c>
    </row>
    <row r="310" spans="1:19" ht="12.75" customHeight="1" x14ac:dyDescent="0.25">
      <c r="A310" s="186" t="s">
        <v>948</v>
      </c>
      <c r="B310" s="175" t="s">
        <v>571</v>
      </c>
      <c r="C310" s="196" t="s">
        <v>1748</v>
      </c>
      <c r="D310" s="192">
        <v>0</v>
      </c>
      <c r="E310" s="192">
        <v>100</v>
      </c>
      <c r="F310" s="263" t="e">
        <f>#N/A</f>
        <v>#N/A</v>
      </c>
      <c r="G310" s="262" t="e">
        <f>#N/A</f>
        <v>#N/A</v>
      </c>
      <c r="H310" s="192">
        <v>3</v>
      </c>
      <c r="I310" s="192">
        <v>3</v>
      </c>
      <c r="J310" s="192">
        <v>100</v>
      </c>
      <c r="K310" s="192">
        <v>1</v>
      </c>
      <c r="L310" s="192">
        <v>2</v>
      </c>
      <c r="M310" s="192">
        <v>50</v>
      </c>
      <c r="N310" s="192">
        <v>2</v>
      </c>
      <c r="O310" s="192">
        <v>2</v>
      </c>
      <c r="P310" s="192">
        <v>100</v>
      </c>
      <c r="Q310" s="192">
        <v>0</v>
      </c>
      <c r="R310" s="192">
        <v>1</v>
      </c>
      <c r="S310" s="192">
        <v>0</v>
      </c>
    </row>
    <row r="311" spans="1:19" ht="12.75" customHeight="1" x14ac:dyDescent="0.25">
      <c r="A311" s="186" t="s">
        <v>946</v>
      </c>
      <c r="B311" s="175" t="s">
        <v>902</v>
      </c>
      <c r="C311" s="196" t="s">
        <v>1749</v>
      </c>
      <c r="D311" s="192">
        <v>0</v>
      </c>
      <c r="E311" s="192">
        <v>0</v>
      </c>
      <c r="F311" s="263" t="e">
        <f>#N/A</f>
        <v>#N/A</v>
      </c>
      <c r="G311" s="262" t="e">
        <f>#N/A</f>
        <v>#N/A</v>
      </c>
      <c r="H311" s="192">
        <v>0</v>
      </c>
      <c r="I311" s="192">
        <v>0</v>
      </c>
      <c r="J311" s="192">
        <v>0</v>
      </c>
      <c r="K311" s="192">
        <v>0</v>
      </c>
      <c r="L311" s="192">
        <v>0</v>
      </c>
      <c r="M311" s="192">
        <v>0</v>
      </c>
      <c r="N311" s="192">
        <v>1</v>
      </c>
      <c r="O311" s="192">
        <v>1</v>
      </c>
      <c r="P311" s="192">
        <v>100</v>
      </c>
      <c r="Q311" s="192">
        <v>0</v>
      </c>
      <c r="R311" s="192">
        <v>0</v>
      </c>
      <c r="S311" s="192">
        <v>0</v>
      </c>
    </row>
    <row r="312" spans="1:19" ht="12.75" customHeight="1" x14ac:dyDescent="0.25">
      <c r="A312" s="186" t="s">
        <v>942</v>
      </c>
      <c r="B312" s="175" t="s">
        <v>850</v>
      </c>
      <c r="C312" s="196" t="s">
        <v>1750</v>
      </c>
      <c r="D312" s="192">
        <v>50</v>
      </c>
      <c r="E312" s="192">
        <v>0</v>
      </c>
      <c r="F312" s="263" t="e">
        <f>#N/A</f>
        <v>#N/A</v>
      </c>
      <c r="G312" s="262" t="e">
        <f>#N/A</f>
        <v>#N/A</v>
      </c>
      <c r="H312" s="192">
        <v>0</v>
      </c>
      <c r="I312" s="192">
        <v>0</v>
      </c>
      <c r="J312" s="192">
        <v>0</v>
      </c>
      <c r="K312" s="192">
        <v>0</v>
      </c>
      <c r="L312" s="192">
        <v>0</v>
      </c>
      <c r="M312" s="192">
        <v>0</v>
      </c>
      <c r="N312" s="192">
        <v>0</v>
      </c>
      <c r="O312" s="192">
        <v>0</v>
      </c>
      <c r="P312" s="192">
        <v>0</v>
      </c>
      <c r="Q312" s="192">
        <v>0</v>
      </c>
      <c r="R312" s="192">
        <v>0</v>
      </c>
      <c r="S312" s="192">
        <v>0</v>
      </c>
    </row>
    <row r="313" spans="1:19" ht="12.75" customHeight="1" x14ac:dyDescent="0.25">
      <c r="A313" s="186" t="s">
        <v>942</v>
      </c>
      <c r="B313" s="175" t="s">
        <v>850</v>
      </c>
      <c r="C313" s="196" t="s">
        <v>1751</v>
      </c>
      <c r="D313" s="192">
        <v>100</v>
      </c>
      <c r="E313" s="192">
        <v>100</v>
      </c>
      <c r="F313" s="263" t="e">
        <f>#N/A</f>
        <v>#N/A</v>
      </c>
      <c r="G313" s="262" t="e">
        <f>#N/A</f>
        <v>#N/A</v>
      </c>
      <c r="H313" s="192">
        <v>10</v>
      </c>
      <c r="I313" s="192">
        <v>10</v>
      </c>
      <c r="J313" s="192">
        <v>100</v>
      </c>
      <c r="K313" s="192">
        <v>6</v>
      </c>
      <c r="L313" s="192">
        <v>8</v>
      </c>
      <c r="M313" s="192">
        <v>75</v>
      </c>
      <c r="N313" s="192">
        <v>4</v>
      </c>
      <c r="O313" s="192">
        <v>5</v>
      </c>
      <c r="P313" s="192">
        <v>80</v>
      </c>
      <c r="Q313" s="192">
        <v>1</v>
      </c>
      <c r="R313" s="192">
        <v>2</v>
      </c>
      <c r="S313" s="192">
        <v>50</v>
      </c>
    </row>
    <row r="314" spans="1:19" ht="12.75" customHeight="1" x14ac:dyDescent="0.25">
      <c r="A314" s="186" t="s">
        <v>943</v>
      </c>
      <c r="B314" s="175" t="s">
        <v>613</v>
      </c>
      <c r="C314" s="196" t="s">
        <v>1752</v>
      </c>
      <c r="D314" s="192">
        <v>0</v>
      </c>
      <c r="E314" s="192">
        <v>100</v>
      </c>
      <c r="F314" s="263" t="e">
        <f>#N/A</f>
        <v>#N/A</v>
      </c>
      <c r="G314" s="262" t="e">
        <f>#N/A</f>
        <v>#N/A</v>
      </c>
      <c r="H314" s="192">
        <v>0</v>
      </c>
      <c r="I314" s="192">
        <v>0</v>
      </c>
      <c r="J314" s="192">
        <v>0</v>
      </c>
      <c r="K314" s="192">
        <v>1</v>
      </c>
      <c r="L314" s="192">
        <v>3</v>
      </c>
      <c r="M314" s="192">
        <v>33.299999999999997</v>
      </c>
      <c r="N314" s="192">
        <v>2</v>
      </c>
      <c r="O314" s="192">
        <v>3</v>
      </c>
      <c r="P314" s="192">
        <v>66.7</v>
      </c>
      <c r="Q314" s="192">
        <v>1</v>
      </c>
      <c r="R314" s="192">
        <v>1</v>
      </c>
      <c r="S314" s="192">
        <v>100</v>
      </c>
    </row>
    <row r="315" spans="1:19" ht="12.75" customHeight="1" x14ac:dyDescent="0.25">
      <c r="A315" s="186" t="s">
        <v>953</v>
      </c>
      <c r="B315" s="175" t="s">
        <v>731</v>
      </c>
      <c r="C315" s="196" t="s">
        <v>1753</v>
      </c>
      <c r="D315" s="192">
        <v>100</v>
      </c>
      <c r="E315" s="192">
        <v>100</v>
      </c>
      <c r="F315" s="263" t="e">
        <f>#N/A</f>
        <v>#N/A</v>
      </c>
      <c r="G315" s="262" t="e">
        <f>#N/A</f>
        <v>#N/A</v>
      </c>
      <c r="H315" s="192">
        <v>4</v>
      </c>
      <c r="I315" s="192">
        <v>4</v>
      </c>
      <c r="J315" s="192">
        <v>100</v>
      </c>
      <c r="K315" s="192">
        <v>2</v>
      </c>
      <c r="L315" s="192">
        <v>2</v>
      </c>
      <c r="M315" s="192">
        <v>100</v>
      </c>
      <c r="N315" s="192">
        <v>0</v>
      </c>
      <c r="O315" s="192">
        <v>2</v>
      </c>
      <c r="P315" s="192">
        <v>0</v>
      </c>
      <c r="Q315" s="192">
        <v>3</v>
      </c>
      <c r="R315" s="192">
        <v>6</v>
      </c>
      <c r="S315" s="192">
        <v>50</v>
      </c>
    </row>
    <row r="316" spans="1:19" ht="12.75" customHeight="1" x14ac:dyDescent="0.25">
      <c r="A316" s="186" t="s">
        <v>952</v>
      </c>
      <c r="B316" s="175" t="s">
        <v>595</v>
      </c>
      <c r="C316" s="196" t="s">
        <v>1754</v>
      </c>
      <c r="D316" s="192">
        <v>79.599999999999994</v>
      </c>
      <c r="E316" s="192">
        <v>65.400000000000006</v>
      </c>
      <c r="F316" s="263" t="e">
        <f>#N/A</f>
        <v>#N/A</v>
      </c>
      <c r="G316" s="262" t="e">
        <f>#N/A</f>
        <v>#N/A</v>
      </c>
      <c r="H316" s="192">
        <v>42</v>
      </c>
      <c r="I316" s="192">
        <v>53</v>
      </c>
      <c r="J316" s="192">
        <v>79.2</v>
      </c>
      <c r="K316" s="192">
        <v>48</v>
      </c>
      <c r="L316" s="192">
        <v>57</v>
      </c>
      <c r="M316" s="192">
        <v>84.2</v>
      </c>
      <c r="N316" s="192">
        <v>21</v>
      </c>
      <c r="O316" s="192">
        <v>29</v>
      </c>
      <c r="P316" s="192">
        <v>72.400000000000006</v>
      </c>
      <c r="Q316" s="192">
        <v>18</v>
      </c>
      <c r="R316" s="192">
        <v>22</v>
      </c>
      <c r="S316" s="192">
        <v>81.8</v>
      </c>
    </row>
    <row r="317" spans="1:19" ht="12.75" customHeight="1" x14ac:dyDescent="0.25">
      <c r="A317" s="186" t="s">
        <v>942</v>
      </c>
      <c r="B317" s="175" t="s">
        <v>824</v>
      </c>
      <c r="C317" s="196" t="s">
        <v>1755</v>
      </c>
      <c r="D317" s="192">
        <v>0</v>
      </c>
      <c r="E317" s="192">
        <v>0</v>
      </c>
      <c r="F317" s="263" t="e">
        <f>#N/A</f>
        <v>#N/A</v>
      </c>
      <c r="G317" s="262" t="e">
        <f>#N/A</f>
        <v>#N/A</v>
      </c>
      <c r="H317" s="192">
        <v>0</v>
      </c>
      <c r="I317" s="192">
        <v>0</v>
      </c>
      <c r="J317" s="192">
        <v>0</v>
      </c>
      <c r="K317" s="192">
        <v>0</v>
      </c>
      <c r="L317" s="192">
        <v>0</v>
      </c>
      <c r="M317" s="192">
        <v>0</v>
      </c>
      <c r="N317" s="192">
        <v>0</v>
      </c>
      <c r="O317" s="192">
        <v>0</v>
      </c>
      <c r="P317" s="192">
        <v>0</v>
      </c>
      <c r="Q317" s="192">
        <v>0</v>
      </c>
      <c r="R317" s="192">
        <v>1</v>
      </c>
      <c r="S317" s="192">
        <v>0</v>
      </c>
    </row>
    <row r="318" spans="1:19" ht="12.75" customHeight="1" x14ac:dyDescent="0.25">
      <c r="A318" s="186" t="s">
        <v>952</v>
      </c>
      <c r="B318" s="175" t="s">
        <v>609</v>
      </c>
      <c r="C318" s="196" t="s">
        <v>1756</v>
      </c>
      <c r="D318" s="192">
        <v>100</v>
      </c>
      <c r="E318" s="192">
        <v>100</v>
      </c>
      <c r="F318" s="263" t="e">
        <f>#N/A</f>
        <v>#N/A</v>
      </c>
      <c r="G318" s="262" t="e">
        <f>#N/A</f>
        <v>#N/A</v>
      </c>
      <c r="H318" s="192">
        <v>4</v>
      </c>
      <c r="I318" s="192">
        <v>4</v>
      </c>
      <c r="J318" s="192">
        <v>100</v>
      </c>
      <c r="K318" s="192">
        <v>9</v>
      </c>
      <c r="L318" s="192">
        <v>9</v>
      </c>
      <c r="M318" s="192">
        <v>100</v>
      </c>
      <c r="N318" s="192">
        <v>12</v>
      </c>
      <c r="O318" s="192">
        <v>12</v>
      </c>
      <c r="P318" s="192">
        <v>100</v>
      </c>
      <c r="Q318" s="192">
        <v>7</v>
      </c>
      <c r="R318" s="192">
        <v>8</v>
      </c>
      <c r="S318" s="192">
        <v>87.5</v>
      </c>
    </row>
    <row r="319" spans="1:19" ht="12.75" customHeight="1" x14ac:dyDescent="0.25">
      <c r="A319" s="186" t="s">
        <v>948</v>
      </c>
      <c r="B319" s="175" t="s">
        <v>557</v>
      </c>
      <c r="C319" s="196" t="s">
        <v>1757</v>
      </c>
      <c r="D319" s="192">
        <v>100</v>
      </c>
      <c r="E319" s="192">
        <v>100</v>
      </c>
      <c r="F319" s="263" t="e">
        <f>#N/A</f>
        <v>#N/A</v>
      </c>
      <c r="G319" s="262" t="e">
        <f>#N/A</f>
        <v>#N/A</v>
      </c>
      <c r="H319" s="192">
        <v>2</v>
      </c>
      <c r="I319" s="192">
        <v>2</v>
      </c>
      <c r="J319" s="192">
        <v>100</v>
      </c>
      <c r="K319" s="192">
        <v>4</v>
      </c>
      <c r="L319" s="192">
        <v>5</v>
      </c>
      <c r="M319" s="192">
        <v>80</v>
      </c>
      <c r="N319" s="192">
        <v>1</v>
      </c>
      <c r="O319" s="192">
        <v>1</v>
      </c>
      <c r="P319" s="192">
        <v>100</v>
      </c>
      <c r="Q319" s="192">
        <v>1</v>
      </c>
      <c r="R319" s="192">
        <v>1</v>
      </c>
      <c r="S319" s="192">
        <v>100</v>
      </c>
    </row>
    <row r="320" spans="1:19" ht="12.75" customHeight="1" x14ac:dyDescent="0.25">
      <c r="A320" s="186" t="s">
        <v>942</v>
      </c>
      <c r="B320" s="175" t="s">
        <v>850</v>
      </c>
      <c r="C320" s="196" t="s">
        <v>1758</v>
      </c>
      <c r="D320" s="192">
        <v>100</v>
      </c>
      <c r="E320" s="192">
        <v>0</v>
      </c>
      <c r="F320" s="263" t="e">
        <f>#N/A</f>
        <v>#N/A</v>
      </c>
      <c r="G320" s="262" t="e">
        <f>#N/A</f>
        <v>#N/A</v>
      </c>
      <c r="H320" s="192">
        <v>0</v>
      </c>
      <c r="I320" s="192">
        <v>0</v>
      </c>
      <c r="J320" s="192">
        <v>0</v>
      </c>
      <c r="K320" s="192">
        <v>3</v>
      </c>
      <c r="L320" s="192">
        <v>3</v>
      </c>
      <c r="M320" s="192">
        <v>100</v>
      </c>
      <c r="N320" s="192">
        <v>0</v>
      </c>
      <c r="O320" s="192">
        <v>0</v>
      </c>
      <c r="P320" s="192">
        <v>0</v>
      </c>
      <c r="Q320" s="192">
        <v>1</v>
      </c>
      <c r="R320" s="192">
        <v>1</v>
      </c>
      <c r="S320" s="192">
        <v>100</v>
      </c>
    </row>
    <row r="321" spans="1:19" ht="12.75" customHeight="1" x14ac:dyDescent="0.25">
      <c r="A321" s="186" t="s">
        <v>943</v>
      </c>
      <c r="B321" s="175" t="s">
        <v>659</v>
      </c>
      <c r="C321" s="196" t="s">
        <v>1759</v>
      </c>
      <c r="D321" s="192">
        <v>0</v>
      </c>
      <c r="E321" s="192">
        <v>100</v>
      </c>
      <c r="F321" s="263" t="e">
        <f>#N/A</f>
        <v>#N/A</v>
      </c>
      <c r="G321" s="262" t="e">
        <f>#N/A</f>
        <v>#N/A</v>
      </c>
      <c r="H321" s="192">
        <v>0</v>
      </c>
      <c r="I321" s="192">
        <v>0</v>
      </c>
      <c r="J321" s="192">
        <v>0</v>
      </c>
      <c r="K321" s="192">
        <v>1</v>
      </c>
      <c r="L321" s="192">
        <v>1</v>
      </c>
      <c r="M321" s="192">
        <v>100</v>
      </c>
      <c r="N321" s="192">
        <v>0</v>
      </c>
      <c r="O321" s="192">
        <v>0</v>
      </c>
      <c r="P321" s="192">
        <v>0</v>
      </c>
      <c r="Q321" s="192">
        <v>0</v>
      </c>
      <c r="R321" s="192">
        <v>0</v>
      </c>
      <c r="S321" s="192">
        <v>0</v>
      </c>
    </row>
    <row r="322" spans="1:19" ht="12.75" customHeight="1" x14ac:dyDescent="0.25">
      <c r="A322" s="186" t="s">
        <v>945</v>
      </c>
      <c r="B322" s="175" t="s">
        <v>542</v>
      </c>
      <c r="C322" s="196" t="s">
        <v>1760</v>
      </c>
      <c r="D322" s="192">
        <v>100</v>
      </c>
      <c r="E322" s="192">
        <v>0</v>
      </c>
      <c r="F322" s="263" t="e">
        <f>#N/A</f>
        <v>#N/A</v>
      </c>
      <c r="G322" s="262" t="e">
        <f>#N/A</f>
        <v>#N/A</v>
      </c>
      <c r="H322" s="192">
        <v>1</v>
      </c>
      <c r="I322" s="192">
        <v>1</v>
      </c>
      <c r="J322" s="192">
        <v>100</v>
      </c>
      <c r="K322" s="192">
        <v>2</v>
      </c>
      <c r="L322" s="192">
        <v>2</v>
      </c>
      <c r="M322" s="192">
        <v>100</v>
      </c>
      <c r="N322" s="192">
        <v>2</v>
      </c>
      <c r="O322" s="192">
        <v>4</v>
      </c>
      <c r="P322" s="192">
        <v>50</v>
      </c>
      <c r="Q322" s="192">
        <v>2</v>
      </c>
      <c r="R322" s="192">
        <v>3</v>
      </c>
      <c r="S322" s="192">
        <v>66.7</v>
      </c>
    </row>
    <row r="323" spans="1:19" ht="12.75" customHeight="1" x14ac:dyDescent="0.25">
      <c r="A323" s="186" t="s">
        <v>945</v>
      </c>
      <c r="B323" s="175" t="s">
        <v>542</v>
      </c>
      <c r="C323" s="196" t="s">
        <v>1761</v>
      </c>
      <c r="D323" s="192">
        <v>100</v>
      </c>
      <c r="E323" s="192">
        <v>0</v>
      </c>
      <c r="F323" s="263" t="e">
        <f>#N/A</f>
        <v>#N/A</v>
      </c>
      <c r="G323" s="262" t="e">
        <f>#N/A</f>
        <v>#N/A</v>
      </c>
      <c r="H323" s="192">
        <v>0</v>
      </c>
      <c r="I323" s="192">
        <v>0</v>
      </c>
      <c r="J323" s="192">
        <v>0</v>
      </c>
      <c r="K323" s="192">
        <v>1</v>
      </c>
      <c r="L323" s="192">
        <v>2</v>
      </c>
      <c r="M323" s="192">
        <v>50</v>
      </c>
      <c r="N323" s="192">
        <v>2</v>
      </c>
      <c r="O323" s="192">
        <v>2</v>
      </c>
      <c r="P323" s="192">
        <v>100</v>
      </c>
      <c r="Q323" s="192">
        <v>0</v>
      </c>
      <c r="R323" s="192">
        <v>0</v>
      </c>
      <c r="S323" s="192">
        <v>0</v>
      </c>
    </row>
    <row r="324" spans="1:19" ht="12.75" customHeight="1" x14ac:dyDescent="0.25">
      <c r="A324" s="186" t="s">
        <v>948</v>
      </c>
      <c r="B324" s="175" t="s">
        <v>571</v>
      </c>
      <c r="C324" s="196" t="s">
        <v>1762</v>
      </c>
      <c r="D324" s="192">
        <v>50</v>
      </c>
      <c r="E324" s="192">
        <v>0</v>
      </c>
      <c r="F324" s="263" t="e">
        <f>#N/A</f>
        <v>#N/A</v>
      </c>
      <c r="G324" s="262" t="e">
        <f>#N/A</f>
        <v>#N/A</v>
      </c>
      <c r="H324" s="192">
        <v>0</v>
      </c>
      <c r="I324" s="192">
        <v>0</v>
      </c>
      <c r="J324" s="192">
        <v>0</v>
      </c>
      <c r="K324" s="192">
        <v>1</v>
      </c>
      <c r="L324" s="192">
        <v>1</v>
      </c>
      <c r="M324" s="192">
        <v>100</v>
      </c>
      <c r="N324" s="192">
        <v>1</v>
      </c>
      <c r="O324" s="192">
        <v>1</v>
      </c>
      <c r="P324" s="192">
        <v>100</v>
      </c>
      <c r="Q324" s="192">
        <v>0</v>
      </c>
      <c r="R324" s="192">
        <v>0</v>
      </c>
      <c r="S324" s="192">
        <v>0</v>
      </c>
    </row>
    <row r="325" spans="1:19" ht="12.75" customHeight="1" x14ac:dyDescent="0.25">
      <c r="A325" s="186" t="s">
        <v>945</v>
      </c>
      <c r="B325" s="175" t="s">
        <v>479</v>
      </c>
      <c r="C325" s="196" t="s">
        <v>1763</v>
      </c>
      <c r="D325" s="192">
        <v>0</v>
      </c>
      <c r="E325" s="192">
        <v>0</v>
      </c>
      <c r="F325" s="263" t="e">
        <f>#N/A</f>
        <v>#N/A</v>
      </c>
      <c r="G325" s="262" t="e">
        <f>#N/A</f>
        <v>#N/A</v>
      </c>
      <c r="H325" s="192">
        <v>0</v>
      </c>
      <c r="I325" s="192">
        <v>0</v>
      </c>
      <c r="J325" s="192">
        <v>0</v>
      </c>
      <c r="K325" s="192">
        <v>0</v>
      </c>
      <c r="L325" s="192">
        <v>0</v>
      </c>
      <c r="M325" s="192">
        <v>0</v>
      </c>
      <c r="N325" s="192">
        <v>1</v>
      </c>
      <c r="O325" s="192">
        <v>1</v>
      </c>
      <c r="P325" s="192">
        <v>100</v>
      </c>
      <c r="Q325" s="192">
        <v>0</v>
      </c>
      <c r="R325" s="192">
        <v>0</v>
      </c>
      <c r="S325" s="192">
        <v>0</v>
      </c>
    </row>
    <row r="326" spans="1:19" ht="12.75" customHeight="1" x14ac:dyDescent="0.25">
      <c r="A326" s="186" t="s">
        <v>953</v>
      </c>
      <c r="B326" s="175" t="s">
        <v>706</v>
      </c>
      <c r="C326" s="196" t="s">
        <v>1764</v>
      </c>
      <c r="D326" s="192">
        <v>87.5</v>
      </c>
      <c r="E326" s="192">
        <v>100</v>
      </c>
      <c r="F326" s="263" t="e">
        <f>#N/A</f>
        <v>#N/A</v>
      </c>
      <c r="G326" s="262" t="e">
        <f>#N/A</f>
        <v>#N/A</v>
      </c>
      <c r="H326" s="192">
        <v>17</v>
      </c>
      <c r="I326" s="192">
        <v>18</v>
      </c>
      <c r="J326" s="192">
        <v>94.4</v>
      </c>
      <c r="K326" s="192">
        <v>21</v>
      </c>
      <c r="L326" s="192">
        <v>22</v>
      </c>
      <c r="M326" s="192">
        <v>95.5</v>
      </c>
      <c r="N326" s="192">
        <v>14</v>
      </c>
      <c r="O326" s="192">
        <v>15</v>
      </c>
      <c r="P326" s="192">
        <v>93.3</v>
      </c>
      <c r="Q326" s="192">
        <v>9</v>
      </c>
      <c r="R326" s="192">
        <v>11</v>
      </c>
      <c r="S326" s="192">
        <v>81.8</v>
      </c>
    </row>
    <row r="327" spans="1:19" ht="12.75" customHeight="1" x14ac:dyDescent="0.25">
      <c r="A327" s="186" t="s">
        <v>945</v>
      </c>
      <c r="B327" s="175" t="s">
        <v>542</v>
      </c>
      <c r="C327" s="196" t="s">
        <v>1765</v>
      </c>
      <c r="D327" s="192">
        <v>0</v>
      </c>
      <c r="E327" s="192">
        <v>0</v>
      </c>
      <c r="F327" s="263" t="e">
        <f>#N/A</f>
        <v>#N/A</v>
      </c>
      <c r="G327" s="262" t="e">
        <f>#N/A</f>
        <v>#N/A</v>
      </c>
      <c r="H327" s="192">
        <v>0</v>
      </c>
      <c r="I327" s="192">
        <v>0</v>
      </c>
      <c r="J327" s="192">
        <v>0</v>
      </c>
      <c r="K327" s="192">
        <v>0</v>
      </c>
      <c r="L327" s="192">
        <v>0</v>
      </c>
      <c r="M327" s="192">
        <v>0</v>
      </c>
      <c r="N327" s="192">
        <v>0</v>
      </c>
      <c r="O327" s="192">
        <v>0</v>
      </c>
      <c r="P327" s="192">
        <v>0</v>
      </c>
      <c r="Q327" s="192">
        <v>0</v>
      </c>
      <c r="R327" s="192">
        <v>0</v>
      </c>
      <c r="S327" s="192">
        <v>0</v>
      </c>
    </row>
    <row r="328" spans="1:19" ht="12.75" customHeight="1" x14ac:dyDescent="0.25">
      <c r="A328" s="186" t="s">
        <v>941</v>
      </c>
      <c r="B328" s="175" t="s">
        <v>736</v>
      </c>
      <c r="C328" s="196" t="s">
        <v>1766</v>
      </c>
      <c r="D328" s="192">
        <v>85.7</v>
      </c>
      <c r="E328" s="192">
        <v>62.5</v>
      </c>
      <c r="F328" s="263" t="e">
        <f>#N/A</f>
        <v>#N/A</v>
      </c>
      <c r="G328" s="262" t="e">
        <f>#N/A</f>
        <v>#N/A</v>
      </c>
      <c r="H328" s="192">
        <v>5</v>
      </c>
      <c r="I328" s="192">
        <v>6</v>
      </c>
      <c r="J328" s="192">
        <v>83.3</v>
      </c>
      <c r="K328" s="192">
        <v>4</v>
      </c>
      <c r="L328" s="192">
        <v>4</v>
      </c>
      <c r="M328" s="192">
        <v>100</v>
      </c>
      <c r="N328" s="192">
        <v>3</v>
      </c>
      <c r="O328" s="192">
        <v>3</v>
      </c>
      <c r="P328" s="192">
        <v>100</v>
      </c>
      <c r="Q328" s="192">
        <v>4</v>
      </c>
      <c r="R328" s="192">
        <v>4</v>
      </c>
      <c r="S328" s="192">
        <v>100</v>
      </c>
    </row>
    <row r="329" spans="1:19" ht="12.75" customHeight="1" x14ac:dyDescent="0.25">
      <c r="A329" s="186" t="s">
        <v>945</v>
      </c>
      <c r="B329" s="175" t="s">
        <v>479</v>
      </c>
      <c r="C329" s="196" t="s">
        <v>1767</v>
      </c>
      <c r="D329" s="192">
        <v>0</v>
      </c>
      <c r="E329" s="192">
        <v>0</v>
      </c>
      <c r="F329" s="263" t="e">
        <f>#N/A</f>
        <v>#N/A</v>
      </c>
      <c r="G329" s="262" t="e">
        <f>#N/A</f>
        <v>#N/A</v>
      </c>
      <c r="H329" s="192">
        <v>2</v>
      </c>
      <c r="I329" s="192">
        <v>2</v>
      </c>
      <c r="J329" s="192">
        <v>100</v>
      </c>
      <c r="K329" s="192">
        <v>0</v>
      </c>
      <c r="L329" s="192">
        <v>0</v>
      </c>
      <c r="M329" s="192">
        <v>0</v>
      </c>
      <c r="N329" s="192">
        <v>2</v>
      </c>
      <c r="O329" s="192">
        <v>3</v>
      </c>
      <c r="P329" s="192">
        <v>66.7</v>
      </c>
      <c r="Q329" s="192">
        <v>0</v>
      </c>
      <c r="R329" s="192">
        <v>0</v>
      </c>
      <c r="S329" s="192">
        <v>0</v>
      </c>
    </row>
    <row r="330" spans="1:19" ht="12.75" customHeight="1" x14ac:dyDescent="0.25">
      <c r="A330" s="186" t="s">
        <v>942</v>
      </c>
      <c r="B330" s="175" t="s">
        <v>801</v>
      </c>
      <c r="C330" s="196" t="s">
        <v>1768</v>
      </c>
      <c r="D330" s="192">
        <v>50</v>
      </c>
      <c r="E330" s="192">
        <v>100</v>
      </c>
      <c r="F330" s="263" t="e">
        <f>#N/A</f>
        <v>#N/A</v>
      </c>
      <c r="G330" s="262" t="e">
        <f>#N/A</f>
        <v>#N/A</v>
      </c>
      <c r="H330" s="192">
        <v>0</v>
      </c>
      <c r="I330" s="192">
        <v>3</v>
      </c>
      <c r="J330" s="192">
        <v>0</v>
      </c>
      <c r="K330" s="192">
        <v>2</v>
      </c>
      <c r="L330" s="192">
        <v>2</v>
      </c>
      <c r="M330" s="192">
        <v>100</v>
      </c>
      <c r="N330" s="192">
        <v>2</v>
      </c>
      <c r="O330" s="192">
        <v>2</v>
      </c>
      <c r="P330" s="192">
        <v>100</v>
      </c>
      <c r="Q330" s="192">
        <v>0</v>
      </c>
      <c r="R330" s="192">
        <v>0</v>
      </c>
      <c r="S330" s="192">
        <v>0</v>
      </c>
    </row>
    <row r="331" spans="1:19" ht="12.75" customHeight="1" x14ac:dyDescent="0.25">
      <c r="A331" s="186" t="s">
        <v>938</v>
      </c>
      <c r="B331" s="175" t="s">
        <v>698</v>
      </c>
      <c r="C331" s="196" t="s">
        <v>1769</v>
      </c>
      <c r="D331" s="192">
        <v>0</v>
      </c>
      <c r="E331" s="192">
        <v>0</v>
      </c>
      <c r="F331" s="263" t="e">
        <f>#N/A</f>
        <v>#N/A</v>
      </c>
      <c r="G331" s="262" t="e">
        <f>#N/A</f>
        <v>#N/A</v>
      </c>
      <c r="H331" s="192">
        <v>1</v>
      </c>
      <c r="I331" s="192">
        <v>1</v>
      </c>
      <c r="J331" s="192">
        <v>100</v>
      </c>
      <c r="K331" s="192">
        <v>0</v>
      </c>
      <c r="L331" s="192">
        <v>0</v>
      </c>
      <c r="M331" s="192">
        <v>0</v>
      </c>
      <c r="N331" s="192">
        <v>1</v>
      </c>
      <c r="O331" s="192">
        <v>2</v>
      </c>
      <c r="P331" s="192">
        <v>50</v>
      </c>
      <c r="Q331" s="192">
        <v>0</v>
      </c>
      <c r="R331" s="192">
        <v>0</v>
      </c>
      <c r="S331" s="192">
        <v>0</v>
      </c>
    </row>
    <row r="332" spans="1:19" ht="12.75" customHeight="1" x14ac:dyDescent="0.25">
      <c r="A332" s="186" t="s">
        <v>938</v>
      </c>
      <c r="B332" s="175" t="s">
        <v>698</v>
      </c>
      <c r="C332" s="196" t="s">
        <v>1770</v>
      </c>
      <c r="D332" s="192">
        <v>33.299999999999997</v>
      </c>
      <c r="E332" s="192">
        <v>75</v>
      </c>
      <c r="F332" s="263" t="e">
        <f>#N/A</f>
        <v>#N/A</v>
      </c>
      <c r="G332" s="262" t="e">
        <f>#N/A</f>
        <v>#N/A</v>
      </c>
      <c r="H332" s="192">
        <v>2</v>
      </c>
      <c r="I332" s="192">
        <v>2</v>
      </c>
      <c r="J332" s="192">
        <v>100</v>
      </c>
      <c r="K332" s="192">
        <v>3</v>
      </c>
      <c r="L332" s="192">
        <v>3</v>
      </c>
      <c r="M332" s="192">
        <v>100</v>
      </c>
      <c r="N332" s="192">
        <v>4</v>
      </c>
      <c r="O332" s="192">
        <v>4</v>
      </c>
      <c r="P332" s="192">
        <v>100</v>
      </c>
      <c r="Q332" s="192">
        <v>3</v>
      </c>
      <c r="R332" s="192">
        <v>4</v>
      </c>
      <c r="S332" s="192">
        <v>75</v>
      </c>
    </row>
    <row r="333" spans="1:19" ht="12.75" customHeight="1" x14ac:dyDescent="0.25">
      <c r="A333" s="186" t="s">
        <v>942</v>
      </c>
      <c r="B333" s="175" t="s">
        <v>850</v>
      </c>
      <c r="C333" s="196" t="s">
        <v>1771</v>
      </c>
      <c r="D333" s="192">
        <v>0</v>
      </c>
      <c r="E333" s="192">
        <v>0</v>
      </c>
      <c r="F333" s="263" t="e">
        <f>#N/A</f>
        <v>#N/A</v>
      </c>
      <c r="G333" s="262" t="e">
        <f>#N/A</f>
        <v>#N/A</v>
      </c>
      <c r="H333" s="192">
        <v>1</v>
      </c>
      <c r="I333" s="192">
        <v>1</v>
      </c>
      <c r="J333" s="192">
        <v>100</v>
      </c>
      <c r="K333" s="192">
        <v>1</v>
      </c>
      <c r="L333" s="192">
        <v>1</v>
      </c>
      <c r="M333" s="192">
        <v>100</v>
      </c>
      <c r="N333" s="192">
        <v>0</v>
      </c>
      <c r="O333" s="192">
        <v>0</v>
      </c>
      <c r="P333" s="192">
        <v>0</v>
      </c>
      <c r="Q333" s="192">
        <v>0</v>
      </c>
      <c r="R333" s="192">
        <v>0</v>
      </c>
      <c r="S333" s="192">
        <v>0</v>
      </c>
    </row>
    <row r="334" spans="1:19" ht="12.75" customHeight="1" x14ac:dyDescent="0.25">
      <c r="A334" s="186" t="s">
        <v>942</v>
      </c>
      <c r="B334" s="175" t="s">
        <v>779</v>
      </c>
      <c r="C334" s="196" t="s">
        <v>1772</v>
      </c>
      <c r="D334" s="192">
        <v>0</v>
      </c>
      <c r="E334" s="192">
        <v>0</v>
      </c>
      <c r="F334" s="263" t="e">
        <f>#N/A</f>
        <v>#N/A</v>
      </c>
      <c r="G334" s="262" t="e">
        <f>#N/A</f>
        <v>#N/A</v>
      </c>
      <c r="H334" s="192">
        <v>0</v>
      </c>
      <c r="I334" s="192">
        <v>0</v>
      </c>
      <c r="J334" s="192">
        <v>0</v>
      </c>
      <c r="K334" s="192">
        <v>0</v>
      </c>
      <c r="L334" s="192">
        <v>0</v>
      </c>
      <c r="M334" s="192">
        <v>0</v>
      </c>
      <c r="N334" s="192">
        <v>1</v>
      </c>
      <c r="O334" s="192">
        <v>1</v>
      </c>
      <c r="P334" s="192">
        <v>100</v>
      </c>
      <c r="Q334" s="192">
        <v>0</v>
      </c>
      <c r="R334" s="192">
        <v>0</v>
      </c>
      <c r="S334" s="192">
        <v>0</v>
      </c>
    </row>
    <row r="335" spans="1:19" ht="12.75" customHeight="1" x14ac:dyDescent="0.25">
      <c r="A335" s="186" t="s">
        <v>942</v>
      </c>
      <c r="B335" s="175" t="s">
        <v>801</v>
      </c>
      <c r="C335" s="196" t="s">
        <v>1773</v>
      </c>
      <c r="D335" s="192">
        <v>100</v>
      </c>
      <c r="E335" s="192">
        <v>100</v>
      </c>
      <c r="F335" s="263" t="e">
        <f>#N/A</f>
        <v>#N/A</v>
      </c>
      <c r="G335" s="262" t="e">
        <f>#N/A</f>
        <v>#N/A</v>
      </c>
      <c r="H335" s="192">
        <v>1</v>
      </c>
      <c r="I335" s="192">
        <v>1</v>
      </c>
      <c r="J335" s="192">
        <v>100</v>
      </c>
      <c r="K335" s="192">
        <v>2</v>
      </c>
      <c r="L335" s="192">
        <v>2</v>
      </c>
      <c r="M335" s="192">
        <v>100</v>
      </c>
      <c r="N335" s="192">
        <v>0</v>
      </c>
      <c r="O335" s="192">
        <v>0</v>
      </c>
      <c r="P335" s="192">
        <v>0</v>
      </c>
      <c r="Q335" s="192">
        <v>1</v>
      </c>
      <c r="R335" s="192">
        <v>1</v>
      </c>
      <c r="S335" s="192">
        <v>100</v>
      </c>
    </row>
    <row r="336" spans="1:19" ht="12.75" customHeight="1" x14ac:dyDescent="0.25">
      <c r="A336" s="186" t="s">
        <v>942</v>
      </c>
      <c r="B336" s="175" t="s">
        <v>779</v>
      </c>
      <c r="C336" s="196" t="s">
        <v>1774</v>
      </c>
      <c r="D336" s="192">
        <v>0</v>
      </c>
      <c r="E336" s="192">
        <v>0</v>
      </c>
      <c r="F336" s="263" t="e">
        <f>#N/A</f>
        <v>#N/A</v>
      </c>
      <c r="G336" s="262" t="e">
        <f>#N/A</f>
        <v>#N/A</v>
      </c>
      <c r="H336" s="192">
        <v>0</v>
      </c>
      <c r="I336" s="192">
        <v>0</v>
      </c>
      <c r="J336" s="192">
        <v>0</v>
      </c>
      <c r="K336" s="192">
        <v>0</v>
      </c>
      <c r="L336" s="192">
        <v>0</v>
      </c>
      <c r="M336" s="192">
        <v>0</v>
      </c>
      <c r="N336" s="192">
        <v>0</v>
      </c>
      <c r="O336" s="192">
        <v>0</v>
      </c>
      <c r="P336" s="192">
        <v>0</v>
      </c>
      <c r="Q336" s="192">
        <v>0</v>
      </c>
      <c r="R336" s="192">
        <v>0</v>
      </c>
      <c r="S336" s="192">
        <v>0</v>
      </c>
    </row>
    <row r="337" spans="1:19" ht="12.75" customHeight="1" x14ac:dyDescent="0.25">
      <c r="A337" s="186" t="s">
        <v>938</v>
      </c>
      <c r="B337" s="175" t="s">
        <v>667</v>
      </c>
      <c r="C337" s="196" t="s">
        <v>1775</v>
      </c>
      <c r="D337" s="192">
        <v>100</v>
      </c>
      <c r="E337" s="192">
        <v>100</v>
      </c>
      <c r="F337" s="263" t="e">
        <f>#N/A</f>
        <v>#N/A</v>
      </c>
      <c r="G337" s="262" t="e">
        <f>#N/A</f>
        <v>#N/A</v>
      </c>
      <c r="H337" s="192">
        <v>4</v>
      </c>
      <c r="I337" s="192">
        <v>4</v>
      </c>
      <c r="J337" s="192">
        <v>100</v>
      </c>
      <c r="K337" s="192">
        <v>5</v>
      </c>
      <c r="L337" s="192">
        <v>5</v>
      </c>
      <c r="M337" s="192">
        <v>100</v>
      </c>
      <c r="N337" s="192">
        <v>0</v>
      </c>
      <c r="O337" s="192">
        <v>1</v>
      </c>
      <c r="P337" s="192">
        <v>0</v>
      </c>
      <c r="Q337" s="192">
        <v>2</v>
      </c>
      <c r="R337" s="192">
        <v>2</v>
      </c>
      <c r="S337" s="192">
        <v>100</v>
      </c>
    </row>
    <row r="338" spans="1:19" ht="12.75" customHeight="1" x14ac:dyDescent="0.25">
      <c r="A338" s="186" t="s">
        <v>953</v>
      </c>
      <c r="B338" s="175" t="s">
        <v>718</v>
      </c>
      <c r="C338" s="196" t="s">
        <v>1776</v>
      </c>
      <c r="D338" s="192">
        <v>0</v>
      </c>
      <c r="E338" s="192">
        <v>0</v>
      </c>
      <c r="F338" s="263" t="e">
        <f>#N/A</f>
        <v>#N/A</v>
      </c>
      <c r="G338" s="262" t="e">
        <f>#N/A</f>
        <v>#N/A</v>
      </c>
      <c r="H338" s="192">
        <v>1</v>
      </c>
      <c r="I338" s="192">
        <v>1</v>
      </c>
      <c r="J338" s="192">
        <v>100</v>
      </c>
      <c r="K338" s="192">
        <v>0</v>
      </c>
      <c r="L338" s="192">
        <v>0</v>
      </c>
      <c r="M338" s="192">
        <v>0</v>
      </c>
      <c r="N338" s="192">
        <v>0</v>
      </c>
      <c r="O338" s="192">
        <v>0</v>
      </c>
      <c r="P338" s="192">
        <v>0</v>
      </c>
      <c r="Q338" s="192">
        <v>0</v>
      </c>
      <c r="R338" s="192">
        <v>0</v>
      </c>
      <c r="S338" s="192">
        <v>0</v>
      </c>
    </row>
    <row r="339" spans="1:19" ht="12.75" customHeight="1" x14ac:dyDescent="0.25">
      <c r="A339" s="186" t="s">
        <v>945</v>
      </c>
      <c r="B339" s="175" t="s">
        <v>505</v>
      </c>
      <c r="C339" s="196" t="s">
        <v>1777</v>
      </c>
      <c r="D339" s="192">
        <v>100</v>
      </c>
      <c r="E339" s="192">
        <v>100</v>
      </c>
      <c r="F339" s="263" t="e">
        <f>#N/A</f>
        <v>#N/A</v>
      </c>
      <c r="G339" s="262" t="e">
        <f>#N/A</f>
        <v>#N/A</v>
      </c>
      <c r="H339" s="192">
        <v>1</v>
      </c>
      <c r="I339" s="192">
        <v>1</v>
      </c>
      <c r="J339" s="192">
        <v>100</v>
      </c>
      <c r="K339" s="192">
        <v>1</v>
      </c>
      <c r="L339" s="192">
        <v>1</v>
      </c>
      <c r="M339" s="192">
        <v>100</v>
      </c>
      <c r="N339" s="192">
        <v>0</v>
      </c>
      <c r="O339" s="192">
        <v>0</v>
      </c>
      <c r="P339" s="192">
        <v>0</v>
      </c>
      <c r="Q339" s="192">
        <v>0</v>
      </c>
      <c r="R339" s="192">
        <v>0</v>
      </c>
      <c r="S339" s="192">
        <v>0</v>
      </c>
    </row>
    <row r="340" spans="1:19" ht="12.75" customHeight="1" x14ac:dyDescent="0.25">
      <c r="A340" s="186" t="s">
        <v>943</v>
      </c>
      <c r="B340" s="175" t="s">
        <v>659</v>
      </c>
      <c r="C340" s="196" t="s">
        <v>1778</v>
      </c>
      <c r="D340" s="192">
        <v>50</v>
      </c>
      <c r="E340" s="192">
        <v>66.7</v>
      </c>
      <c r="F340" s="263" t="e">
        <f>#N/A</f>
        <v>#N/A</v>
      </c>
      <c r="G340" s="262" t="e">
        <f>#N/A</f>
        <v>#N/A</v>
      </c>
      <c r="H340" s="192">
        <v>4</v>
      </c>
      <c r="I340" s="192">
        <v>5</v>
      </c>
      <c r="J340" s="192">
        <v>80</v>
      </c>
      <c r="K340" s="192">
        <v>1</v>
      </c>
      <c r="L340" s="192">
        <v>1</v>
      </c>
      <c r="M340" s="192">
        <v>100</v>
      </c>
      <c r="N340" s="192">
        <v>1</v>
      </c>
      <c r="O340" s="192">
        <v>1</v>
      </c>
      <c r="P340" s="192">
        <v>100</v>
      </c>
      <c r="Q340" s="192">
        <v>0</v>
      </c>
      <c r="R340" s="192">
        <v>3</v>
      </c>
      <c r="S340" s="192">
        <v>0</v>
      </c>
    </row>
    <row r="341" spans="1:19" ht="12.75" customHeight="1" x14ac:dyDescent="0.25">
      <c r="A341" s="186" t="s">
        <v>943</v>
      </c>
      <c r="B341" s="175" t="s">
        <v>634</v>
      </c>
      <c r="C341" s="196" t="s">
        <v>1779</v>
      </c>
      <c r="D341" s="192">
        <v>89.9</v>
      </c>
      <c r="E341" s="192">
        <v>81.5</v>
      </c>
      <c r="F341" s="263" t="e">
        <f>#N/A</f>
        <v>#N/A</v>
      </c>
      <c r="G341" s="262" t="e">
        <f>#N/A</f>
        <v>#N/A</v>
      </c>
      <c r="H341" s="192">
        <v>225</v>
      </c>
      <c r="I341" s="192">
        <v>249</v>
      </c>
      <c r="J341" s="192">
        <v>90.4</v>
      </c>
      <c r="K341" s="192">
        <v>292</v>
      </c>
      <c r="L341" s="192">
        <v>332</v>
      </c>
      <c r="M341" s="192">
        <v>88</v>
      </c>
      <c r="N341" s="192">
        <v>230</v>
      </c>
      <c r="O341" s="192">
        <v>274</v>
      </c>
      <c r="P341" s="192">
        <v>83.9</v>
      </c>
      <c r="Q341" s="192">
        <v>227</v>
      </c>
      <c r="R341" s="192">
        <v>267</v>
      </c>
      <c r="S341" s="192">
        <v>85</v>
      </c>
    </row>
    <row r="342" spans="1:19" ht="12.75" customHeight="1" x14ac:dyDescent="0.25">
      <c r="A342" s="186" t="s">
        <v>945</v>
      </c>
      <c r="B342" s="175" t="s">
        <v>479</v>
      </c>
      <c r="C342" s="196" t="s">
        <v>1780</v>
      </c>
      <c r="D342" s="192">
        <v>100</v>
      </c>
      <c r="E342" s="192">
        <v>100</v>
      </c>
      <c r="F342" s="263" t="e">
        <f>#N/A</f>
        <v>#N/A</v>
      </c>
      <c r="G342" s="262" t="e">
        <f>#N/A</f>
        <v>#N/A</v>
      </c>
      <c r="H342" s="192">
        <v>0</v>
      </c>
      <c r="I342" s="192">
        <v>1</v>
      </c>
      <c r="J342" s="192">
        <v>0</v>
      </c>
      <c r="K342" s="192">
        <v>0</v>
      </c>
      <c r="L342" s="192">
        <v>0</v>
      </c>
      <c r="M342" s="192">
        <v>0</v>
      </c>
      <c r="N342" s="192">
        <v>0</v>
      </c>
      <c r="O342" s="192">
        <v>0</v>
      </c>
      <c r="P342" s="192">
        <v>0</v>
      </c>
      <c r="Q342" s="192">
        <v>0</v>
      </c>
      <c r="R342" s="192">
        <v>0</v>
      </c>
      <c r="S342" s="192">
        <v>0</v>
      </c>
    </row>
    <row r="343" spans="1:19" ht="12.75" customHeight="1" x14ac:dyDescent="0.25">
      <c r="A343" s="186" t="s">
        <v>953</v>
      </c>
      <c r="B343" s="175" t="s">
        <v>718</v>
      </c>
      <c r="C343" s="196" t="s">
        <v>1781</v>
      </c>
      <c r="D343" s="192">
        <v>100</v>
      </c>
      <c r="E343" s="192">
        <v>0</v>
      </c>
      <c r="F343" s="263" t="e">
        <f>#N/A</f>
        <v>#N/A</v>
      </c>
      <c r="G343" s="262" t="e">
        <f>#N/A</f>
        <v>#N/A</v>
      </c>
      <c r="H343" s="192">
        <v>3</v>
      </c>
      <c r="I343" s="192">
        <v>3</v>
      </c>
      <c r="J343" s="192">
        <v>100</v>
      </c>
      <c r="K343" s="192">
        <v>0</v>
      </c>
      <c r="L343" s="192">
        <v>0</v>
      </c>
      <c r="M343" s="192">
        <v>0</v>
      </c>
      <c r="N343" s="192">
        <v>0</v>
      </c>
      <c r="O343" s="192">
        <v>0</v>
      </c>
      <c r="P343" s="192">
        <v>0</v>
      </c>
      <c r="Q343" s="192">
        <v>0</v>
      </c>
      <c r="R343" s="192">
        <v>0</v>
      </c>
      <c r="S343" s="192">
        <v>0</v>
      </c>
    </row>
    <row r="344" spans="1:19" ht="12.75" customHeight="1" x14ac:dyDescent="0.25">
      <c r="A344" s="186" t="s">
        <v>952</v>
      </c>
      <c r="B344" s="175" t="s">
        <v>595</v>
      </c>
      <c r="C344" s="196" t="s">
        <v>1782</v>
      </c>
      <c r="D344" s="192">
        <v>66.7</v>
      </c>
      <c r="E344" s="192">
        <v>100</v>
      </c>
      <c r="F344" s="263" t="e">
        <f>#N/A</f>
        <v>#N/A</v>
      </c>
      <c r="G344" s="262" t="e">
        <f>#N/A</f>
        <v>#N/A</v>
      </c>
      <c r="H344" s="192">
        <v>3</v>
      </c>
      <c r="I344" s="192">
        <v>3</v>
      </c>
      <c r="J344" s="192">
        <v>100</v>
      </c>
      <c r="K344" s="192">
        <v>10</v>
      </c>
      <c r="L344" s="192">
        <v>11</v>
      </c>
      <c r="M344" s="192">
        <v>90.9</v>
      </c>
      <c r="N344" s="192">
        <v>8</v>
      </c>
      <c r="O344" s="192">
        <v>12</v>
      </c>
      <c r="P344" s="192">
        <v>66.7</v>
      </c>
      <c r="Q344" s="192">
        <v>9</v>
      </c>
      <c r="R344" s="192">
        <v>14</v>
      </c>
      <c r="S344" s="192">
        <v>64.3</v>
      </c>
    </row>
    <row r="345" spans="1:19" ht="12.75" customHeight="1" x14ac:dyDescent="0.25">
      <c r="A345" s="186" t="s">
        <v>946</v>
      </c>
      <c r="B345" s="175" t="s">
        <v>872</v>
      </c>
      <c r="C345" s="196" t="s">
        <v>1783</v>
      </c>
      <c r="D345" s="192">
        <v>0</v>
      </c>
      <c r="E345" s="192">
        <v>0</v>
      </c>
      <c r="F345" s="263" t="e">
        <f>#N/A</f>
        <v>#N/A</v>
      </c>
      <c r="G345" s="262" t="e">
        <f>#N/A</f>
        <v>#N/A</v>
      </c>
      <c r="H345" s="192">
        <v>0</v>
      </c>
      <c r="I345" s="192">
        <v>0</v>
      </c>
      <c r="J345" s="192">
        <v>0</v>
      </c>
      <c r="K345" s="192">
        <v>0</v>
      </c>
      <c r="L345" s="192">
        <v>0</v>
      </c>
      <c r="M345" s="192">
        <v>0</v>
      </c>
      <c r="N345" s="192">
        <v>0</v>
      </c>
      <c r="O345" s="192">
        <v>0</v>
      </c>
      <c r="P345" s="192">
        <v>0</v>
      </c>
      <c r="Q345" s="192">
        <v>0</v>
      </c>
      <c r="R345" s="192">
        <v>0</v>
      </c>
      <c r="S345" s="192">
        <v>0</v>
      </c>
    </row>
    <row r="346" spans="1:19" ht="12.75" customHeight="1" x14ac:dyDescent="0.25">
      <c r="A346" s="186" t="s">
        <v>946</v>
      </c>
      <c r="B346" s="175" t="s">
        <v>902</v>
      </c>
      <c r="C346" s="196" t="s">
        <v>1784</v>
      </c>
      <c r="D346" s="192">
        <v>0</v>
      </c>
      <c r="E346" s="192">
        <v>0</v>
      </c>
      <c r="F346" s="263" t="e">
        <f>#N/A</f>
        <v>#N/A</v>
      </c>
      <c r="G346" s="262" t="e">
        <f>#N/A</f>
        <v>#N/A</v>
      </c>
      <c r="H346" s="192">
        <v>0</v>
      </c>
      <c r="I346" s="192">
        <v>0</v>
      </c>
      <c r="J346" s="192">
        <v>0</v>
      </c>
      <c r="K346" s="192">
        <v>0</v>
      </c>
      <c r="L346" s="192">
        <v>0</v>
      </c>
      <c r="M346" s="192">
        <v>0</v>
      </c>
      <c r="N346" s="192">
        <v>1</v>
      </c>
      <c r="O346" s="192">
        <v>1</v>
      </c>
      <c r="P346" s="192">
        <v>100</v>
      </c>
      <c r="Q346" s="192">
        <v>0</v>
      </c>
      <c r="R346" s="192">
        <v>0</v>
      </c>
      <c r="S346" s="192">
        <v>0</v>
      </c>
    </row>
    <row r="347" spans="1:19" ht="12.75" customHeight="1" x14ac:dyDescent="0.25">
      <c r="A347" s="186" t="s">
        <v>946</v>
      </c>
      <c r="B347" s="175" t="s">
        <v>855</v>
      </c>
      <c r="C347" s="196" t="s">
        <v>1786</v>
      </c>
      <c r="D347" s="192">
        <v>100</v>
      </c>
      <c r="E347" s="192">
        <v>80</v>
      </c>
      <c r="F347" s="263" t="e">
        <f>#N/A</f>
        <v>#N/A</v>
      </c>
      <c r="G347" s="262" t="e">
        <f>#N/A</f>
        <v>#N/A</v>
      </c>
      <c r="H347" s="192">
        <v>5</v>
      </c>
      <c r="I347" s="192">
        <v>5</v>
      </c>
      <c r="J347" s="192">
        <v>100</v>
      </c>
      <c r="K347" s="192">
        <v>2</v>
      </c>
      <c r="L347" s="192">
        <v>3</v>
      </c>
      <c r="M347" s="192">
        <v>66.7</v>
      </c>
      <c r="N347" s="192">
        <v>3</v>
      </c>
      <c r="O347" s="192">
        <v>3</v>
      </c>
      <c r="P347" s="192">
        <v>100</v>
      </c>
      <c r="Q347" s="192">
        <v>0</v>
      </c>
      <c r="R347" s="192">
        <v>1</v>
      </c>
      <c r="S347" s="192">
        <v>0</v>
      </c>
    </row>
    <row r="348" spans="1:19" ht="12.75" customHeight="1" x14ac:dyDescent="0.25">
      <c r="A348" s="186" t="s">
        <v>941</v>
      </c>
      <c r="B348" s="175" t="s">
        <v>767</v>
      </c>
      <c r="C348" s="196" t="s">
        <v>1787</v>
      </c>
      <c r="D348" s="192">
        <v>100</v>
      </c>
      <c r="E348" s="192">
        <v>100</v>
      </c>
      <c r="F348" s="263" t="e">
        <f>#N/A</f>
        <v>#N/A</v>
      </c>
      <c r="G348" s="262" t="e">
        <f>#N/A</f>
        <v>#N/A</v>
      </c>
      <c r="H348" s="192">
        <v>8</v>
      </c>
      <c r="I348" s="192">
        <v>9</v>
      </c>
      <c r="J348" s="192">
        <v>88.9</v>
      </c>
      <c r="K348" s="192">
        <v>4</v>
      </c>
      <c r="L348" s="192">
        <v>4</v>
      </c>
      <c r="M348" s="192">
        <v>100</v>
      </c>
      <c r="N348" s="192">
        <v>3</v>
      </c>
      <c r="O348" s="192">
        <v>4</v>
      </c>
      <c r="P348" s="192">
        <v>75</v>
      </c>
      <c r="Q348" s="192">
        <v>6</v>
      </c>
      <c r="R348" s="192">
        <v>6</v>
      </c>
      <c r="S348" s="192">
        <v>100</v>
      </c>
    </row>
    <row r="349" spans="1:19" ht="12.75" customHeight="1" x14ac:dyDescent="0.25">
      <c r="A349" s="186" t="s">
        <v>941</v>
      </c>
      <c r="B349" s="175" t="s">
        <v>736</v>
      </c>
      <c r="C349" s="196" t="s">
        <v>1790</v>
      </c>
      <c r="D349" s="192">
        <v>80</v>
      </c>
      <c r="E349" s="192">
        <v>100</v>
      </c>
      <c r="F349" s="263" t="e">
        <f>#N/A</f>
        <v>#N/A</v>
      </c>
      <c r="G349" s="262" t="e">
        <f>#N/A</f>
        <v>#N/A</v>
      </c>
      <c r="H349" s="192">
        <v>20</v>
      </c>
      <c r="I349" s="192">
        <v>21</v>
      </c>
      <c r="J349" s="192">
        <v>95.2</v>
      </c>
      <c r="K349" s="192">
        <v>25</v>
      </c>
      <c r="L349" s="192">
        <v>26</v>
      </c>
      <c r="M349" s="192">
        <v>96.2</v>
      </c>
      <c r="N349" s="192">
        <v>15</v>
      </c>
      <c r="O349" s="192">
        <v>18</v>
      </c>
      <c r="P349" s="192">
        <v>83.3</v>
      </c>
      <c r="Q349" s="192">
        <v>17</v>
      </c>
      <c r="R349" s="192">
        <v>22</v>
      </c>
      <c r="S349" s="192">
        <v>77.3</v>
      </c>
    </row>
    <row r="350" spans="1:19" ht="12.75" customHeight="1" x14ac:dyDescent="0.25">
      <c r="A350" s="186" t="s">
        <v>943</v>
      </c>
      <c r="B350" s="175" t="s">
        <v>659</v>
      </c>
      <c r="C350" s="196" t="s">
        <v>1791</v>
      </c>
      <c r="D350" s="192">
        <v>0</v>
      </c>
      <c r="E350" s="192">
        <v>100</v>
      </c>
      <c r="F350" s="263" t="e">
        <f>#N/A</f>
        <v>#N/A</v>
      </c>
      <c r="G350" s="262" t="e">
        <f>#N/A</f>
        <v>#N/A</v>
      </c>
      <c r="H350" s="192">
        <v>0</v>
      </c>
      <c r="I350" s="192">
        <v>0</v>
      </c>
      <c r="J350" s="192">
        <v>0</v>
      </c>
      <c r="K350" s="192">
        <v>1</v>
      </c>
      <c r="L350" s="192">
        <v>1</v>
      </c>
      <c r="M350" s="192">
        <v>100</v>
      </c>
      <c r="N350" s="192">
        <v>0</v>
      </c>
      <c r="O350" s="192">
        <v>0</v>
      </c>
      <c r="P350" s="192">
        <v>0</v>
      </c>
      <c r="Q350" s="192">
        <v>0</v>
      </c>
      <c r="R350" s="192">
        <v>0</v>
      </c>
      <c r="S350" s="192">
        <v>0</v>
      </c>
    </row>
    <row r="351" spans="1:19" ht="12.75" customHeight="1" x14ac:dyDescent="0.25">
      <c r="A351" s="186" t="s">
        <v>945</v>
      </c>
      <c r="B351" s="175" t="s">
        <v>542</v>
      </c>
      <c r="C351" s="196" t="s">
        <v>1785</v>
      </c>
      <c r="D351" s="192">
        <v>0</v>
      </c>
      <c r="E351" s="192">
        <v>66.7</v>
      </c>
      <c r="F351" s="263" t="e">
        <f>#N/A</f>
        <v>#N/A</v>
      </c>
      <c r="G351" s="262" t="e">
        <f>#N/A</f>
        <v>#N/A</v>
      </c>
      <c r="H351" s="192">
        <v>2</v>
      </c>
      <c r="I351" s="192">
        <v>2</v>
      </c>
      <c r="J351" s="192">
        <v>100</v>
      </c>
      <c r="K351" s="192">
        <v>1</v>
      </c>
      <c r="L351" s="192">
        <v>1</v>
      </c>
      <c r="M351" s="192">
        <v>100</v>
      </c>
      <c r="N351" s="192">
        <v>1</v>
      </c>
      <c r="O351" s="192">
        <v>1</v>
      </c>
      <c r="P351" s="192">
        <v>100</v>
      </c>
      <c r="Q351" s="192">
        <v>2</v>
      </c>
      <c r="R351" s="192">
        <v>2</v>
      </c>
      <c r="S351" s="192">
        <v>100</v>
      </c>
    </row>
    <row r="352" spans="1:19" ht="12.75" customHeight="1" x14ac:dyDescent="0.25">
      <c r="A352" s="186" t="s">
        <v>941</v>
      </c>
      <c r="B352" s="175" t="s">
        <v>767</v>
      </c>
      <c r="C352" s="196" t="s">
        <v>1788</v>
      </c>
      <c r="D352" s="192">
        <v>66.7</v>
      </c>
      <c r="E352" s="192">
        <v>20</v>
      </c>
      <c r="F352" s="263" t="e">
        <f>#N/A</f>
        <v>#N/A</v>
      </c>
      <c r="G352" s="262" t="e">
        <f>#N/A</f>
        <v>#N/A</v>
      </c>
      <c r="H352" s="192">
        <v>3</v>
      </c>
      <c r="I352" s="192">
        <v>6</v>
      </c>
      <c r="J352" s="192">
        <v>50</v>
      </c>
      <c r="K352" s="192">
        <v>2</v>
      </c>
      <c r="L352" s="192">
        <v>3</v>
      </c>
      <c r="M352" s="192">
        <v>66.7</v>
      </c>
      <c r="N352" s="192">
        <v>1</v>
      </c>
      <c r="O352" s="192">
        <v>1</v>
      </c>
      <c r="P352" s="192">
        <v>100</v>
      </c>
      <c r="Q352" s="192">
        <v>0</v>
      </c>
      <c r="R352" s="192">
        <v>0</v>
      </c>
      <c r="S352" s="192">
        <v>0</v>
      </c>
    </row>
    <row r="353" spans="1:19" ht="12.75" customHeight="1" x14ac:dyDescent="0.25">
      <c r="A353" s="186" t="s">
        <v>945</v>
      </c>
      <c r="B353" s="175" t="s">
        <v>479</v>
      </c>
      <c r="C353" s="196" t="s">
        <v>1789</v>
      </c>
      <c r="D353" s="192">
        <v>100</v>
      </c>
      <c r="E353" s="192">
        <v>0</v>
      </c>
      <c r="F353" s="263" t="e">
        <f>#N/A</f>
        <v>#N/A</v>
      </c>
      <c r="G353" s="262" t="e">
        <f>#N/A</f>
        <v>#N/A</v>
      </c>
      <c r="H353" s="192">
        <v>0</v>
      </c>
      <c r="I353" s="192">
        <v>0</v>
      </c>
      <c r="J353" s="192">
        <v>0</v>
      </c>
      <c r="K353" s="192">
        <v>0</v>
      </c>
      <c r="L353" s="192">
        <v>0</v>
      </c>
      <c r="M353" s="192">
        <v>0</v>
      </c>
      <c r="N353" s="192">
        <v>0</v>
      </c>
      <c r="O353" s="192">
        <v>0</v>
      </c>
      <c r="P353" s="192">
        <v>0</v>
      </c>
      <c r="Q353" s="192">
        <v>0</v>
      </c>
      <c r="R353" s="192">
        <v>0</v>
      </c>
      <c r="S353" s="192">
        <v>0</v>
      </c>
    </row>
    <row r="354" spans="1:19" ht="12.75" customHeight="1" x14ac:dyDescent="0.25">
      <c r="A354" s="186" t="s">
        <v>943</v>
      </c>
      <c r="B354" s="175" t="s">
        <v>634</v>
      </c>
      <c r="C354" s="196" t="s">
        <v>1792</v>
      </c>
      <c r="D354" s="192">
        <v>100</v>
      </c>
      <c r="E354" s="192">
        <v>100</v>
      </c>
      <c r="F354" s="263" t="e">
        <f>#N/A</f>
        <v>#N/A</v>
      </c>
      <c r="G354" s="262" t="e">
        <f>#N/A</f>
        <v>#N/A</v>
      </c>
      <c r="H354" s="192">
        <v>0</v>
      </c>
      <c r="I354" s="192">
        <v>0</v>
      </c>
      <c r="J354" s="192">
        <v>0</v>
      </c>
      <c r="K354" s="192">
        <v>0</v>
      </c>
      <c r="L354" s="192">
        <v>0</v>
      </c>
      <c r="M354" s="192">
        <v>0</v>
      </c>
      <c r="N354" s="192">
        <v>0</v>
      </c>
      <c r="O354" s="192">
        <v>3</v>
      </c>
      <c r="P354" s="192">
        <v>0</v>
      </c>
      <c r="Q354" s="192">
        <v>2</v>
      </c>
      <c r="R354" s="192">
        <v>2</v>
      </c>
      <c r="S354" s="192">
        <v>100</v>
      </c>
    </row>
    <row r="355" spans="1:19" ht="12.75" customHeight="1" x14ac:dyDescent="0.25">
      <c r="A355" s="186" t="s">
        <v>943</v>
      </c>
      <c r="B355" s="175" t="s">
        <v>659</v>
      </c>
      <c r="C355" s="196" t="s">
        <v>1793</v>
      </c>
      <c r="D355" s="192">
        <v>37.5</v>
      </c>
      <c r="E355" s="192">
        <v>71.400000000000006</v>
      </c>
      <c r="F355" s="263" t="e">
        <f>#N/A</f>
        <v>#N/A</v>
      </c>
      <c r="G355" s="262" t="e">
        <f>#N/A</f>
        <v>#N/A</v>
      </c>
      <c r="H355" s="192">
        <v>6</v>
      </c>
      <c r="I355" s="192">
        <v>9</v>
      </c>
      <c r="J355" s="192">
        <v>66.7</v>
      </c>
      <c r="K355" s="192">
        <v>7</v>
      </c>
      <c r="L355" s="192">
        <v>8</v>
      </c>
      <c r="M355" s="192">
        <v>87.5</v>
      </c>
      <c r="N355" s="192">
        <v>4</v>
      </c>
      <c r="O355" s="192">
        <v>4</v>
      </c>
      <c r="P355" s="192">
        <v>100</v>
      </c>
      <c r="Q355" s="192">
        <v>6</v>
      </c>
      <c r="R355" s="192">
        <v>9</v>
      </c>
      <c r="S355" s="192">
        <v>66.7</v>
      </c>
    </row>
    <row r="356" spans="1:19" ht="12.75" customHeight="1" x14ac:dyDescent="0.25">
      <c r="A356" s="186" t="s">
        <v>945</v>
      </c>
      <c r="B356" s="175" t="s">
        <v>479</v>
      </c>
      <c r="C356" s="196" t="s">
        <v>1794</v>
      </c>
      <c r="D356" s="192">
        <v>50</v>
      </c>
      <c r="E356" s="192">
        <v>50</v>
      </c>
      <c r="F356" s="263" t="e">
        <f>#N/A</f>
        <v>#N/A</v>
      </c>
      <c r="G356" s="262" t="e">
        <f>#N/A</f>
        <v>#N/A</v>
      </c>
      <c r="H356" s="192">
        <v>0</v>
      </c>
      <c r="I356" s="192">
        <v>0</v>
      </c>
      <c r="J356" s="192">
        <v>0</v>
      </c>
      <c r="K356" s="192">
        <v>2</v>
      </c>
      <c r="L356" s="192">
        <v>3</v>
      </c>
      <c r="M356" s="192">
        <v>66.7</v>
      </c>
      <c r="N356" s="192">
        <v>1</v>
      </c>
      <c r="O356" s="192">
        <v>1</v>
      </c>
      <c r="P356" s="192">
        <v>100</v>
      </c>
      <c r="Q356" s="192">
        <v>1</v>
      </c>
      <c r="R356" s="192">
        <v>1</v>
      </c>
      <c r="S356" s="192">
        <v>100</v>
      </c>
    </row>
    <row r="357" spans="1:19" ht="12.75" customHeight="1" x14ac:dyDescent="0.25">
      <c r="A357" s="186" t="s">
        <v>941</v>
      </c>
      <c r="B357" s="175" t="s">
        <v>736</v>
      </c>
      <c r="C357" s="196" t="s">
        <v>1795</v>
      </c>
      <c r="D357" s="192">
        <v>83.3</v>
      </c>
      <c r="E357" s="192">
        <v>90</v>
      </c>
      <c r="F357" s="263" t="e">
        <f>#N/A</f>
        <v>#N/A</v>
      </c>
      <c r="G357" s="262" t="e">
        <f>#N/A</f>
        <v>#N/A</v>
      </c>
      <c r="H357" s="192">
        <v>15</v>
      </c>
      <c r="I357" s="192">
        <v>15</v>
      </c>
      <c r="J357" s="192">
        <v>100</v>
      </c>
      <c r="K357" s="192">
        <v>6</v>
      </c>
      <c r="L357" s="192">
        <v>6</v>
      </c>
      <c r="M357" s="192">
        <v>100</v>
      </c>
      <c r="N357" s="192">
        <v>1</v>
      </c>
      <c r="O357" s="192">
        <v>1</v>
      </c>
      <c r="P357" s="192">
        <v>100</v>
      </c>
      <c r="Q357" s="192">
        <v>2</v>
      </c>
      <c r="R357" s="192">
        <v>2</v>
      </c>
      <c r="S357" s="192">
        <v>100</v>
      </c>
    </row>
    <row r="358" spans="1:19" ht="12.75" customHeight="1" x14ac:dyDescent="0.25">
      <c r="A358" s="186" t="s">
        <v>945</v>
      </c>
      <c r="B358" s="175" t="s">
        <v>542</v>
      </c>
      <c r="C358" s="196" t="s">
        <v>1796</v>
      </c>
      <c r="D358" s="192">
        <v>0</v>
      </c>
      <c r="E358" s="192">
        <v>0</v>
      </c>
      <c r="F358" s="263" t="e">
        <f>#N/A</f>
        <v>#N/A</v>
      </c>
      <c r="G358" s="262" t="e">
        <f>#N/A</f>
        <v>#N/A</v>
      </c>
      <c r="H358" s="192">
        <v>1</v>
      </c>
      <c r="I358" s="192">
        <v>1</v>
      </c>
      <c r="J358" s="192">
        <v>100</v>
      </c>
      <c r="K358" s="192">
        <v>0</v>
      </c>
      <c r="L358" s="192">
        <v>0</v>
      </c>
      <c r="M358" s="192">
        <v>0</v>
      </c>
      <c r="N358" s="192">
        <v>3</v>
      </c>
      <c r="O358" s="192">
        <v>3</v>
      </c>
      <c r="P358" s="192">
        <v>100</v>
      </c>
      <c r="Q358" s="192">
        <v>0</v>
      </c>
      <c r="R358" s="192">
        <v>0</v>
      </c>
      <c r="S358" s="192">
        <v>0</v>
      </c>
    </row>
    <row r="359" spans="1:19" ht="12.75" customHeight="1" x14ac:dyDescent="0.25">
      <c r="A359" s="186" t="s">
        <v>943</v>
      </c>
      <c r="B359" s="175" t="s">
        <v>659</v>
      </c>
      <c r="C359" s="196" t="s">
        <v>1799</v>
      </c>
      <c r="D359" s="192">
        <v>0</v>
      </c>
      <c r="E359" s="192">
        <v>0</v>
      </c>
      <c r="F359" s="263" t="e">
        <f>#N/A</f>
        <v>#N/A</v>
      </c>
      <c r="G359" s="262" t="e">
        <f>#N/A</f>
        <v>#N/A</v>
      </c>
      <c r="H359" s="192">
        <v>0</v>
      </c>
      <c r="I359" s="192">
        <v>0</v>
      </c>
      <c r="J359" s="192">
        <v>0</v>
      </c>
      <c r="K359" s="192">
        <v>0</v>
      </c>
      <c r="L359" s="192">
        <v>0</v>
      </c>
      <c r="M359" s="192">
        <v>0</v>
      </c>
      <c r="N359" s="192">
        <v>0</v>
      </c>
      <c r="O359" s="192">
        <v>0</v>
      </c>
      <c r="P359" s="192">
        <v>0</v>
      </c>
      <c r="Q359" s="192">
        <v>0</v>
      </c>
      <c r="R359" s="192">
        <v>0</v>
      </c>
      <c r="S359" s="192">
        <v>0</v>
      </c>
    </row>
    <row r="360" spans="1:19" ht="12.75" customHeight="1" x14ac:dyDescent="0.25">
      <c r="A360" s="186" t="s">
        <v>943</v>
      </c>
      <c r="B360" s="175" t="s">
        <v>623</v>
      </c>
      <c r="C360" s="196" t="s">
        <v>1797</v>
      </c>
      <c r="D360" s="192">
        <v>0</v>
      </c>
      <c r="E360" s="192">
        <v>100</v>
      </c>
      <c r="F360" s="263" t="e">
        <f>#N/A</f>
        <v>#N/A</v>
      </c>
      <c r="G360" s="262" t="e">
        <f>#N/A</f>
        <v>#N/A</v>
      </c>
      <c r="H360" s="192">
        <v>0</v>
      </c>
      <c r="I360" s="192">
        <v>0</v>
      </c>
      <c r="J360" s="192">
        <v>0</v>
      </c>
      <c r="K360" s="192">
        <v>0</v>
      </c>
      <c r="L360" s="192">
        <v>0</v>
      </c>
      <c r="M360" s="192">
        <v>0</v>
      </c>
      <c r="N360" s="192">
        <v>0</v>
      </c>
      <c r="O360" s="192">
        <v>0</v>
      </c>
      <c r="P360" s="192">
        <v>0</v>
      </c>
      <c r="Q360" s="192">
        <v>0</v>
      </c>
      <c r="R360" s="192">
        <v>0</v>
      </c>
      <c r="S360" s="192">
        <v>0</v>
      </c>
    </row>
    <row r="361" spans="1:19" ht="12.75" customHeight="1" x14ac:dyDescent="0.25">
      <c r="A361" s="186" t="s">
        <v>941</v>
      </c>
      <c r="B361" s="175" t="s">
        <v>767</v>
      </c>
      <c r="C361" s="196" t="s">
        <v>1798</v>
      </c>
      <c r="D361" s="192">
        <v>42.9</v>
      </c>
      <c r="E361" s="192">
        <v>0</v>
      </c>
      <c r="F361" s="263" t="e">
        <f>#N/A</f>
        <v>#N/A</v>
      </c>
      <c r="G361" s="262" t="e">
        <f>#N/A</f>
        <v>#N/A</v>
      </c>
      <c r="H361" s="192">
        <v>6</v>
      </c>
      <c r="I361" s="192">
        <v>9</v>
      </c>
      <c r="J361" s="192">
        <v>66.7</v>
      </c>
      <c r="K361" s="192">
        <v>6</v>
      </c>
      <c r="L361" s="192">
        <v>6</v>
      </c>
      <c r="M361" s="192">
        <v>100</v>
      </c>
      <c r="N361" s="192">
        <v>1</v>
      </c>
      <c r="O361" s="192">
        <v>2</v>
      </c>
      <c r="P361" s="192">
        <v>50</v>
      </c>
      <c r="Q361" s="192">
        <v>1</v>
      </c>
      <c r="R361" s="192">
        <v>1</v>
      </c>
      <c r="S361" s="192">
        <v>100</v>
      </c>
    </row>
    <row r="362" spans="1:19" ht="12.75" customHeight="1" x14ac:dyDescent="0.25">
      <c r="A362" s="186" t="s">
        <v>943</v>
      </c>
      <c r="B362" s="175" t="s">
        <v>634</v>
      </c>
      <c r="C362" s="196" t="s">
        <v>1800</v>
      </c>
      <c r="D362" s="192">
        <v>100</v>
      </c>
      <c r="E362" s="192">
        <v>0</v>
      </c>
      <c r="F362" s="263" t="e">
        <f>#N/A</f>
        <v>#N/A</v>
      </c>
      <c r="G362" s="262" t="e">
        <f>#N/A</f>
        <v>#N/A</v>
      </c>
      <c r="H362" s="192">
        <v>0</v>
      </c>
      <c r="I362" s="192">
        <v>0</v>
      </c>
      <c r="J362" s="192">
        <v>0</v>
      </c>
      <c r="K362" s="192">
        <v>1</v>
      </c>
      <c r="L362" s="192">
        <v>1</v>
      </c>
      <c r="M362" s="192">
        <v>100</v>
      </c>
      <c r="N362" s="192">
        <v>0</v>
      </c>
      <c r="O362" s="192">
        <v>0</v>
      </c>
      <c r="P362" s="192">
        <v>0</v>
      </c>
      <c r="Q362" s="192">
        <v>0</v>
      </c>
      <c r="R362" s="192">
        <v>0</v>
      </c>
      <c r="S362" s="192">
        <v>0</v>
      </c>
    </row>
    <row r="363" spans="1:19" ht="12.75" customHeight="1" x14ac:dyDescent="0.25">
      <c r="A363" s="186" t="s">
        <v>948</v>
      </c>
      <c r="B363" s="175" t="s">
        <v>557</v>
      </c>
      <c r="C363" s="196" t="s">
        <v>1801</v>
      </c>
      <c r="D363" s="192">
        <v>100</v>
      </c>
      <c r="E363" s="192">
        <v>100</v>
      </c>
      <c r="F363" s="263" t="e">
        <f>#N/A</f>
        <v>#N/A</v>
      </c>
      <c r="G363" s="262" t="e">
        <f>#N/A</f>
        <v>#N/A</v>
      </c>
      <c r="H363" s="192">
        <v>0</v>
      </c>
      <c r="I363" s="192">
        <v>0</v>
      </c>
      <c r="J363" s="192">
        <v>0</v>
      </c>
      <c r="K363" s="192">
        <v>1</v>
      </c>
      <c r="L363" s="192">
        <v>1</v>
      </c>
      <c r="M363" s="192">
        <v>100</v>
      </c>
      <c r="N363" s="192">
        <v>2</v>
      </c>
      <c r="O363" s="192">
        <v>2</v>
      </c>
      <c r="P363" s="192">
        <v>100</v>
      </c>
      <c r="Q363" s="192">
        <v>0</v>
      </c>
      <c r="R363" s="192">
        <v>0</v>
      </c>
      <c r="S363" s="192">
        <v>0</v>
      </c>
    </row>
    <row r="364" spans="1:19" ht="12.75" customHeight="1" x14ac:dyDescent="0.25">
      <c r="A364" s="186" t="s">
        <v>945</v>
      </c>
      <c r="B364" s="175" t="s">
        <v>479</v>
      </c>
      <c r="C364" s="196" t="s">
        <v>1802</v>
      </c>
      <c r="D364" s="192">
        <v>0</v>
      </c>
      <c r="E364" s="192">
        <v>100</v>
      </c>
      <c r="F364" s="263" t="e">
        <f>#N/A</f>
        <v>#N/A</v>
      </c>
      <c r="G364" s="262" t="e">
        <f>#N/A</f>
        <v>#N/A</v>
      </c>
      <c r="H364" s="192">
        <v>0</v>
      </c>
      <c r="I364" s="192">
        <v>0</v>
      </c>
      <c r="J364" s="192">
        <v>0</v>
      </c>
      <c r="K364" s="192">
        <v>1</v>
      </c>
      <c r="L364" s="192">
        <v>1</v>
      </c>
      <c r="M364" s="192">
        <v>100</v>
      </c>
      <c r="N364" s="192">
        <v>1</v>
      </c>
      <c r="O364" s="192">
        <v>1</v>
      </c>
      <c r="P364" s="192">
        <v>100</v>
      </c>
      <c r="Q364" s="192">
        <v>0</v>
      </c>
      <c r="R364" s="192">
        <v>0</v>
      </c>
      <c r="S364" s="192">
        <v>0</v>
      </c>
    </row>
    <row r="365" spans="1:19" ht="12.75" customHeight="1" x14ac:dyDescent="0.25">
      <c r="A365" s="186" t="s">
        <v>946</v>
      </c>
      <c r="B365" s="175" t="s">
        <v>872</v>
      </c>
      <c r="C365" s="196" t="s">
        <v>1803</v>
      </c>
      <c r="D365" s="192">
        <v>50</v>
      </c>
      <c r="E365" s="192">
        <v>100</v>
      </c>
      <c r="F365" s="263" t="e">
        <f>#N/A</f>
        <v>#N/A</v>
      </c>
      <c r="G365" s="262" t="e">
        <f>#N/A</f>
        <v>#N/A</v>
      </c>
      <c r="H365" s="192">
        <v>0</v>
      </c>
      <c r="I365" s="192">
        <v>0</v>
      </c>
      <c r="J365" s="192">
        <v>0</v>
      </c>
      <c r="K365" s="192">
        <v>2</v>
      </c>
      <c r="L365" s="192">
        <v>2</v>
      </c>
      <c r="M365" s="192">
        <v>100</v>
      </c>
      <c r="N365" s="192">
        <v>2</v>
      </c>
      <c r="O365" s="192">
        <v>2</v>
      </c>
      <c r="P365" s="192">
        <v>100</v>
      </c>
      <c r="Q365" s="192">
        <v>0</v>
      </c>
      <c r="R365" s="192">
        <v>0</v>
      </c>
      <c r="S365" s="192">
        <v>0</v>
      </c>
    </row>
    <row r="366" spans="1:19" ht="12.75" customHeight="1" x14ac:dyDescent="0.25">
      <c r="A366" s="186" t="s">
        <v>948</v>
      </c>
      <c r="B366" s="175" t="s">
        <v>571</v>
      </c>
      <c r="C366" s="196" t="s">
        <v>1804</v>
      </c>
      <c r="D366" s="192">
        <v>0</v>
      </c>
      <c r="E366" s="192">
        <v>100</v>
      </c>
      <c r="F366" s="263" t="e">
        <f>#N/A</f>
        <v>#N/A</v>
      </c>
      <c r="G366" s="262" t="e">
        <f>#N/A</f>
        <v>#N/A</v>
      </c>
      <c r="H366" s="192">
        <v>1</v>
      </c>
      <c r="I366" s="192">
        <v>2</v>
      </c>
      <c r="J366" s="192">
        <v>50</v>
      </c>
      <c r="K366" s="192">
        <v>1</v>
      </c>
      <c r="L366" s="192">
        <v>1</v>
      </c>
      <c r="M366" s="192">
        <v>100</v>
      </c>
      <c r="N366" s="192">
        <v>0</v>
      </c>
      <c r="O366" s="192">
        <v>0</v>
      </c>
      <c r="P366" s="192">
        <v>0</v>
      </c>
      <c r="Q366" s="192">
        <v>0</v>
      </c>
      <c r="R366" s="192">
        <v>0</v>
      </c>
      <c r="S366" s="192">
        <v>0</v>
      </c>
    </row>
    <row r="367" spans="1:19" ht="12.75" customHeight="1" x14ac:dyDescent="0.25">
      <c r="A367" s="186" t="s">
        <v>943</v>
      </c>
      <c r="B367" s="175" t="s">
        <v>659</v>
      </c>
      <c r="C367" s="196" t="s">
        <v>1805</v>
      </c>
      <c r="D367" s="192">
        <v>100</v>
      </c>
      <c r="E367" s="192">
        <v>0</v>
      </c>
      <c r="F367" s="263" t="e">
        <f>#N/A</f>
        <v>#N/A</v>
      </c>
      <c r="G367" s="262" t="e">
        <f>#N/A</f>
        <v>#N/A</v>
      </c>
      <c r="H367" s="192">
        <v>0</v>
      </c>
      <c r="I367" s="192">
        <v>0</v>
      </c>
      <c r="J367" s="192">
        <v>0</v>
      </c>
      <c r="K367" s="192">
        <v>4</v>
      </c>
      <c r="L367" s="192">
        <v>4</v>
      </c>
      <c r="M367" s="192">
        <v>100</v>
      </c>
      <c r="N367" s="192">
        <v>1</v>
      </c>
      <c r="O367" s="192">
        <v>2</v>
      </c>
      <c r="P367" s="192">
        <v>50</v>
      </c>
      <c r="Q367" s="192">
        <v>0</v>
      </c>
      <c r="R367" s="192">
        <v>0</v>
      </c>
      <c r="S367" s="192">
        <v>0</v>
      </c>
    </row>
    <row r="368" spans="1:19" ht="12.75" customHeight="1" x14ac:dyDescent="0.25">
      <c r="A368" s="186" t="s">
        <v>943</v>
      </c>
      <c r="B368" s="175" t="s">
        <v>634</v>
      </c>
      <c r="C368" s="196" t="s">
        <v>1806</v>
      </c>
      <c r="D368" s="192">
        <v>50</v>
      </c>
      <c r="E368" s="192">
        <v>100</v>
      </c>
      <c r="F368" s="263" t="e">
        <f>#N/A</f>
        <v>#N/A</v>
      </c>
      <c r="G368" s="262" t="e">
        <f>#N/A</f>
        <v>#N/A</v>
      </c>
      <c r="H368" s="192">
        <v>1</v>
      </c>
      <c r="I368" s="192">
        <v>2</v>
      </c>
      <c r="J368" s="192">
        <v>50</v>
      </c>
      <c r="K368" s="192">
        <v>1</v>
      </c>
      <c r="L368" s="192">
        <v>4</v>
      </c>
      <c r="M368" s="192">
        <v>25</v>
      </c>
      <c r="N368" s="192">
        <v>0</v>
      </c>
      <c r="O368" s="192">
        <v>0</v>
      </c>
      <c r="P368" s="192">
        <v>0</v>
      </c>
      <c r="Q368" s="192">
        <v>0</v>
      </c>
      <c r="R368" s="192">
        <v>0</v>
      </c>
      <c r="S368" s="192">
        <v>0</v>
      </c>
    </row>
    <row r="369" spans="1:19" ht="12.75" customHeight="1" x14ac:dyDescent="0.25">
      <c r="A369" s="186" t="s">
        <v>943</v>
      </c>
      <c r="B369" s="175" t="s">
        <v>623</v>
      </c>
      <c r="C369" s="196" t="s">
        <v>1807</v>
      </c>
      <c r="D369" s="192">
        <v>0</v>
      </c>
      <c r="E369" s="192">
        <v>0</v>
      </c>
      <c r="F369" s="263" t="e">
        <f>#N/A</f>
        <v>#N/A</v>
      </c>
      <c r="G369" s="262" t="e">
        <f>#N/A</f>
        <v>#N/A</v>
      </c>
      <c r="H369" s="192">
        <v>1</v>
      </c>
      <c r="I369" s="192">
        <v>1</v>
      </c>
      <c r="J369" s="192">
        <v>100</v>
      </c>
      <c r="K369" s="192">
        <v>1</v>
      </c>
      <c r="L369" s="192">
        <v>1</v>
      </c>
      <c r="M369" s="192">
        <v>100</v>
      </c>
      <c r="N369" s="192">
        <v>0</v>
      </c>
      <c r="O369" s="192">
        <v>0</v>
      </c>
      <c r="P369" s="192">
        <v>0</v>
      </c>
      <c r="Q369" s="192">
        <v>0</v>
      </c>
      <c r="R369" s="192">
        <v>0</v>
      </c>
      <c r="S369" s="192">
        <v>0</v>
      </c>
    </row>
    <row r="370" spans="1:19" ht="12.75" customHeight="1" x14ac:dyDescent="0.25">
      <c r="A370" s="186" t="s">
        <v>938</v>
      </c>
      <c r="B370" s="175" t="s">
        <v>667</v>
      </c>
      <c r="C370" s="196" t="s">
        <v>1808</v>
      </c>
      <c r="D370" s="192">
        <v>0</v>
      </c>
      <c r="E370" s="192">
        <v>100</v>
      </c>
      <c r="F370" s="263" t="e">
        <f>#N/A</f>
        <v>#N/A</v>
      </c>
      <c r="G370" s="262" t="e">
        <f>#N/A</f>
        <v>#N/A</v>
      </c>
      <c r="H370" s="192">
        <v>0</v>
      </c>
      <c r="I370" s="192">
        <v>0</v>
      </c>
      <c r="J370" s="192">
        <v>0</v>
      </c>
      <c r="K370" s="192">
        <v>1</v>
      </c>
      <c r="L370" s="192">
        <v>1</v>
      </c>
      <c r="M370" s="192">
        <v>100</v>
      </c>
      <c r="N370" s="192">
        <v>0</v>
      </c>
      <c r="O370" s="192">
        <v>0</v>
      </c>
      <c r="P370" s="192">
        <v>0</v>
      </c>
      <c r="Q370" s="192">
        <v>0</v>
      </c>
      <c r="R370" s="192">
        <v>0</v>
      </c>
      <c r="S370" s="192">
        <v>0</v>
      </c>
    </row>
    <row r="371" spans="1:19" ht="12.75" customHeight="1" x14ac:dyDescent="0.25">
      <c r="A371" s="186" t="s">
        <v>943</v>
      </c>
      <c r="B371" s="175" t="s">
        <v>634</v>
      </c>
      <c r="C371" s="196" t="s">
        <v>1809</v>
      </c>
      <c r="D371" s="192">
        <v>50</v>
      </c>
      <c r="E371" s="192">
        <v>100</v>
      </c>
      <c r="F371" s="263" t="e">
        <f>#N/A</f>
        <v>#N/A</v>
      </c>
      <c r="G371" s="262" t="e">
        <f>#N/A</f>
        <v>#N/A</v>
      </c>
      <c r="H371" s="192">
        <v>1</v>
      </c>
      <c r="I371" s="192">
        <v>1</v>
      </c>
      <c r="J371" s="192">
        <v>100</v>
      </c>
      <c r="K371" s="192">
        <v>1</v>
      </c>
      <c r="L371" s="192">
        <v>4</v>
      </c>
      <c r="M371" s="192">
        <v>25</v>
      </c>
      <c r="N371" s="192">
        <v>2</v>
      </c>
      <c r="O371" s="192">
        <v>4</v>
      </c>
      <c r="P371" s="192">
        <v>50</v>
      </c>
      <c r="Q371" s="192">
        <v>1</v>
      </c>
      <c r="R371" s="192">
        <v>2</v>
      </c>
      <c r="S371" s="192">
        <v>50</v>
      </c>
    </row>
    <row r="372" spans="1:19" ht="12.75" customHeight="1" x14ac:dyDescent="0.25">
      <c r="A372" s="186" t="s">
        <v>948</v>
      </c>
      <c r="B372" s="175" t="s">
        <v>571</v>
      </c>
      <c r="C372" s="196" t="s">
        <v>1810</v>
      </c>
      <c r="D372" s="192">
        <v>0</v>
      </c>
      <c r="E372" s="192">
        <v>0</v>
      </c>
      <c r="F372" s="263" t="e">
        <f>#N/A</f>
        <v>#N/A</v>
      </c>
      <c r="G372" s="262" t="e">
        <f>#N/A</f>
        <v>#N/A</v>
      </c>
      <c r="H372" s="192">
        <v>0</v>
      </c>
      <c r="I372" s="192">
        <v>0</v>
      </c>
      <c r="J372" s="192">
        <v>0</v>
      </c>
      <c r="K372" s="192">
        <v>0</v>
      </c>
      <c r="L372" s="192">
        <v>0</v>
      </c>
      <c r="M372" s="192">
        <v>0</v>
      </c>
      <c r="N372" s="192">
        <v>0</v>
      </c>
      <c r="O372" s="192">
        <v>0</v>
      </c>
      <c r="P372" s="192">
        <v>0</v>
      </c>
      <c r="Q372" s="192">
        <v>0</v>
      </c>
      <c r="R372" s="192">
        <v>0</v>
      </c>
      <c r="S372" s="192">
        <v>0</v>
      </c>
    </row>
    <row r="373" spans="1:19" ht="12.75" customHeight="1" x14ac:dyDescent="0.25">
      <c r="A373" s="186" t="s">
        <v>945</v>
      </c>
      <c r="B373" s="175" t="s">
        <v>524</v>
      </c>
      <c r="C373" s="196" t="s">
        <v>1811</v>
      </c>
      <c r="D373" s="192">
        <v>100</v>
      </c>
      <c r="E373" s="192">
        <v>100</v>
      </c>
      <c r="F373" s="263" t="e">
        <f>#N/A</f>
        <v>#N/A</v>
      </c>
      <c r="G373" s="262" t="e">
        <f>#N/A</f>
        <v>#N/A</v>
      </c>
      <c r="H373" s="192">
        <v>10</v>
      </c>
      <c r="I373" s="192">
        <v>10</v>
      </c>
      <c r="J373" s="192">
        <v>100</v>
      </c>
      <c r="K373" s="192">
        <v>1</v>
      </c>
      <c r="L373" s="192">
        <v>2</v>
      </c>
      <c r="M373" s="192">
        <v>50</v>
      </c>
      <c r="N373" s="192">
        <v>3</v>
      </c>
      <c r="O373" s="192">
        <v>4</v>
      </c>
      <c r="P373" s="192">
        <v>75</v>
      </c>
      <c r="Q373" s="192">
        <v>3</v>
      </c>
      <c r="R373" s="192">
        <v>3</v>
      </c>
      <c r="S373" s="192">
        <v>100</v>
      </c>
    </row>
    <row r="374" spans="1:19" ht="12.75" customHeight="1" x14ac:dyDescent="0.25">
      <c r="A374" s="186" t="s">
        <v>942</v>
      </c>
      <c r="B374" s="175" t="s">
        <v>801</v>
      </c>
      <c r="C374" s="196" t="s">
        <v>1812</v>
      </c>
      <c r="D374" s="192">
        <v>100</v>
      </c>
      <c r="E374" s="192">
        <v>0</v>
      </c>
      <c r="F374" s="263" t="e">
        <f>#N/A</f>
        <v>#N/A</v>
      </c>
      <c r="G374" s="262" t="e">
        <f>#N/A</f>
        <v>#N/A</v>
      </c>
      <c r="H374" s="192">
        <v>1</v>
      </c>
      <c r="I374" s="192">
        <v>1</v>
      </c>
      <c r="J374" s="192">
        <v>100</v>
      </c>
      <c r="K374" s="192">
        <v>0</v>
      </c>
      <c r="L374" s="192">
        <v>0</v>
      </c>
      <c r="M374" s="192">
        <v>0</v>
      </c>
      <c r="N374" s="192">
        <v>1</v>
      </c>
      <c r="O374" s="192">
        <v>1</v>
      </c>
      <c r="P374" s="192">
        <v>100</v>
      </c>
      <c r="Q374" s="192">
        <v>1</v>
      </c>
      <c r="R374" s="192">
        <v>1</v>
      </c>
      <c r="S374" s="192">
        <v>100</v>
      </c>
    </row>
    <row r="375" spans="1:19" ht="12.75" customHeight="1" x14ac:dyDescent="0.25">
      <c r="A375" s="186" t="s">
        <v>953</v>
      </c>
      <c r="B375" s="175" t="s">
        <v>731</v>
      </c>
      <c r="C375" s="196" t="s">
        <v>1813</v>
      </c>
      <c r="D375" s="192">
        <v>88.5</v>
      </c>
      <c r="E375" s="192">
        <v>71.400000000000006</v>
      </c>
      <c r="F375" s="263" t="e">
        <f>#N/A</f>
        <v>#N/A</v>
      </c>
      <c r="G375" s="262" t="e">
        <f>#N/A</f>
        <v>#N/A</v>
      </c>
      <c r="H375" s="192">
        <v>13</v>
      </c>
      <c r="I375" s="192">
        <v>15</v>
      </c>
      <c r="J375" s="192">
        <v>86.7</v>
      </c>
      <c r="K375" s="192">
        <v>21</v>
      </c>
      <c r="L375" s="192">
        <v>27</v>
      </c>
      <c r="M375" s="192">
        <v>77.8</v>
      </c>
      <c r="N375" s="192">
        <v>17</v>
      </c>
      <c r="O375" s="192">
        <v>18</v>
      </c>
      <c r="P375" s="192">
        <v>94.4</v>
      </c>
      <c r="Q375" s="192">
        <v>22</v>
      </c>
      <c r="R375" s="192">
        <v>24</v>
      </c>
      <c r="S375" s="192">
        <v>91.7</v>
      </c>
    </row>
    <row r="376" spans="1:19" ht="12.75" customHeight="1" x14ac:dyDescent="0.25">
      <c r="A376" s="186" t="s">
        <v>953</v>
      </c>
      <c r="B376" s="175" t="s">
        <v>706</v>
      </c>
      <c r="C376" s="196" t="s">
        <v>1815</v>
      </c>
      <c r="D376" s="192">
        <v>82.4</v>
      </c>
      <c r="E376" s="192">
        <v>88.9</v>
      </c>
      <c r="F376" s="263" t="e">
        <f>#N/A</f>
        <v>#N/A</v>
      </c>
      <c r="G376" s="262" t="e">
        <f>#N/A</f>
        <v>#N/A</v>
      </c>
      <c r="H376" s="192">
        <v>7</v>
      </c>
      <c r="I376" s="192">
        <v>9</v>
      </c>
      <c r="J376" s="192">
        <v>77.8</v>
      </c>
      <c r="K376" s="192">
        <v>7</v>
      </c>
      <c r="L376" s="192">
        <v>14</v>
      </c>
      <c r="M376" s="192">
        <v>50</v>
      </c>
      <c r="N376" s="192">
        <v>5</v>
      </c>
      <c r="O376" s="192">
        <v>7</v>
      </c>
      <c r="P376" s="192">
        <v>71.400000000000006</v>
      </c>
      <c r="Q376" s="192">
        <v>0</v>
      </c>
      <c r="R376" s="192">
        <v>3</v>
      </c>
      <c r="S376" s="192">
        <v>0</v>
      </c>
    </row>
    <row r="377" spans="1:19" ht="12.75" customHeight="1" x14ac:dyDescent="0.25">
      <c r="A377" s="186" t="s">
        <v>941</v>
      </c>
      <c r="B377" s="175" t="s">
        <v>767</v>
      </c>
      <c r="C377" s="196" t="s">
        <v>1814</v>
      </c>
      <c r="D377" s="192">
        <v>66.7</v>
      </c>
      <c r="E377" s="192">
        <v>100</v>
      </c>
      <c r="F377" s="263" t="e">
        <f>#N/A</f>
        <v>#N/A</v>
      </c>
      <c r="G377" s="262" t="e">
        <f>#N/A</f>
        <v>#N/A</v>
      </c>
      <c r="H377" s="192">
        <v>1</v>
      </c>
      <c r="I377" s="192">
        <v>1</v>
      </c>
      <c r="J377" s="192">
        <v>100</v>
      </c>
      <c r="K377" s="192">
        <v>1</v>
      </c>
      <c r="L377" s="192">
        <v>4</v>
      </c>
      <c r="M377" s="192">
        <v>25</v>
      </c>
      <c r="N377" s="192">
        <v>1</v>
      </c>
      <c r="O377" s="192">
        <v>1</v>
      </c>
      <c r="P377" s="192">
        <v>100</v>
      </c>
      <c r="Q377" s="192">
        <v>0</v>
      </c>
      <c r="R377" s="192">
        <v>2</v>
      </c>
      <c r="S377" s="192">
        <v>0</v>
      </c>
    </row>
    <row r="378" spans="1:19" ht="12.75" customHeight="1" x14ac:dyDescent="0.25">
      <c r="A378" s="186" t="s">
        <v>941</v>
      </c>
      <c r="B378" s="175" t="s">
        <v>767</v>
      </c>
      <c r="C378" s="196" t="s">
        <v>1816</v>
      </c>
      <c r="D378" s="192">
        <v>0</v>
      </c>
      <c r="E378" s="192">
        <v>100</v>
      </c>
      <c r="F378" s="263" t="e">
        <f>#N/A</f>
        <v>#N/A</v>
      </c>
      <c r="G378" s="262" t="e">
        <f>#N/A</f>
        <v>#N/A</v>
      </c>
      <c r="H378" s="192">
        <v>2</v>
      </c>
      <c r="I378" s="192">
        <v>2</v>
      </c>
      <c r="J378" s="192">
        <v>100</v>
      </c>
      <c r="K378" s="192">
        <v>1</v>
      </c>
      <c r="L378" s="192">
        <v>1</v>
      </c>
      <c r="M378" s="192">
        <v>100</v>
      </c>
      <c r="N378" s="192">
        <v>1</v>
      </c>
      <c r="O378" s="192">
        <v>1</v>
      </c>
      <c r="P378" s="192">
        <v>100</v>
      </c>
      <c r="Q378" s="192">
        <v>2</v>
      </c>
      <c r="R378" s="192">
        <v>2</v>
      </c>
      <c r="S378" s="192">
        <v>100</v>
      </c>
    </row>
    <row r="379" spans="1:19" ht="12.75" customHeight="1" x14ac:dyDescent="0.25">
      <c r="A379" s="186" t="s">
        <v>945</v>
      </c>
      <c r="B379" s="175" t="s">
        <v>479</v>
      </c>
      <c r="C379" s="196" t="s">
        <v>1817</v>
      </c>
      <c r="D379" s="192">
        <v>0</v>
      </c>
      <c r="E379" s="192">
        <v>0</v>
      </c>
      <c r="F379" s="263" t="e">
        <f>#N/A</f>
        <v>#N/A</v>
      </c>
      <c r="G379" s="262" t="e">
        <f>#N/A</f>
        <v>#N/A</v>
      </c>
      <c r="H379" s="192">
        <v>0</v>
      </c>
      <c r="I379" s="192">
        <v>1</v>
      </c>
      <c r="J379" s="192">
        <v>0</v>
      </c>
      <c r="K379" s="192">
        <v>0</v>
      </c>
      <c r="L379" s="192">
        <v>0</v>
      </c>
      <c r="M379" s="192">
        <v>0</v>
      </c>
      <c r="N379" s="192">
        <v>1</v>
      </c>
      <c r="O379" s="192">
        <v>1</v>
      </c>
      <c r="P379" s="192">
        <v>100</v>
      </c>
      <c r="Q379" s="192">
        <v>0</v>
      </c>
      <c r="R379" s="192">
        <v>0</v>
      </c>
      <c r="S379" s="192">
        <v>0</v>
      </c>
    </row>
    <row r="380" spans="1:19" ht="12.75" customHeight="1" x14ac:dyDescent="0.25">
      <c r="A380" s="186" t="s">
        <v>945</v>
      </c>
      <c r="B380" s="175" t="s">
        <v>542</v>
      </c>
      <c r="C380" s="196" t="s">
        <v>1818</v>
      </c>
      <c r="D380" s="192">
        <v>72.7</v>
      </c>
      <c r="E380" s="192">
        <v>95.5</v>
      </c>
      <c r="F380" s="263" t="e">
        <f>#N/A</f>
        <v>#N/A</v>
      </c>
      <c r="G380" s="262" t="e">
        <f>#N/A</f>
        <v>#N/A</v>
      </c>
      <c r="H380" s="192">
        <v>13</v>
      </c>
      <c r="I380" s="192">
        <v>14</v>
      </c>
      <c r="J380" s="192">
        <v>92.9</v>
      </c>
      <c r="K380" s="192">
        <v>12</v>
      </c>
      <c r="L380" s="192">
        <v>14</v>
      </c>
      <c r="M380" s="192">
        <v>85.7</v>
      </c>
      <c r="N380" s="192">
        <v>12</v>
      </c>
      <c r="O380" s="192">
        <v>13</v>
      </c>
      <c r="P380" s="192">
        <v>92.3</v>
      </c>
      <c r="Q380" s="192">
        <v>20</v>
      </c>
      <c r="R380" s="192">
        <v>23</v>
      </c>
      <c r="S380" s="192">
        <v>87</v>
      </c>
    </row>
    <row r="381" spans="1:19" ht="12.75" customHeight="1" x14ac:dyDescent="0.25">
      <c r="A381" s="186" t="s">
        <v>948</v>
      </c>
      <c r="B381" s="175" t="s">
        <v>571</v>
      </c>
      <c r="C381" s="196" t="s">
        <v>1819</v>
      </c>
      <c r="D381" s="192">
        <v>0</v>
      </c>
      <c r="E381" s="192">
        <v>0</v>
      </c>
      <c r="F381" s="263" t="e">
        <f>#N/A</f>
        <v>#N/A</v>
      </c>
      <c r="G381" s="262" t="e">
        <f>#N/A</f>
        <v>#N/A</v>
      </c>
      <c r="H381" s="192">
        <v>0</v>
      </c>
      <c r="I381" s="192">
        <v>0</v>
      </c>
      <c r="J381" s="192">
        <v>0</v>
      </c>
      <c r="K381" s="192">
        <v>0</v>
      </c>
      <c r="L381" s="192">
        <v>1</v>
      </c>
      <c r="M381" s="192">
        <v>0</v>
      </c>
      <c r="N381" s="192">
        <v>0</v>
      </c>
      <c r="O381" s="192">
        <v>0</v>
      </c>
      <c r="P381" s="192">
        <v>0</v>
      </c>
      <c r="Q381" s="192">
        <v>0</v>
      </c>
      <c r="R381" s="192">
        <v>0</v>
      </c>
      <c r="S381" s="192">
        <v>0</v>
      </c>
    </row>
    <row r="382" spans="1:19" ht="12.75" customHeight="1" x14ac:dyDescent="0.25">
      <c r="A382" s="186" t="s">
        <v>943</v>
      </c>
      <c r="B382" s="175" t="s">
        <v>613</v>
      </c>
      <c r="C382" s="196" t="s">
        <v>1820</v>
      </c>
      <c r="D382" s="192">
        <v>86.7</v>
      </c>
      <c r="E382" s="192">
        <v>90</v>
      </c>
      <c r="F382" s="263" t="e">
        <f>#N/A</f>
        <v>#N/A</v>
      </c>
      <c r="G382" s="262" t="e">
        <f>#N/A</f>
        <v>#N/A</v>
      </c>
      <c r="H382" s="192">
        <v>19</v>
      </c>
      <c r="I382" s="192">
        <v>20</v>
      </c>
      <c r="J382" s="192">
        <v>95</v>
      </c>
      <c r="K382" s="192">
        <v>32</v>
      </c>
      <c r="L382" s="192">
        <v>34</v>
      </c>
      <c r="M382" s="192">
        <v>94.1</v>
      </c>
      <c r="N382" s="192">
        <v>19</v>
      </c>
      <c r="O382" s="192">
        <v>24</v>
      </c>
      <c r="P382" s="192">
        <v>79.2</v>
      </c>
      <c r="Q382" s="192">
        <v>14</v>
      </c>
      <c r="R382" s="192">
        <v>17</v>
      </c>
      <c r="S382" s="192">
        <v>82.4</v>
      </c>
    </row>
    <row r="383" spans="1:19" ht="12.75" customHeight="1" x14ac:dyDescent="0.25">
      <c r="A383" s="186" t="s">
        <v>941</v>
      </c>
      <c r="B383" s="175" t="s">
        <v>767</v>
      </c>
      <c r="C383" s="196" t="s">
        <v>1821</v>
      </c>
      <c r="D383" s="192">
        <v>58.3</v>
      </c>
      <c r="E383" s="192">
        <v>50</v>
      </c>
      <c r="F383" s="263" t="e">
        <f>#N/A</f>
        <v>#N/A</v>
      </c>
      <c r="G383" s="262" t="e">
        <f>#N/A</f>
        <v>#N/A</v>
      </c>
      <c r="H383" s="192">
        <v>1</v>
      </c>
      <c r="I383" s="192">
        <v>5</v>
      </c>
      <c r="J383" s="192">
        <v>20</v>
      </c>
      <c r="K383" s="192">
        <v>1</v>
      </c>
      <c r="L383" s="192">
        <v>2</v>
      </c>
      <c r="M383" s="192">
        <v>50</v>
      </c>
      <c r="N383" s="192">
        <v>2</v>
      </c>
      <c r="O383" s="192">
        <v>2</v>
      </c>
      <c r="P383" s="192">
        <v>100</v>
      </c>
      <c r="Q383" s="192">
        <v>2</v>
      </c>
      <c r="R383" s="192">
        <v>2</v>
      </c>
      <c r="S383" s="192">
        <v>100</v>
      </c>
    </row>
    <row r="384" spans="1:19" ht="12.75" customHeight="1" x14ac:dyDescent="0.25">
      <c r="A384" s="186" t="s">
        <v>938</v>
      </c>
      <c r="B384" s="175" t="s">
        <v>698</v>
      </c>
      <c r="C384" s="196" t="s">
        <v>1822</v>
      </c>
      <c r="D384" s="192">
        <v>0</v>
      </c>
      <c r="E384" s="192">
        <v>0</v>
      </c>
      <c r="F384" s="263" t="e">
        <f>#N/A</f>
        <v>#N/A</v>
      </c>
      <c r="G384" s="262" t="e">
        <f>#N/A</f>
        <v>#N/A</v>
      </c>
      <c r="H384" s="192">
        <v>0</v>
      </c>
      <c r="I384" s="192">
        <v>1</v>
      </c>
      <c r="J384" s="192">
        <v>0</v>
      </c>
      <c r="K384" s="192">
        <v>0</v>
      </c>
      <c r="L384" s="192">
        <v>0</v>
      </c>
      <c r="M384" s="192">
        <v>0</v>
      </c>
      <c r="N384" s="192">
        <v>0</v>
      </c>
      <c r="O384" s="192">
        <v>0</v>
      </c>
      <c r="P384" s="192">
        <v>0</v>
      </c>
      <c r="Q384" s="192">
        <v>0</v>
      </c>
      <c r="R384" s="192">
        <v>0</v>
      </c>
      <c r="S384" s="192">
        <v>0</v>
      </c>
    </row>
    <row r="385" spans="1:19" ht="12.75" customHeight="1" x14ac:dyDescent="0.25">
      <c r="A385" s="186" t="s">
        <v>953</v>
      </c>
      <c r="B385" s="175" t="s">
        <v>706</v>
      </c>
      <c r="C385" s="196" t="s">
        <v>1823</v>
      </c>
      <c r="D385" s="192">
        <v>89.3</v>
      </c>
      <c r="E385" s="192">
        <v>81.8</v>
      </c>
      <c r="F385" s="263" t="e">
        <f>#N/A</f>
        <v>#N/A</v>
      </c>
      <c r="G385" s="262" t="e">
        <f>#N/A</f>
        <v>#N/A</v>
      </c>
      <c r="H385" s="192">
        <v>21</v>
      </c>
      <c r="I385" s="192">
        <v>23</v>
      </c>
      <c r="J385" s="192">
        <v>91.3</v>
      </c>
      <c r="K385" s="192">
        <v>12</v>
      </c>
      <c r="L385" s="192">
        <v>14</v>
      </c>
      <c r="M385" s="192">
        <v>85.7</v>
      </c>
      <c r="N385" s="192">
        <v>14</v>
      </c>
      <c r="O385" s="192">
        <v>18</v>
      </c>
      <c r="P385" s="192">
        <v>77.8</v>
      </c>
      <c r="Q385" s="192">
        <v>8</v>
      </c>
      <c r="R385" s="192">
        <v>10</v>
      </c>
      <c r="S385" s="192">
        <v>80</v>
      </c>
    </row>
    <row r="386" spans="1:19" ht="12.75" customHeight="1" x14ac:dyDescent="0.25">
      <c r="A386" s="186" t="s">
        <v>945</v>
      </c>
      <c r="B386" s="175" t="s">
        <v>524</v>
      </c>
      <c r="C386" s="196" t="s">
        <v>1824</v>
      </c>
      <c r="D386" s="192">
        <v>100</v>
      </c>
      <c r="E386" s="192">
        <v>100</v>
      </c>
      <c r="F386" s="263" t="e">
        <f>#N/A</f>
        <v>#N/A</v>
      </c>
      <c r="G386" s="262" t="e">
        <f>#N/A</f>
        <v>#N/A</v>
      </c>
      <c r="H386" s="192">
        <v>1</v>
      </c>
      <c r="I386" s="192">
        <v>1</v>
      </c>
      <c r="J386" s="192">
        <v>100</v>
      </c>
      <c r="K386" s="192">
        <v>0</v>
      </c>
      <c r="L386" s="192">
        <v>0</v>
      </c>
      <c r="M386" s="192">
        <v>0</v>
      </c>
      <c r="N386" s="192">
        <v>2</v>
      </c>
      <c r="O386" s="192">
        <v>3</v>
      </c>
      <c r="P386" s="192">
        <v>66.7</v>
      </c>
      <c r="Q386" s="192">
        <v>4</v>
      </c>
      <c r="R386" s="192">
        <v>5</v>
      </c>
      <c r="S386" s="192">
        <v>80</v>
      </c>
    </row>
    <row r="387" spans="1:19" ht="12.75" customHeight="1" x14ac:dyDescent="0.25">
      <c r="A387" s="186" t="s">
        <v>941</v>
      </c>
      <c r="B387" s="175" t="s">
        <v>736</v>
      </c>
      <c r="C387" s="196" t="s">
        <v>1825</v>
      </c>
      <c r="D387" s="192">
        <v>0</v>
      </c>
      <c r="E387" s="192">
        <v>100</v>
      </c>
      <c r="F387" s="263" t="e">
        <f>#N/A</f>
        <v>#N/A</v>
      </c>
      <c r="G387" s="262" t="e">
        <f>#N/A</f>
        <v>#N/A</v>
      </c>
      <c r="H387" s="192">
        <v>0</v>
      </c>
      <c r="I387" s="192">
        <v>0</v>
      </c>
      <c r="J387" s="192">
        <v>0</v>
      </c>
      <c r="K387" s="192">
        <v>0</v>
      </c>
      <c r="L387" s="192">
        <v>0</v>
      </c>
      <c r="M387" s="192">
        <v>0</v>
      </c>
      <c r="N387" s="192">
        <v>1</v>
      </c>
      <c r="O387" s="192">
        <v>1</v>
      </c>
      <c r="P387" s="192">
        <v>100</v>
      </c>
      <c r="Q387" s="192">
        <v>2</v>
      </c>
      <c r="R387" s="192">
        <v>3</v>
      </c>
      <c r="S387" s="192">
        <v>66.7</v>
      </c>
    </row>
    <row r="388" spans="1:19" ht="12.75" customHeight="1" x14ac:dyDescent="0.25">
      <c r="A388" s="186" t="s">
        <v>942</v>
      </c>
      <c r="B388" s="175" t="s">
        <v>779</v>
      </c>
      <c r="C388" s="196" t="s">
        <v>1826</v>
      </c>
      <c r="D388" s="192">
        <v>0</v>
      </c>
      <c r="E388" s="192">
        <v>100</v>
      </c>
      <c r="F388" s="263" t="e">
        <f>#N/A</f>
        <v>#N/A</v>
      </c>
      <c r="G388" s="262" t="e">
        <f>#N/A</f>
        <v>#N/A</v>
      </c>
      <c r="H388" s="192">
        <v>0</v>
      </c>
      <c r="I388" s="192">
        <v>0</v>
      </c>
      <c r="J388" s="192">
        <v>0</v>
      </c>
      <c r="K388" s="192">
        <v>0</v>
      </c>
      <c r="L388" s="192">
        <v>0</v>
      </c>
      <c r="M388" s="192">
        <v>0</v>
      </c>
      <c r="N388" s="192">
        <v>2</v>
      </c>
      <c r="O388" s="192">
        <v>3</v>
      </c>
      <c r="P388" s="192">
        <v>66.7</v>
      </c>
      <c r="Q388" s="192">
        <v>1</v>
      </c>
      <c r="R388" s="192">
        <v>1</v>
      </c>
      <c r="S388" s="192">
        <v>100</v>
      </c>
    </row>
    <row r="389" spans="1:19" ht="12.75" customHeight="1" x14ac:dyDescent="0.25">
      <c r="A389" s="186" t="s">
        <v>942</v>
      </c>
      <c r="B389" s="175" t="s">
        <v>801</v>
      </c>
      <c r="C389" s="196" t="s">
        <v>1827</v>
      </c>
      <c r="D389" s="192">
        <v>0</v>
      </c>
      <c r="E389" s="192">
        <v>0</v>
      </c>
      <c r="F389" s="263" t="e">
        <f>#N/A</f>
        <v>#N/A</v>
      </c>
      <c r="G389" s="262" t="e">
        <f>#N/A</f>
        <v>#N/A</v>
      </c>
      <c r="H389" s="192">
        <v>2</v>
      </c>
      <c r="I389" s="192">
        <v>2</v>
      </c>
      <c r="J389" s="192">
        <v>100</v>
      </c>
      <c r="K389" s="192">
        <v>1</v>
      </c>
      <c r="L389" s="192">
        <v>1</v>
      </c>
      <c r="M389" s="192">
        <v>100</v>
      </c>
      <c r="N389" s="192">
        <v>0</v>
      </c>
      <c r="O389" s="192">
        <v>0</v>
      </c>
      <c r="P389" s="192">
        <v>0</v>
      </c>
      <c r="Q389" s="192">
        <v>0</v>
      </c>
      <c r="R389" s="192">
        <v>0</v>
      </c>
      <c r="S389" s="192">
        <v>0</v>
      </c>
    </row>
    <row r="390" spans="1:19" ht="12.75" customHeight="1" x14ac:dyDescent="0.25">
      <c r="A390" s="186" t="s">
        <v>945</v>
      </c>
      <c r="B390" s="175" t="s">
        <v>479</v>
      </c>
      <c r="C390" s="196" t="s">
        <v>1828</v>
      </c>
      <c r="D390" s="192">
        <v>50</v>
      </c>
      <c r="E390" s="192">
        <v>0</v>
      </c>
      <c r="F390" s="263" t="e">
        <f>#N/A</f>
        <v>#N/A</v>
      </c>
      <c r="G390" s="262" t="e">
        <f>#N/A</f>
        <v>#N/A</v>
      </c>
      <c r="H390" s="192">
        <v>0</v>
      </c>
      <c r="I390" s="192">
        <v>0</v>
      </c>
      <c r="J390" s="192">
        <v>0</v>
      </c>
      <c r="K390" s="192">
        <v>0</v>
      </c>
      <c r="L390" s="192">
        <v>0</v>
      </c>
      <c r="M390" s="192">
        <v>0</v>
      </c>
      <c r="N390" s="192">
        <v>0</v>
      </c>
      <c r="O390" s="192">
        <v>1</v>
      </c>
      <c r="P390" s="192">
        <v>0</v>
      </c>
      <c r="Q390" s="192">
        <v>0</v>
      </c>
      <c r="R390" s="192">
        <v>0</v>
      </c>
      <c r="S390" s="192">
        <v>0</v>
      </c>
    </row>
    <row r="391" spans="1:19" ht="12.75" customHeight="1" x14ac:dyDescent="0.25">
      <c r="A391" s="186" t="s">
        <v>946</v>
      </c>
      <c r="B391" s="175" t="s">
        <v>921</v>
      </c>
      <c r="C391" s="196" t="s">
        <v>1829</v>
      </c>
      <c r="D391" s="192">
        <v>0</v>
      </c>
      <c r="E391" s="192">
        <v>0</v>
      </c>
      <c r="F391" s="263" t="e">
        <f>#N/A</f>
        <v>#N/A</v>
      </c>
      <c r="G391" s="262" t="e">
        <f>#N/A</f>
        <v>#N/A</v>
      </c>
      <c r="H391" s="192">
        <v>0</v>
      </c>
      <c r="I391" s="192">
        <v>0</v>
      </c>
      <c r="J391" s="192">
        <v>0</v>
      </c>
      <c r="K391" s="192">
        <v>0</v>
      </c>
      <c r="L391" s="192">
        <v>0</v>
      </c>
      <c r="M391" s="192">
        <v>0</v>
      </c>
      <c r="N391" s="192">
        <v>0</v>
      </c>
      <c r="O391" s="192">
        <v>0</v>
      </c>
      <c r="P391" s="192">
        <v>0</v>
      </c>
      <c r="Q391" s="192">
        <v>0</v>
      </c>
      <c r="R391" s="192">
        <v>0</v>
      </c>
      <c r="S391" s="192">
        <v>0</v>
      </c>
    </row>
    <row r="392" spans="1:19" ht="12.75" customHeight="1" x14ac:dyDescent="0.25">
      <c r="A392" s="186" t="s">
        <v>948</v>
      </c>
      <c r="B392" s="175" t="s">
        <v>571</v>
      </c>
      <c r="C392" s="196" t="s">
        <v>1830</v>
      </c>
      <c r="D392" s="192">
        <v>50</v>
      </c>
      <c r="E392" s="192">
        <v>50</v>
      </c>
      <c r="F392" s="263" t="e">
        <f>#N/A</f>
        <v>#N/A</v>
      </c>
      <c r="G392" s="262" t="e">
        <f>#N/A</f>
        <v>#N/A</v>
      </c>
      <c r="H392" s="192">
        <v>1</v>
      </c>
      <c r="I392" s="192">
        <v>1</v>
      </c>
      <c r="J392" s="192">
        <v>100</v>
      </c>
      <c r="K392" s="192">
        <v>3</v>
      </c>
      <c r="L392" s="192">
        <v>3</v>
      </c>
      <c r="M392" s="192">
        <v>100</v>
      </c>
      <c r="N392" s="192">
        <v>0</v>
      </c>
      <c r="O392" s="192">
        <v>0</v>
      </c>
      <c r="P392" s="192">
        <v>0</v>
      </c>
      <c r="Q392" s="192">
        <v>1</v>
      </c>
      <c r="R392" s="192">
        <v>1</v>
      </c>
      <c r="S392" s="192">
        <v>100</v>
      </c>
    </row>
    <row r="393" spans="1:19" ht="12.75" customHeight="1" x14ac:dyDescent="0.25">
      <c r="A393" s="186" t="s">
        <v>952</v>
      </c>
      <c r="B393" s="175" t="s">
        <v>609</v>
      </c>
      <c r="C393" s="196" t="s">
        <v>1831</v>
      </c>
      <c r="D393" s="192">
        <v>96.3</v>
      </c>
      <c r="E393" s="192">
        <v>90</v>
      </c>
      <c r="F393" s="263" t="e">
        <f>#N/A</f>
        <v>#N/A</v>
      </c>
      <c r="G393" s="262" t="e">
        <f>#N/A</f>
        <v>#N/A</v>
      </c>
      <c r="H393" s="192">
        <v>33</v>
      </c>
      <c r="I393" s="192">
        <v>36</v>
      </c>
      <c r="J393" s="192">
        <v>91.7</v>
      </c>
      <c r="K393" s="192">
        <v>35</v>
      </c>
      <c r="L393" s="192">
        <v>43</v>
      </c>
      <c r="M393" s="192">
        <v>81.400000000000006</v>
      </c>
      <c r="N393" s="192">
        <v>20</v>
      </c>
      <c r="O393" s="192">
        <v>27</v>
      </c>
      <c r="P393" s="192">
        <v>74.099999999999994</v>
      </c>
      <c r="Q393" s="192">
        <v>13</v>
      </c>
      <c r="R393" s="192">
        <v>18</v>
      </c>
      <c r="S393" s="192">
        <v>72.2</v>
      </c>
    </row>
    <row r="394" spans="1:19" ht="12.75" customHeight="1" x14ac:dyDescent="0.25">
      <c r="A394" s="186" t="s">
        <v>945</v>
      </c>
      <c r="B394" s="175" t="s">
        <v>479</v>
      </c>
      <c r="C394" s="196" t="s">
        <v>1832</v>
      </c>
      <c r="D394" s="192">
        <v>0</v>
      </c>
      <c r="E394" s="192">
        <v>0</v>
      </c>
      <c r="F394" s="263" t="e">
        <f>#N/A</f>
        <v>#N/A</v>
      </c>
      <c r="G394" s="262" t="e">
        <f>#N/A</f>
        <v>#N/A</v>
      </c>
      <c r="H394" s="192">
        <v>0</v>
      </c>
      <c r="I394" s="192">
        <v>0</v>
      </c>
      <c r="J394" s="192">
        <v>0</v>
      </c>
      <c r="K394" s="192">
        <v>0</v>
      </c>
      <c r="L394" s="192">
        <v>1</v>
      </c>
      <c r="M394" s="192">
        <v>0</v>
      </c>
      <c r="N394" s="192">
        <v>0</v>
      </c>
      <c r="O394" s="192">
        <v>1</v>
      </c>
      <c r="P394" s="192">
        <v>0</v>
      </c>
      <c r="Q394" s="192">
        <v>0</v>
      </c>
      <c r="R394" s="192">
        <v>0</v>
      </c>
      <c r="S394" s="192">
        <v>0</v>
      </c>
    </row>
    <row r="395" spans="1:19" ht="12.75" customHeight="1" x14ac:dyDescent="0.25">
      <c r="A395" s="186" t="s">
        <v>945</v>
      </c>
      <c r="B395" s="175" t="s">
        <v>542</v>
      </c>
      <c r="C395" s="196" t="s">
        <v>1833</v>
      </c>
      <c r="D395" s="192">
        <v>100</v>
      </c>
      <c r="E395" s="192">
        <v>40</v>
      </c>
      <c r="F395" s="263" t="e">
        <f>#N/A</f>
        <v>#N/A</v>
      </c>
      <c r="G395" s="262" t="e">
        <f>#N/A</f>
        <v>#N/A</v>
      </c>
      <c r="H395" s="192">
        <v>1</v>
      </c>
      <c r="I395" s="192">
        <v>1</v>
      </c>
      <c r="J395" s="192">
        <v>100</v>
      </c>
      <c r="K395" s="192">
        <v>4</v>
      </c>
      <c r="L395" s="192">
        <v>5</v>
      </c>
      <c r="M395" s="192">
        <v>80</v>
      </c>
      <c r="N395" s="192">
        <v>7</v>
      </c>
      <c r="O395" s="192">
        <v>7</v>
      </c>
      <c r="P395" s="192">
        <v>100</v>
      </c>
      <c r="Q395" s="192">
        <v>0</v>
      </c>
      <c r="R395" s="192">
        <v>3</v>
      </c>
      <c r="S395" s="192">
        <v>0</v>
      </c>
    </row>
    <row r="396" spans="1:19" ht="12.75" customHeight="1" x14ac:dyDescent="0.25">
      <c r="A396" s="186" t="s">
        <v>946</v>
      </c>
      <c r="B396" s="175" t="s">
        <v>921</v>
      </c>
      <c r="C396" s="196" t="s">
        <v>1834</v>
      </c>
      <c r="D396" s="192">
        <v>0</v>
      </c>
      <c r="E396" s="192">
        <v>0</v>
      </c>
      <c r="F396" s="263" t="e">
        <f>#N/A</f>
        <v>#N/A</v>
      </c>
      <c r="G396" s="262" t="e">
        <f>#N/A</f>
        <v>#N/A</v>
      </c>
      <c r="H396" s="192">
        <v>0</v>
      </c>
      <c r="I396" s="192">
        <v>0</v>
      </c>
      <c r="J396" s="192">
        <v>0</v>
      </c>
      <c r="K396" s="192">
        <v>0</v>
      </c>
      <c r="L396" s="192">
        <v>0</v>
      </c>
      <c r="M396" s="192">
        <v>0</v>
      </c>
      <c r="N396" s="192">
        <v>0</v>
      </c>
      <c r="O396" s="192">
        <v>1</v>
      </c>
      <c r="P396" s="192">
        <v>0</v>
      </c>
      <c r="Q396" s="192">
        <v>0</v>
      </c>
      <c r="R396" s="192">
        <v>0</v>
      </c>
      <c r="S396" s="192">
        <v>0</v>
      </c>
    </row>
    <row r="397" spans="1:19" ht="12.75" customHeight="1" x14ac:dyDescent="0.25">
      <c r="A397" s="186" t="s">
        <v>945</v>
      </c>
      <c r="B397" s="175" t="s">
        <v>479</v>
      </c>
      <c r="C397" s="196" t="s">
        <v>1835</v>
      </c>
      <c r="D397" s="192">
        <v>0</v>
      </c>
      <c r="E397" s="192">
        <v>0</v>
      </c>
      <c r="F397" s="263" t="e">
        <f>#N/A</f>
        <v>#N/A</v>
      </c>
      <c r="G397" s="262" t="e">
        <f>#N/A</f>
        <v>#N/A</v>
      </c>
      <c r="H397" s="192">
        <v>0</v>
      </c>
      <c r="I397" s="192">
        <v>0</v>
      </c>
      <c r="J397" s="192">
        <v>0</v>
      </c>
      <c r="K397" s="192">
        <v>1</v>
      </c>
      <c r="L397" s="192">
        <v>2</v>
      </c>
      <c r="M397" s="192">
        <v>50</v>
      </c>
      <c r="N397" s="192">
        <v>0</v>
      </c>
      <c r="O397" s="192">
        <v>0</v>
      </c>
      <c r="P397" s="192">
        <v>0</v>
      </c>
      <c r="Q397" s="192">
        <v>0</v>
      </c>
      <c r="R397" s="192">
        <v>0</v>
      </c>
      <c r="S397" s="192">
        <v>0</v>
      </c>
    </row>
    <row r="398" spans="1:19" ht="12.75" customHeight="1" x14ac:dyDescent="0.25">
      <c r="A398" s="186" t="s">
        <v>942</v>
      </c>
      <c r="B398" s="175" t="s">
        <v>850</v>
      </c>
      <c r="C398" s="196" t="s">
        <v>1836</v>
      </c>
      <c r="D398" s="192">
        <v>66.7</v>
      </c>
      <c r="E398" s="192">
        <v>100</v>
      </c>
      <c r="F398" s="263" t="e">
        <f>#N/A</f>
        <v>#N/A</v>
      </c>
      <c r="G398" s="262" t="e">
        <f>#N/A</f>
        <v>#N/A</v>
      </c>
      <c r="H398" s="192">
        <v>1</v>
      </c>
      <c r="I398" s="192">
        <v>2</v>
      </c>
      <c r="J398" s="192">
        <v>50</v>
      </c>
      <c r="K398" s="192">
        <v>5</v>
      </c>
      <c r="L398" s="192">
        <v>6</v>
      </c>
      <c r="M398" s="192">
        <v>83.3</v>
      </c>
      <c r="N398" s="192">
        <v>2</v>
      </c>
      <c r="O398" s="192">
        <v>2</v>
      </c>
      <c r="P398" s="192">
        <v>100</v>
      </c>
      <c r="Q398" s="192">
        <v>1</v>
      </c>
      <c r="R398" s="192">
        <v>1</v>
      </c>
      <c r="S398" s="192">
        <v>100</v>
      </c>
    </row>
    <row r="399" spans="1:19" ht="12.75" customHeight="1" x14ac:dyDescent="0.25">
      <c r="A399" s="186" t="s">
        <v>945</v>
      </c>
      <c r="B399" s="175" t="s">
        <v>542</v>
      </c>
      <c r="C399" s="196" t="s">
        <v>1837</v>
      </c>
      <c r="D399" s="192">
        <v>94.1</v>
      </c>
      <c r="E399" s="192">
        <v>88.9</v>
      </c>
      <c r="F399" s="263" t="e">
        <f>#N/A</f>
        <v>#N/A</v>
      </c>
      <c r="G399" s="262" t="e">
        <f>#N/A</f>
        <v>#N/A</v>
      </c>
      <c r="H399" s="192">
        <v>7</v>
      </c>
      <c r="I399" s="192">
        <v>7</v>
      </c>
      <c r="J399" s="192">
        <v>100</v>
      </c>
      <c r="K399" s="192">
        <v>3</v>
      </c>
      <c r="L399" s="192">
        <v>3</v>
      </c>
      <c r="M399" s="192">
        <v>100</v>
      </c>
      <c r="N399" s="192">
        <v>16</v>
      </c>
      <c r="O399" s="192">
        <v>16</v>
      </c>
      <c r="P399" s="192">
        <v>100</v>
      </c>
      <c r="Q399" s="192">
        <v>16</v>
      </c>
      <c r="R399" s="192">
        <v>19</v>
      </c>
      <c r="S399" s="192">
        <v>84.2</v>
      </c>
    </row>
    <row r="400" spans="1:19" ht="12.75" customHeight="1" x14ac:dyDescent="0.25">
      <c r="A400" s="186" t="s">
        <v>953</v>
      </c>
      <c r="B400" s="175" t="s">
        <v>706</v>
      </c>
      <c r="C400" s="196" t="s">
        <v>1838</v>
      </c>
      <c r="D400" s="192">
        <v>0</v>
      </c>
      <c r="E400" s="192">
        <v>50</v>
      </c>
      <c r="F400" s="263" t="e">
        <f>#N/A</f>
        <v>#N/A</v>
      </c>
      <c r="G400" s="262" t="e">
        <f>#N/A</f>
        <v>#N/A</v>
      </c>
      <c r="H400" s="192">
        <v>5</v>
      </c>
      <c r="I400" s="192">
        <v>5</v>
      </c>
      <c r="J400" s="192">
        <v>100</v>
      </c>
      <c r="K400" s="192">
        <v>4</v>
      </c>
      <c r="L400" s="192">
        <v>6</v>
      </c>
      <c r="M400" s="192">
        <v>66.7</v>
      </c>
      <c r="N400" s="192">
        <v>1</v>
      </c>
      <c r="O400" s="192">
        <v>2</v>
      </c>
      <c r="P400" s="192">
        <v>50</v>
      </c>
      <c r="Q400" s="192">
        <v>0</v>
      </c>
      <c r="R400" s="192">
        <v>0</v>
      </c>
      <c r="S400" s="192">
        <v>0</v>
      </c>
    </row>
    <row r="401" spans="1:19" ht="12.75" customHeight="1" x14ac:dyDescent="0.25">
      <c r="A401" s="186" t="s">
        <v>943</v>
      </c>
      <c r="B401" s="175" t="s">
        <v>659</v>
      </c>
      <c r="C401" s="196" t="s">
        <v>1839</v>
      </c>
      <c r="D401" s="192">
        <v>0</v>
      </c>
      <c r="E401" s="192">
        <v>0</v>
      </c>
      <c r="F401" s="263" t="e">
        <f>#N/A</f>
        <v>#N/A</v>
      </c>
      <c r="G401" s="262" t="e">
        <f>#N/A</f>
        <v>#N/A</v>
      </c>
      <c r="H401" s="192">
        <v>0</v>
      </c>
      <c r="I401" s="192">
        <v>0</v>
      </c>
      <c r="J401" s="192">
        <v>0</v>
      </c>
      <c r="K401" s="192">
        <v>1</v>
      </c>
      <c r="L401" s="192">
        <v>1</v>
      </c>
      <c r="M401" s="192">
        <v>100</v>
      </c>
      <c r="N401" s="192">
        <v>0</v>
      </c>
      <c r="O401" s="192">
        <v>0</v>
      </c>
      <c r="P401" s="192">
        <v>0</v>
      </c>
      <c r="Q401" s="192">
        <v>0</v>
      </c>
      <c r="R401" s="192">
        <v>0</v>
      </c>
      <c r="S401" s="192">
        <v>0</v>
      </c>
    </row>
    <row r="402" spans="1:19" ht="12.75" customHeight="1" x14ac:dyDescent="0.25">
      <c r="A402" s="186" t="s">
        <v>946</v>
      </c>
      <c r="B402" s="175" t="s">
        <v>872</v>
      </c>
      <c r="C402" s="196" t="s">
        <v>1840</v>
      </c>
      <c r="D402" s="192">
        <v>100</v>
      </c>
      <c r="E402" s="192">
        <v>100</v>
      </c>
      <c r="F402" s="263" t="e">
        <f>#N/A</f>
        <v>#N/A</v>
      </c>
      <c r="G402" s="262" t="e">
        <f>#N/A</f>
        <v>#N/A</v>
      </c>
      <c r="H402" s="192">
        <v>3</v>
      </c>
      <c r="I402" s="192">
        <v>4</v>
      </c>
      <c r="J402" s="192">
        <v>75</v>
      </c>
      <c r="K402" s="192">
        <v>2</v>
      </c>
      <c r="L402" s="192">
        <v>2</v>
      </c>
      <c r="M402" s="192">
        <v>100</v>
      </c>
      <c r="N402" s="192">
        <v>4</v>
      </c>
      <c r="O402" s="192">
        <v>4</v>
      </c>
      <c r="P402" s="192">
        <v>100</v>
      </c>
      <c r="Q402" s="192">
        <v>2</v>
      </c>
      <c r="R402" s="192">
        <v>3</v>
      </c>
      <c r="S402" s="192">
        <v>66.7</v>
      </c>
    </row>
    <row r="403" spans="1:19" ht="12.75" customHeight="1" x14ac:dyDescent="0.25">
      <c r="A403" s="186" t="s">
        <v>946</v>
      </c>
      <c r="B403" s="175" t="s">
        <v>872</v>
      </c>
      <c r="C403" s="196" t="s">
        <v>1841</v>
      </c>
      <c r="D403" s="192">
        <v>100</v>
      </c>
      <c r="E403" s="192">
        <v>100</v>
      </c>
      <c r="F403" s="263" t="e">
        <f>#N/A</f>
        <v>#N/A</v>
      </c>
      <c r="G403" s="262" t="e">
        <f>#N/A</f>
        <v>#N/A</v>
      </c>
      <c r="H403" s="192">
        <v>1</v>
      </c>
      <c r="I403" s="192">
        <v>1</v>
      </c>
      <c r="J403" s="192">
        <v>100</v>
      </c>
      <c r="K403" s="192">
        <v>0</v>
      </c>
      <c r="L403" s="192">
        <v>0</v>
      </c>
      <c r="M403" s="192">
        <v>0</v>
      </c>
      <c r="N403" s="192">
        <v>0</v>
      </c>
      <c r="O403" s="192">
        <v>0</v>
      </c>
      <c r="P403" s="192">
        <v>0</v>
      </c>
      <c r="Q403" s="192">
        <v>2</v>
      </c>
      <c r="R403" s="192">
        <v>2</v>
      </c>
      <c r="S403" s="192">
        <v>100</v>
      </c>
    </row>
    <row r="404" spans="1:19" ht="12.75" customHeight="1" x14ac:dyDescent="0.25">
      <c r="A404" s="186" t="s">
        <v>948</v>
      </c>
      <c r="B404" s="175" t="s">
        <v>557</v>
      </c>
      <c r="C404" s="196" t="s">
        <v>1842</v>
      </c>
      <c r="D404" s="192">
        <v>100</v>
      </c>
      <c r="E404" s="192">
        <v>100</v>
      </c>
      <c r="F404" s="263" t="e">
        <f>#N/A</f>
        <v>#N/A</v>
      </c>
      <c r="G404" s="262" t="e">
        <f>#N/A</f>
        <v>#N/A</v>
      </c>
      <c r="H404" s="192">
        <v>2</v>
      </c>
      <c r="I404" s="192">
        <v>2</v>
      </c>
      <c r="J404" s="192">
        <v>100</v>
      </c>
      <c r="K404" s="192">
        <v>1</v>
      </c>
      <c r="L404" s="192">
        <v>1</v>
      </c>
      <c r="M404" s="192">
        <v>100</v>
      </c>
      <c r="N404" s="192">
        <v>2</v>
      </c>
      <c r="O404" s="192">
        <v>2</v>
      </c>
      <c r="P404" s="192">
        <v>100</v>
      </c>
      <c r="Q404" s="192">
        <v>0</v>
      </c>
      <c r="R404" s="192">
        <v>0</v>
      </c>
      <c r="S404" s="192">
        <v>0</v>
      </c>
    </row>
    <row r="405" spans="1:19" ht="12.75" customHeight="1" x14ac:dyDescent="0.25">
      <c r="A405" s="186" t="s">
        <v>948</v>
      </c>
      <c r="B405" s="175" t="s">
        <v>571</v>
      </c>
      <c r="C405" s="196" t="s">
        <v>1843</v>
      </c>
      <c r="D405" s="192">
        <v>0</v>
      </c>
      <c r="E405" s="192">
        <v>0</v>
      </c>
      <c r="F405" s="263" t="e">
        <f>#N/A</f>
        <v>#N/A</v>
      </c>
      <c r="G405" s="262" t="e">
        <f>#N/A</f>
        <v>#N/A</v>
      </c>
      <c r="H405" s="192">
        <v>0</v>
      </c>
      <c r="I405" s="192">
        <v>0</v>
      </c>
      <c r="J405" s="192">
        <v>0</v>
      </c>
      <c r="K405" s="192">
        <v>0</v>
      </c>
      <c r="L405" s="192">
        <v>0</v>
      </c>
      <c r="M405" s="192">
        <v>0</v>
      </c>
      <c r="N405" s="192">
        <v>0</v>
      </c>
      <c r="O405" s="192">
        <v>0</v>
      </c>
      <c r="P405" s="192">
        <v>0</v>
      </c>
      <c r="Q405" s="192">
        <v>0</v>
      </c>
      <c r="R405" s="192">
        <v>0</v>
      </c>
      <c r="S405" s="192">
        <v>0</v>
      </c>
    </row>
    <row r="406" spans="1:19" ht="12.75" customHeight="1" x14ac:dyDescent="0.25">
      <c r="A406" s="186" t="s">
        <v>946</v>
      </c>
      <c r="B406" s="175" t="s">
        <v>855</v>
      </c>
      <c r="C406" s="196" t="s">
        <v>1844</v>
      </c>
      <c r="D406" s="192">
        <v>71.400000000000006</v>
      </c>
      <c r="E406" s="192">
        <v>60</v>
      </c>
      <c r="F406" s="263" t="e">
        <f>#N/A</f>
        <v>#N/A</v>
      </c>
      <c r="G406" s="262" t="e">
        <f>#N/A</f>
        <v>#N/A</v>
      </c>
      <c r="H406" s="192">
        <v>4</v>
      </c>
      <c r="I406" s="192">
        <v>6</v>
      </c>
      <c r="J406" s="192">
        <v>66.7</v>
      </c>
      <c r="K406" s="192">
        <v>5</v>
      </c>
      <c r="L406" s="192">
        <v>7</v>
      </c>
      <c r="M406" s="192">
        <v>71.400000000000006</v>
      </c>
      <c r="N406" s="192">
        <v>11</v>
      </c>
      <c r="O406" s="192">
        <v>12</v>
      </c>
      <c r="P406" s="192">
        <v>91.7</v>
      </c>
      <c r="Q406" s="192">
        <v>3</v>
      </c>
      <c r="R406" s="192">
        <v>4</v>
      </c>
      <c r="S406" s="192">
        <v>75</v>
      </c>
    </row>
    <row r="407" spans="1:19" ht="12.75" customHeight="1" x14ac:dyDescent="0.25">
      <c r="A407" s="186" t="s">
        <v>942</v>
      </c>
      <c r="B407" s="175" t="s">
        <v>801</v>
      </c>
      <c r="C407" s="196" t="s">
        <v>1845</v>
      </c>
      <c r="D407" s="192">
        <v>0</v>
      </c>
      <c r="E407" s="192">
        <v>0</v>
      </c>
      <c r="F407" s="263" t="e">
        <f>#N/A</f>
        <v>#N/A</v>
      </c>
      <c r="G407" s="262" t="e">
        <f>#N/A</f>
        <v>#N/A</v>
      </c>
      <c r="H407" s="192">
        <v>0</v>
      </c>
      <c r="I407" s="192">
        <v>0</v>
      </c>
      <c r="J407" s="192">
        <v>0</v>
      </c>
      <c r="K407" s="192">
        <v>0</v>
      </c>
      <c r="L407" s="192">
        <v>0</v>
      </c>
      <c r="M407" s="192">
        <v>0</v>
      </c>
      <c r="N407" s="192">
        <v>0</v>
      </c>
      <c r="O407" s="192">
        <v>0</v>
      </c>
      <c r="P407" s="192">
        <v>0</v>
      </c>
      <c r="Q407" s="192">
        <v>0</v>
      </c>
      <c r="R407" s="192">
        <v>0</v>
      </c>
      <c r="S407" s="192">
        <v>0</v>
      </c>
    </row>
    <row r="408" spans="1:19" ht="12.75" customHeight="1" x14ac:dyDescent="0.25">
      <c r="A408" s="186" t="s">
        <v>946</v>
      </c>
      <c r="B408" s="175" t="s">
        <v>855</v>
      </c>
      <c r="C408" s="196" t="s">
        <v>1846</v>
      </c>
      <c r="D408" s="192">
        <v>0</v>
      </c>
      <c r="E408" s="192">
        <v>0</v>
      </c>
      <c r="F408" s="263" t="e">
        <f>#N/A</f>
        <v>#N/A</v>
      </c>
      <c r="G408" s="262" t="e">
        <f>#N/A</f>
        <v>#N/A</v>
      </c>
      <c r="H408" s="192">
        <v>1</v>
      </c>
      <c r="I408" s="192">
        <v>1</v>
      </c>
      <c r="J408" s="192">
        <v>100</v>
      </c>
      <c r="K408" s="192">
        <v>1</v>
      </c>
      <c r="L408" s="192">
        <v>2</v>
      </c>
      <c r="M408" s="192">
        <v>50</v>
      </c>
      <c r="N408" s="192">
        <v>1</v>
      </c>
      <c r="O408" s="192">
        <v>1</v>
      </c>
      <c r="P408" s="192">
        <v>100</v>
      </c>
      <c r="Q408" s="192">
        <v>0</v>
      </c>
      <c r="R408" s="192">
        <v>0</v>
      </c>
      <c r="S408" s="192">
        <v>0</v>
      </c>
    </row>
    <row r="409" spans="1:19" ht="12.75" customHeight="1" x14ac:dyDescent="0.25">
      <c r="A409" s="186" t="s">
        <v>945</v>
      </c>
      <c r="B409" s="175" t="s">
        <v>505</v>
      </c>
      <c r="C409" s="196" t="s">
        <v>1847</v>
      </c>
      <c r="D409" s="192">
        <v>83.3</v>
      </c>
      <c r="E409" s="192">
        <v>100</v>
      </c>
      <c r="F409" s="263" t="e">
        <f>#N/A</f>
        <v>#N/A</v>
      </c>
      <c r="G409" s="262" t="e">
        <f>#N/A</f>
        <v>#N/A</v>
      </c>
      <c r="H409" s="192">
        <v>2</v>
      </c>
      <c r="I409" s="192">
        <v>2</v>
      </c>
      <c r="J409" s="192">
        <v>100</v>
      </c>
      <c r="K409" s="192">
        <v>3</v>
      </c>
      <c r="L409" s="192">
        <v>3</v>
      </c>
      <c r="M409" s="192">
        <v>100</v>
      </c>
      <c r="N409" s="192">
        <v>3</v>
      </c>
      <c r="O409" s="192">
        <v>3</v>
      </c>
      <c r="P409" s="192">
        <v>100</v>
      </c>
      <c r="Q409" s="192">
        <v>4</v>
      </c>
      <c r="R409" s="192">
        <v>4</v>
      </c>
      <c r="S409" s="192">
        <v>100</v>
      </c>
    </row>
    <row r="410" spans="1:19" ht="12.75" customHeight="1" x14ac:dyDescent="0.25">
      <c r="A410" s="186" t="s">
        <v>946</v>
      </c>
      <c r="B410" s="175" t="s">
        <v>921</v>
      </c>
      <c r="C410" s="196" t="s">
        <v>1848</v>
      </c>
      <c r="D410" s="192">
        <v>100</v>
      </c>
      <c r="E410" s="192">
        <v>66.7</v>
      </c>
      <c r="F410" s="263" t="e">
        <f>#N/A</f>
        <v>#N/A</v>
      </c>
      <c r="G410" s="262" t="e">
        <f>#N/A</f>
        <v>#N/A</v>
      </c>
      <c r="H410" s="192">
        <v>3</v>
      </c>
      <c r="I410" s="192">
        <v>4</v>
      </c>
      <c r="J410" s="192">
        <v>75</v>
      </c>
      <c r="K410" s="192">
        <v>1</v>
      </c>
      <c r="L410" s="192">
        <v>1</v>
      </c>
      <c r="M410" s="192">
        <v>100</v>
      </c>
      <c r="N410" s="192">
        <v>1</v>
      </c>
      <c r="O410" s="192">
        <v>2</v>
      </c>
      <c r="P410" s="192">
        <v>50</v>
      </c>
      <c r="Q410" s="192">
        <v>0</v>
      </c>
      <c r="R410" s="192">
        <v>0</v>
      </c>
      <c r="S410" s="192">
        <v>0</v>
      </c>
    </row>
    <row r="411" spans="1:19" ht="12.75" customHeight="1" x14ac:dyDescent="0.25">
      <c r="A411" s="186" t="s">
        <v>945</v>
      </c>
      <c r="B411" s="175" t="s">
        <v>542</v>
      </c>
      <c r="C411" s="196" t="s">
        <v>1849</v>
      </c>
      <c r="D411" s="192">
        <v>50</v>
      </c>
      <c r="E411" s="192">
        <v>100</v>
      </c>
      <c r="F411" s="263" t="e">
        <f>#N/A</f>
        <v>#N/A</v>
      </c>
      <c r="G411" s="262" t="e">
        <f>#N/A</f>
        <v>#N/A</v>
      </c>
      <c r="H411" s="192">
        <v>2</v>
      </c>
      <c r="I411" s="192">
        <v>2</v>
      </c>
      <c r="J411" s="192">
        <v>100</v>
      </c>
      <c r="K411" s="192">
        <v>1</v>
      </c>
      <c r="L411" s="192">
        <v>1</v>
      </c>
      <c r="M411" s="192">
        <v>100</v>
      </c>
      <c r="N411" s="192">
        <v>1</v>
      </c>
      <c r="O411" s="192">
        <v>1</v>
      </c>
      <c r="P411" s="192">
        <v>100</v>
      </c>
      <c r="Q411" s="192">
        <v>0</v>
      </c>
      <c r="R411" s="192">
        <v>0</v>
      </c>
      <c r="S411" s="192">
        <v>0</v>
      </c>
    </row>
    <row r="412" spans="1:19" ht="12.75" customHeight="1" x14ac:dyDescent="0.25">
      <c r="A412" s="186" t="s">
        <v>948</v>
      </c>
      <c r="B412" s="175" t="s">
        <v>571</v>
      </c>
      <c r="C412" s="196" t="s">
        <v>1850</v>
      </c>
      <c r="D412" s="192">
        <v>0</v>
      </c>
      <c r="E412" s="192">
        <v>0</v>
      </c>
      <c r="F412" s="263" t="e">
        <f>#N/A</f>
        <v>#N/A</v>
      </c>
      <c r="G412" s="262" t="e">
        <f>#N/A</f>
        <v>#N/A</v>
      </c>
      <c r="H412" s="192">
        <v>0</v>
      </c>
      <c r="I412" s="192">
        <v>0</v>
      </c>
      <c r="J412" s="192">
        <v>0</v>
      </c>
      <c r="K412" s="192">
        <v>0</v>
      </c>
      <c r="L412" s="192">
        <v>1</v>
      </c>
      <c r="M412" s="192">
        <v>0</v>
      </c>
      <c r="N412" s="192">
        <v>2</v>
      </c>
      <c r="O412" s="192">
        <v>3</v>
      </c>
      <c r="P412" s="192">
        <v>66.7</v>
      </c>
      <c r="Q412" s="192">
        <v>0</v>
      </c>
      <c r="R412" s="192">
        <v>1</v>
      </c>
      <c r="S412" s="192">
        <v>0</v>
      </c>
    </row>
    <row r="413" spans="1:19" ht="12.75" customHeight="1" x14ac:dyDescent="0.25">
      <c r="A413" s="186" t="s">
        <v>948</v>
      </c>
      <c r="B413" s="175" t="s">
        <v>571</v>
      </c>
      <c r="C413" s="196" t="s">
        <v>1851</v>
      </c>
      <c r="D413" s="192">
        <v>0</v>
      </c>
      <c r="E413" s="192">
        <v>100</v>
      </c>
      <c r="F413" s="263" t="e">
        <f>#N/A</f>
        <v>#N/A</v>
      </c>
      <c r="G413" s="262" t="e">
        <f>#N/A</f>
        <v>#N/A</v>
      </c>
      <c r="H413" s="192">
        <v>1</v>
      </c>
      <c r="I413" s="192">
        <v>1</v>
      </c>
      <c r="J413" s="192">
        <v>100</v>
      </c>
      <c r="K413" s="192">
        <v>2</v>
      </c>
      <c r="L413" s="192">
        <v>2</v>
      </c>
      <c r="M413" s="192">
        <v>100</v>
      </c>
      <c r="N413" s="192">
        <v>1</v>
      </c>
      <c r="O413" s="192">
        <v>1</v>
      </c>
      <c r="P413" s="192">
        <v>100</v>
      </c>
      <c r="Q413" s="192">
        <v>0</v>
      </c>
      <c r="R413" s="192">
        <v>0</v>
      </c>
      <c r="S413" s="192">
        <v>0</v>
      </c>
    </row>
    <row r="414" spans="1:19" ht="12.75" customHeight="1" x14ac:dyDescent="0.25">
      <c r="A414" s="186" t="s">
        <v>948</v>
      </c>
      <c r="B414" s="175" t="s">
        <v>571</v>
      </c>
      <c r="C414" s="196" t="s">
        <v>1852</v>
      </c>
      <c r="D414" s="192">
        <v>66.7</v>
      </c>
      <c r="E414" s="192">
        <v>100</v>
      </c>
      <c r="F414" s="263" t="e">
        <f>#N/A</f>
        <v>#N/A</v>
      </c>
      <c r="G414" s="262" t="e">
        <f>#N/A</f>
        <v>#N/A</v>
      </c>
      <c r="H414" s="192">
        <v>1</v>
      </c>
      <c r="I414" s="192">
        <v>1</v>
      </c>
      <c r="J414" s="192">
        <v>100</v>
      </c>
      <c r="K414" s="192">
        <v>0</v>
      </c>
      <c r="L414" s="192">
        <v>1</v>
      </c>
      <c r="M414" s="192">
        <v>0</v>
      </c>
      <c r="N414" s="192">
        <v>4</v>
      </c>
      <c r="O414" s="192">
        <v>4</v>
      </c>
      <c r="P414" s="192">
        <v>100</v>
      </c>
      <c r="Q414" s="192">
        <v>0</v>
      </c>
      <c r="R414" s="192">
        <v>0</v>
      </c>
      <c r="S414" s="192">
        <v>0</v>
      </c>
    </row>
    <row r="415" spans="1:19" ht="12.75" customHeight="1" x14ac:dyDescent="0.25">
      <c r="A415" s="186" t="s">
        <v>943</v>
      </c>
      <c r="B415" s="175" t="s">
        <v>659</v>
      </c>
      <c r="C415" s="196" t="s">
        <v>1853</v>
      </c>
      <c r="D415" s="192">
        <v>100</v>
      </c>
      <c r="E415" s="192">
        <v>100</v>
      </c>
      <c r="F415" s="263" t="e">
        <f>#N/A</f>
        <v>#N/A</v>
      </c>
      <c r="G415" s="262" t="e">
        <f>#N/A</f>
        <v>#N/A</v>
      </c>
      <c r="H415" s="192">
        <v>1</v>
      </c>
      <c r="I415" s="192">
        <v>1</v>
      </c>
      <c r="J415" s="192">
        <v>100</v>
      </c>
      <c r="K415" s="192">
        <v>0</v>
      </c>
      <c r="L415" s="192">
        <v>0</v>
      </c>
      <c r="M415" s="192">
        <v>0</v>
      </c>
      <c r="N415" s="192">
        <v>0</v>
      </c>
      <c r="O415" s="192">
        <v>1</v>
      </c>
      <c r="P415" s="192">
        <v>0</v>
      </c>
      <c r="Q415" s="192">
        <v>0</v>
      </c>
      <c r="R415" s="192">
        <v>0</v>
      </c>
      <c r="S415" s="192">
        <v>0</v>
      </c>
    </row>
    <row r="416" spans="1:19" ht="12.75" customHeight="1" x14ac:dyDescent="0.25">
      <c r="A416" s="186" t="s">
        <v>943</v>
      </c>
      <c r="B416" s="175" t="s">
        <v>634</v>
      </c>
      <c r="C416" s="196" t="s">
        <v>1854</v>
      </c>
      <c r="D416" s="192">
        <v>75</v>
      </c>
      <c r="E416" s="192">
        <v>100</v>
      </c>
      <c r="F416" s="263" t="e">
        <f>#N/A</f>
        <v>#N/A</v>
      </c>
      <c r="G416" s="262" t="e">
        <f>#N/A</f>
        <v>#N/A</v>
      </c>
      <c r="H416" s="192">
        <v>2</v>
      </c>
      <c r="I416" s="192">
        <v>3</v>
      </c>
      <c r="J416" s="192">
        <v>66.7</v>
      </c>
      <c r="K416" s="192">
        <v>1</v>
      </c>
      <c r="L416" s="192">
        <v>2</v>
      </c>
      <c r="M416" s="192">
        <v>50</v>
      </c>
      <c r="N416" s="192">
        <v>8</v>
      </c>
      <c r="O416" s="192">
        <v>11</v>
      </c>
      <c r="P416" s="192">
        <v>72.7</v>
      </c>
      <c r="Q416" s="192">
        <v>5</v>
      </c>
      <c r="R416" s="192">
        <v>10</v>
      </c>
      <c r="S416" s="192">
        <v>50</v>
      </c>
    </row>
    <row r="417" spans="1:19" ht="12.75" customHeight="1" x14ac:dyDescent="0.25">
      <c r="A417" s="186" t="s">
        <v>952</v>
      </c>
      <c r="B417" s="175" t="s">
        <v>609</v>
      </c>
      <c r="C417" s="196" t="s">
        <v>1855</v>
      </c>
      <c r="D417" s="192">
        <v>0</v>
      </c>
      <c r="E417" s="192">
        <v>80</v>
      </c>
      <c r="F417" s="253" t="e">
        <f>#N/A</f>
        <v>#N/A</v>
      </c>
      <c r="G417" s="252" t="e">
        <f>#N/A</f>
        <v>#N/A</v>
      </c>
      <c r="H417" s="192">
        <v>1</v>
      </c>
      <c r="I417" s="192">
        <v>2</v>
      </c>
      <c r="J417" s="192">
        <v>50</v>
      </c>
      <c r="K417" s="192">
        <v>0</v>
      </c>
      <c r="L417" s="192">
        <v>0</v>
      </c>
      <c r="M417" s="192">
        <v>0</v>
      </c>
      <c r="N417" s="192">
        <v>1</v>
      </c>
      <c r="O417" s="192">
        <v>1</v>
      </c>
      <c r="P417" s="192">
        <v>100</v>
      </c>
      <c r="Q417" s="192">
        <v>0</v>
      </c>
      <c r="R417" s="192">
        <v>0</v>
      </c>
      <c r="S417" s="192">
        <v>0</v>
      </c>
    </row>
    <row r="418" spans="1:19" ht="12.75" customHeight="1" x14ac:dyDescent="0.25">
      <c r="A418" s="186" t="s">
        <v>942</v>
      </c>
      <c r="B418" s="175" t="s">
        <v>850</v>
      </c>
      <c r="C418" s="196" t="s">
        <v>1856</v>
      </c>
      <c r="D418" s="192">
        <v>92.7</v>
      </c>
      <c r="E418" s="192">
        <v>96.4</v>
      </c>
      <c r="F418" s="263" t="e">
        <f>#N/A</f>
        <v>#N/A</v>
      </c>
      <c r="G418" s="262" t="e">
        <f>#N/A</f>
        <v>#N/A</v>
      </c>
      <c r="H418" s="192">
        <v>22</v>
      </c>
      <c r="I418" s="192">
        <v>23</v>
      </c>
      <c r="J418" s="192">
        <v>95.7</v>
      </c>
      <c r="K418" s="192">
        <v>31</v>
      </c>
      <c r="L418" s="192">
        <v>35</v>
      </c>
      <c r="M418" s="192">
        <v>88.6</v>
      </c>
      <c r="N418" s="192">
        <v>51</v>
      </c>
      <c r="O418" s="192">
        <v>53</v>
      </c>
      <c r="P418" s="192">
        <v>96.2</v>
      </c>
      <c r="Q418" s="192">
        <v>44</v>
      </c>
      <c r="R418" s="192">
        <v>47</v>
      </c>
      <c r="S418" s="192">
        <v>93.6</v>
      </c>
    </row>
    <row r="419" spans="1:19" ht="12.75" customHeight="1" x14ac:dyDescent="0.25">
      <c r="A419" s="186" t="s">
        <v>945</v>
      </c>
      <c r="B419" s="175" t="s">
        <v>505</v>
      </c>
      <c r="C419" s="196" t="s">
        <v>1857</v>
      </c>
      <c r="D419" s="192">
        <v>20</v>
      </c>
      <c r="E419" s="192">
        <v>100</v>
      </c>
      <c r="F419" s="263" t="e">
        <f>#N/A</f>
        <v>#N/A</v>
      </c>
      <c r="G419" s="262" t="e">
        <f>#N/A</f>
        <v>#N/A</v>
      </c>
      <c r="H419" s="192">
        <v>0</v>
      </c>
      <c r="I419" s="192">
        <v>0</v>
      </c>
      <c r="J419" s="192">
        <v>0</v>
      </c>
      <c r="K419" s="192">
        <v>0</v>
      </c>
      <c r="L419" s="192">
        <v>0</v>
      </c>
      <c r="M419" s="192">
        <v>0</v>
      </c>
      <c r="N419" s="192">
        <v>0</v>
      </c>
      <c r="O419" s="192">
        <v>0</v>
      </c>
      <c r="P419" s="192">
        <v>0</v>
      </c>
      <c r="Q419" s="192">
        <v>4</v>
      </c>
      <c r="R419" s="192">
        <v>4</v>
      </c>
      <c r="S419" s="192">
        <v>100</v>
      </c>
    </row>
    <row r="420" spans="1:19" ht="18.75" customHeight="1" x14ac:dyDescent="0.25">
      <c r="A420" s="186" t="s">
        <v>941</v>
      </c>
      <c r="B420" s="175" t="s">
        <v>736</v>
      </c>
      <c r="C420" s="196" t="s">
        <v>1858</v>
      </c>
      <c r="D420" s="192">
        <v>85.7</v>
      </c>
      <c r="E420" s="192">
        <v>50</v>
      </c>
      <c r="F420" s="263" t="e">
        <f>#N/A</f>
        <v>#N/A</v>
      </c>
      <c r="G420" s="262" t="e">
        <f>#N/A</f>
        <v>#N/A</v>
      </c>
      <c r="H420" s="192">
        <v>2</v>
      </c>
      <c r="I420" s="192">
        <v>3</v>
      </c>
      <c r="J420" s="192">
        <v>66.7</v>
      </c>
      <c r="K420" s="192">
        <v>2</v>
      </c>
      <c r="L420" s="192">
        <v>2</v>
      </c>
      <c r="M420" s="192">
        <v>100</v>
      </c>
      <c r="N420" s="192">
        <v>0</v>
      </c>
      <c r="O420" s="268">
        <v>2</v>
      </c>
      <c r="P420" s="192">
        <v>0</v>
      </c>
      <c r="Q420" s="192">
        <v>4</v>
      </c>
      <c r="R420" s="192">
        <v>5</v>
      </c>
      <c r="S420" s="192">
        <v>80</v>
      </c>
    </row>
    <row r="421" spans="1:19" ht="12.75" customHeight="1" x14ac:dyDescent="0.25">
      <c r="A421" s="186" t="s">
        <v>946</v>
      </c>
      <c r="B421" s="175" t="s">
        <v>921</v>
      </c>
      <c r="C421" s="196" t="s">
        <v>1859</v>
      </c>
      <c r="D421" s="192">
        <v>0</v>
      </c>
      <c r="E421" s="192">
        <v>0</v>
      </c>
      <c r="F421" s="263" t="e">
        <f>#N/A</f>
        <v>#N/A</v>
      </c>
      <c r="G421" s="262" t="e">
        <f>#N/A</f>
        <v>#N/A</v>
      </c>
      <c r="H421" s="192">
        <v>0</v>
      </c>
      <c r="I421" s="192">
        <v>0</v>
      </c>
      <c r="J421" s="192">
        <v>0</v>
      </c>
      <c r="K421" s="192">
        <v>0</v>
      </c>
      <c r="L421" s="192">
        <v>0</v>
      </c>
      <c r="M421" s="192">
        <v>0</v>
      </c>
      <c r="N421" s="192">
        <v>0</v>
      </c>
      <c r="O421" s="268">
        <v>0</v>
      </c>
      <c r="P421" s="192">
        <v>0</v>
      </c>
      <c r="Q421" s="192">
        <v>1</v>
      </c>
      <c r="R421" s="192">
        <v>1</v>
      </c>
      <c r="S421" s="192">
        <v>100</v>
      </c>
    </row>
    <row r="422" spans="1:19" ht="12.75" customHeight="1" x14ac:dyDescent="0.25">
      <c r="A422" s="186" t="s">
        <v>948</v>
      </c>
      <c r="B422" s="175" t="s">
        <v>557</v>
      </c>
      <c r="C422" s="196" t="s">
        <v>1860</v>
      </c>
      <c r="D422" s="192">
        <v>85.1</v>
      </c>
      <c r="E422" s="192">
        <v>77.8</v>
      </c>
      <c r="F422" s="261"/>
      <c r="G422" s="260"/>
      <c r="H422" s="192">
        <v>13</v>
      </c>
      <c r="I422" s="192">
        <v>13</v>
      </c>
      <c r="J422" s="192">
        <v>100</v>
      </c>
      <c r="K422" s="192">
        <v>12</v>
      </c>
      <c r="L422" s="192">
        <v>16</v>
      </c>
      <c r="M422" s="192">
        <v>75</v>
      </c>
      <c r="N422" s="192">
        <v>13</v>
      </c>
      <c r="O422" s="268">
        <v>14</v>
      </c>
      <c r="P422" s="192">
        <v>92.9</v>
      </c>
      <c r="Q422" s="192">
        <v>12</v>
      </c>
      <c r="R422" s="192">
        <v>15</v>
      </c>
      <c r="S422" s="192">
        <v>80</v>
      </c>
    </row>
    <row r="423" spans="1:19" ht="12.75" customHeight="1" x14ac:dyDescent="0.25">
      <c r="A423" s="308" t="s">
        <v>468</v>
      </c>
      <c r="B423" s="310"/>
      <c r="C423" s="309"/>
      <c r="D423" s="192">
        <v>85.5</v>
      </c>
      <c r="E423" s="192">
        <v>86.4</v>
      </c>
      <c r="F423" s="251"/>
      <c r="G423" s="250"/>
      <c r="H423" s="192">
        <v>1925</v>
      </c>
      <c r="I423" s="192">
        <v>2225</v>
      </c>
      <c r="J423" s="192">
        <v>86.5</v>
      </c>
      <c r="K423" s="192">
        <f>SUM(K6:K422)</f>
        <v>1969</v>
      </c>
      <c r="L423" s="192">
        <f>SUM(L6:L422)</f>
        <v>2290</v>
      </c>
      <c r="M423" s="249">
        <f>K423/L423*100</f>
        <v>85.982532751091696</v>
      </c>
      <c r="N423" s="192">
        <v>1815</v>
      </c>
      <c r="O423" s="192">
        <v>2155</v>
      </c>
      <c r="P423" s="94">
        <v>84.2</v>
      </c>
      <c r="Q423" s="192">
        <v>1570</v>
      </c>
      <c r="R423" s="192">
        <v>1863</v>
      </c>
      <c r="S423" s="94">
        <v>84.3</v>
      </c>
    </row>
    <row r="424" spans="1:19" ht="30.75" customHeight="1" x14ac:dyDescent="0.25">
      <c r="A424" s="306" t="s">
        <v>1890</v>
      </c>
      <c r="B424" s="307"/>
      <c r="C424" s="172"/>
      <c r="D424" s="174"/>
      <c r="E424" s="174"/>
      <c r="F424" s="204"/>
      <c r="G424" s="179" t="s">
        <v>982</v>
      </c>
      <c r="H424" s="180"/>
      <c r="I424" s="181"/>
      <c r="J424" s="181"/>
      <c r="K424" s="172"/>
      <c r="L424" s="172"/>
      <c r="M424" s="205"/>
      <c r="N424" s="172"/>
      <c r="O424" s="172"/>
      <c r="P424" s="172"/>
      <c r="Q424" s="172"/>
      <c r="R424" s="172"/>
      <c r="S424" s="172"/>
    </row>
    <row r="425" spans="1:19" ht="12.75" customHeight="1" x14ac:dyDescent="0.25">
      <c r="A425" s="308" t="s">
        <v>1888</v>
      </c>
      <c r="B425" s="309"/>
      <c r="C425" s="172"/>
      <c r="D425" s="174"/>
      <c r="E425" s="174"/>
      <c r="F425" s="173"/>
      <c r="G425" s="179"/>
      <c r="H425" s="182"/>
      <c r="I425" s="181"/>
      <c r="J425" s="181"/>
      <c r="K425" s="172"/>
      <c r="L425" s="172"/>
      <c r="M425" s="204"/>
      <c r="N425" s="172"/>
      <c r="O425" s="172"/>
      <c r="P425" s="172"/>
      <c r="Q425" s="172"/>
      <c r="R425" s="172"/>
      <c r="S425" s="172"/>
    </row>
    <row r="426" spans="1:19" ht="15" x14ac:dyDescent="0.25">
      <c r="A426" s="308" t="s">
        <v>1889</v>
      </c>
      <c r="B426" s="309"/>
      <c r="C426" s="172"/>
      <c r="D426" s="174"/>
      <c r="E426" s="174"/>
      <c r="F426" s="172"/>
      <c r="G426" s="179"/>
      <c r="H426" s="183"/>
      <c r="I426" s="184"/>
      <c r="J426" s="184"/>
      <c r="K426" s="172"/>
      <c r="L426" s="172"/>
      <c r="M426" s="204"/>
      <c r="N426" s="172"/>
      <c r="O426" s="172"/>
      <c r="P426" s="172"/>
      <c r="Q426" s="172"/>
      <c r="R426" s="172"/>
      <c r="S426" s="172"/>
    </row>
    <row r="427" spans="1:19" ht="12.75" customHeight="1" x14ac:dyDescent="0.25">
      <c r="A427" s="8"/>
      <c r="B427" s="8"/>
      <c r="C427" s="8"/>
      <c r="D427" s="171"/>
      <c r="E427" s="199"/>
      <c r="F427" s="200"/>
      <c r="G427" s="201"/>
      <c r="H427" s="202"/>
      <c r="I427" s="203"/>
      <c r="J427" s="203"/>
      <c r="M427" s="10"/>
    </row>
    <row r="428" spans="1:19" ht="12.75" customHeight="1" x14ac:dyDescent="0.25">
      <c r="A428" s="176" t="s">
        <v>1876</v>
      </c>
      <c r="B428" s="164" t="s">
        <v>1877</v>
      </c>
      <c r="C428" s="8"/>
      <c r="D428" s="171"/>
      <c r="E428" s="171"/>
      <c r="F428" s="8"/>
      <c r="G428" s="185"/>
      <c r="H428" s="162"/>
      <c r="I428" s="163"/>
      <c r="J428" s="163"/>
      <c r="M428" s="8"/>
    </row>
    <row r="429" spans="1:19" ht="12.75" customHeight="1" x14ac:dyDescent="0.25">
      <c r="A429" s="177" t="s">
        <v>983</v>
      </c>
      <c r="B429" s="164" t="s">
        <v>983</v>
      </c>
      <c r="C429" s="8"/>
      <c r="D429" s="171"/>
      <c r="E429" s="171"/>
      <c r="F429" s="8"/>
      <c r="G429" s="8"/>
      <c r="H429" s="8"/>
      <c r="I429" s="8"/>
      <c r="J429" s="8"/>
      <c r="K429" s="8"/>
      <c r="L429" s="8"/>
      <c r="M429" s="8"/>
    </row>
    <row r="430" spans="1:19" ht="15" x14ac:dyDescent="0.25">
      <c r="A430" s="177" t="s">
        <v>984</v>
      </c>
      <c r="B430" s="164">
        <v>90</v>
      </c>
      <c r="C430" s="8"/>
      <c r="D430" s="171"/>
      <c r="E430" s="171"/>
      <c r="F430" s="8"/>
      <c r="G430" s="8"/>
      <c r="H430" s="8"/>
      <c r="I430" s="8"/>
      <c r="J430" s="8"/>
      <c r="K430" s="8"/>
      <c r="L430" s="8"/>
      <c r="M430" s="8"/>
    </row>
    <row r="431" spans="1:19" ht="12.75" customHeight="1" x14ac:dyDescent="0.25">
      <c r="A431" s="177" t="s">
        <v>985</v>
      </c>
      <c r="B431" s="164">
        <v>88</v>
      </c>
      <c r="C431" s="8"/>
      <c r="D431" s="171"/>
      <c r="E431" s="171"/>
      <c r="F431" s="8"/>
      <c r="G431" s="8"/>
      <c r="H431" s="8"/>
      <c r="I431" s="8"/>
      <c r="J431" s="8"/>
    </row>
    <row r="432" spans="1:19" ht="12.75" customHeight="1" x14ac:dyDescent="0.2">
      <c r="A432" s="178" t="s">
        <v>986</v>
      </c>
      <c r="B432" s="165">
        <v>88</v>
      </c>
      <c r="C432" s="8"/>
      <c r="D432" s="171"/>
      <c r="E432" s="171"/>
      <c r="F432" s="8"/>
      <c r="G432" s="8"/>
      <c r="H432" s="8"/>
      <c r="I432" s="8"/>
      <c r="J432" s="8"/>
    </row>
    <row r="433" spans="3:10" ht="12.75" customHeight="1" x14ac:dyDescent="0.2">
      <c r="C433" s="8"/>
      <c r="D433" s="171"/>
      <c r="E433" s="171"/>
      <c r="F433" s="8"/>
      <c r="G433" s="8"/>
      <c r="H433" s="8"/>
      <c r="I433" s="8"/>
      <c r="J433" s="8"/>
    </row>
    <row r="434" spans="3:10" ht="12.75" customHeight="1" x14ac:dyDescent="0.2">
      <c r="C434" s="8"/>
      <c r="D434" s="171"/>
      <c r="E434" s="171"/>
      <c r="F434" s="8"/>
      <c r="G434" s="8"/>
      <c r="H434" s="8"/>
      <c r="I434" s="8"/>
      <c r="J434" s="8"/>
    </row>
    <row r="435" spans="3:10" ht="12.75" customHeight="1" x14ac:dyDescent="0.2">
      <c r="C435" s="8"/>
      <c r="D435" s="171"/>
      <c r="E435" s="171"/>
      <c r="F435" s="8"/>
      <c r="G435" s="8"/>
      <c r="H435" s="8"/>
      <c r="I435" s="8"/>
      <c r="J435" s="8"/>
    </row>
    <row r="436" spans="3:10" ht="12.75" customHeight="1" x14ac:dyDescent="0.2">
      <c r="C436" s="8"/>
      <c r="D436" s="171"/>
      <c r="E436" s="171"/>
      <c r="F436" s="8"/>
      <c r="G436" s="8"/>
      <c r="H436" s="8"/>
      <c r="I436" s="8"/>
      <c r="J436" s="8"/>
    </row>
    <row r="437" spans="3:10" ht="12.75" customHeight="1" x14ac:dyDescent="0.2">
      <c r="C437" s="8"/>
      <c r="D437" s="171"/>
      <c r="E437" s="171"/>
      <c r="F437" s="8"/>
      <c r="G437" s="8"/>
      <c r="H437" s="8"/>
      <c r="I437" s="8"/>
      <c r="J437" s="8"/>
    </row>
    <row r="438" spans="3:10" ht="12.75" customHeight="1" x14ac:dyDescent="0.2">
      <c r="C438" s="8"/>
      <c r="D438" s="171"/>
      <c r="E438" s="171"/>
      <c r="F438" s="8"/>
      <c r="G438" s="8"/>
      <c r="H438" s="8"/>
      <c r="I438" s="8"/>
      <c r="J438" s="8"/>
    </row>
    <row r="439" spans="3:10" ht="12.75" customHeight="1" x14ac:dyDescent="0.2">
      <c r="C439" s="8"/>
      <c r="D439" s="171"/>
      <c r="E439" s="171"/>
      <c r="F439" s="8"/>
      <c r="G439" s="8"/>
      <c r="H439" s="8"/>
      <c r="I439" s="8"/>
      <c r="J439" s="8"/>
    </row>
    <row r="440" spans="3:10" ht="12.75" customHeight="1" x14ac:dyDescent="0.2">
      <c r="C440" s="8"/>
      <c r="D440" s="171"/>
      <c r="E440" s="171"/>
      <c r="F440" s="8"/>
      <c r="G440" s="8"/>
      <c r="H440" s="8"/>
      <c r="I440" s="8"/>
      <c r="J440" s="8"/>
    </row>
    <row r="441" spans="3:10" ht="12.75" customHeight="1" x14ac:dyDescent="0.2">
      <c r="C441" s="8"/>
      <c r="D441" s="171"/>
      <c r="E441" s="171"/>
      <c r="F441" s="8"/>
      <c r="G441" s="8"/>
      <c r="H441" s="8"/>
      <c r="I441" s="8"/>
      <c r="J441" s="8"/>
    </row>
    <row r="442" spans="3:10" ht="12.75" customHeight="1" x14ac:dyDescent="0.2">
      <c r="C442" s="8"/>
      <c r="D442" s="171"/>
      <c r="E442" s="171"/>
      <c r="F442" s="8"/>
      <c r="G442" s="8"/>
      <c r="H442" s="8"/>
      <c r="I442" s="8"/>
      <c r="J442" s="8"/>
    </row>
    <row r="443" spans="3:10" ht="12.75" customHeight="1" x14ac:dyDescent="0.2">
      <c r="C443" s="8"/>
      <c r="D443" s="171"/>
      <c r="E443" s="171"/>
    </row>
    <row r="444" spans="3:10" ht="12.75" customHeight="1" x14ac:dyDescent="0.2">
      <c r="C444" s="8"/>
      <c r="D444" s="171"/>
      <c r="E444" s="171"/>
    </row>
    <row r="445" spans="3:10" ht="12.75" customHeight="1" x14ac:dyDescent="0.2">
      <c r="C445" s="8"/>
      <c r="D445" s="171"/>
      <c r="E445" s="171"/>
    </row>
    <row r="446" spans="3:10" ht="12.75" customHeight="1" x14ac:dyDescent="0.2">
      <c r="C446" s="8"/>
      <c r="D446" s="171"/>
      <c r="E446" s="171"/>
    </row>
    <row r="447" spans="3:10" ht="12.75" customHeight="1" x14ac:dyDescent="0.2">
      <c r="C447" s="8"/>
      <c r="D447" s="171"/>
      <c r="E447" s="171"/>
    </row>
  </sheetData>
  <sheetProtection selectLockedCells="1" selectUnlockedCells="1"/>
  <autoFilter ref="A6:S426"/>
  <mergeCells count="13">
    <mergeCell ref="A424:B424"/>
    <mergeCell ref="A425:B425"/>
    <mergeCell ref="A426:B426"/>
    <mergeCell ref="A423:C423"/>
    <mergeCell ref="A1:S2"/>
    <mergeCell ref="A3:S3"/>
    <mergeCell ref="Q4:S4"/>
    <mergeCell ref="A4:A5"/>
    <mergeCell ref="B4:B5"/>
    <mergeCell ref="C4:C5"/>
    <mergeCell ref="H4:J4"/>
    <mergeCell ref="K4:M4"/>
    <mergeCell ref="N4:P4"/>
  </mergeCells>
  <printOptions horizontalCentered="1"/>
  <pageMargins left="0" right="0" top="0.19652777777777777" bottom="0.39374999999999999" header="0.51180555555555551" footer="0.31527777777777777"/>
  <pageSetup paperSize="9" scale="82" firstPageNumber="0" orientation="landscape" horizontalDpi="300" verticalDpi="300" r:id="rId1"/>
  <headerFooter alignWithMargins="0">
    <oddFooter>&amp;R&amp;"Calibri,Regular"&amp;11Página 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Q427"/>
  <sheetViews>
    <sheetView workbookViewId="0">
      <pane ySplit="5" topLeftCell="A6" activePane="bottomLeft" state="frozen"/>
      <selection pane="bottomLeft" activeCell="A425" sqref="A425:B427"/>
    </sheetView>
  </sheetViews>
  <sheetFormatPr defaultColWidth="9" defaultRowHeight="12.75" x14ac:dyDescent="0.2"/>
  <cols>
    <col min="1" max="1" width="28.42578125" bestFit="1" customWidth="1"/>
    <col min="2" max="2" width="18.5703125" bestFit="1" customWidth="1"/>
    <col min="3" max="3" width="9.140625" bestFit="1" customWidth="1"/>
    <col min="4" max="4" width="25.140625" bestFit="1" customWidth="1"/>
    <col min="5" max="8" width="5.5703125" customWidth="1"/>
    <col min="9" max="9" width="5.5703125" bestFit="1" customWidth="1"/>
    <col min="10" max="10" width="5.5703125" customWidth="1"/>
    <col min="11" max="11" width="11.140625" bestFit="1" customWidth="1"/>
    <col min="12" max="12" width="29.85546875" bestFit="1" customWidth="1"/>
    <col min="14" max="14" width="24.140625" customWidth="1"/>
  </cols>
  <sheetData>
    <row r="1" spans="1:43" s="5" customFormat="1" ht="15" customHeight="1" x14ac:dyDescent="0.25">
      <c r="A1" s="328" t="s">
        <v>1869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30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s="5" customFormat="1" ht="15" x14ac:dyDescent="0.25">
      <c r="A2" s="331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s="5" customFormat="1" ht="15.75" thickBot="1" x14ac:dyDescent="0.3">
      <c r="A3" s="334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6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s="3" customFormat="1" ht="18.75" thickBot="1" x14ac:dyDescent="0.3">
      <c r="A4" s="337" t="s">
        <v>987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s="64" customFormat="1" ht="26.25" thickBot="1" x14ac:dyDescent="0.25">
      <c r="A5" s="79" t="s">
        <v>1870</v>
      </c>
      <c r="B5" s="80" t="s">
        <v>1261</v>
      </c>
      <c r="C5" s="80" t="s">
        <v>1867</v>
      </c>
      <c r="D5" s="80" t="s">
        <v>964</v>
      </c>
      <c r="E5" s="80">
        <v>2013</v>
      </c>
      <c r="F5" s="80">
        <v>2014</v>
      </c>
      <c r="G5" s="80">
        <v>2015</v>
      </c>
      <c r="H5" s="80">
        <v>2016</v>
      </c>
      <c r="I5" s="80">
        <v>2017</v>
      </c>
      <c r="J5" s="80">
        <v>2018</v>
      </c>
      <c r="K5" s="80" t="s">
        <v>988</v>
      </c>
      <c r="L5" s="166" t="s">
        <v>1879</v>
      </c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</row>
    <row r="6" spans="1:43" ht="15" x14ac:dyDescent="0.25">
      <c r="A6" s="68" t="s">
        <v>945</v>
      </c>
      <c r="B6" s="68" t="s">
        <v>524</v>
      </c>
      <c r="C6" s="68">
        <v>290010</v>
      </c>
      <c r="D6" s="68" t="s">
        <v>515</v>
      </c>
      <c r="E6" s="68">
        <v>0</v>
      </c>
      <c r="F6" s="68">
        <v>0</v>
      </c>
      <c r="G6" s="68">
        <v>0</v>
      </c>
      <c r="H6" s="68">
        <v>0</v>
      </c>
      <c r="I6" s="271">
        <v>0</v>
      </c>
      <c r="J6" s="271">
        <v>0</v>
      </c>
      <c r="K6" s="69">
        <v>49</v>
      </c>
      <c r="L6" s="70">
        <f t="shared" ref="L6:L69" si="0">((K6+(K6*10%))*1.08%)*25%</f>
        <v>0.14552999999999999</v>
      </c>
      <c r="N6" s="214"/>
      <c r="O6" s="214"/>
    </row>
    <row r="7" spans="1:43" ht="15" x14ac:dyDescent="0.25">
      <c r="A7" s="55" t="s">
        <v>953</v>
      </c>
      <c r="B7" s="55" t="s">
        <v>718</v>
      </c>
      <c r="C7" s="55">
        <v>290020</v>
      </c>
      <c r="D7" s="55" t="s">
        <v>713</v>
      </c>
      <c r="E7" s="55">
        <v>0</v>
      </c>
      <c r="F7" s="55">
        <v>1</v>
      </c>
      <c r="G7" s="55">
        <v>2</v>
      </c>
      <c r="H7" s="55">
        <v>0</v>
      </c>
      <c r="I7" s="270">
        <v>0</v>
      </c>
      <c r="J7" s="270">
        <v>1</v>
      </c>
      <c r="K7" s="66">
        <v>258</v>
      </c>
      <c r="L7" s="67">
        <f t="shared" si="0"/>
        <v>0.76626000000000005</v>
      </c>
      <c r="N7" s="214"/>
      <c r="O7" s="214"/>
    </row>
    <row r="8" spans="1:43" ht="15" x14ac:dyDescent="0.25">
      <c r="A8" s="55" t="s">
        <v>938</v>
      </c>
      <c r="B8" s="55" t="s">
        <v>667</v>
      </c>
      <c r="C8" s="55">
        <v>290030</v>
      </c>
      <c r="D8" s="55" t="s">
        <v>666</v>
      </c>
      <c r="E8" s="55">
        <v>0</v>
      </c>
      <c r="F8" s="55">
        <v>0</v>
      </c>
      <c r="G8" s="55">
        <v>0</v>
      </c>
      <c r="H8" s="55">
        <v>0</v>
      </c>
      <c r="I8" s="270">
        <v>1</v>
      </c>
      <c r="J8" s="270">
        <v>2</v>
      </c>
      <c r="K8" s="66">
        <v>172</v>
      </c>
      <c r="L8" s="67">
        <f t="shared" si="0"/>
        <v>0.51083999999999996</v>
      </c>
      <c r="N8" s="214"/>
      <c r="O8" s="214"/>
    </row>
    <row r="9" spans="1:43" ht="15" x14ac:dyDescent="0.25">
      <c r="A9" s="55" t="s">
        <v>938</v>
      </c>
      <c r="B9" s="55" t="s">
        <v>698</v>
      </c>
      <c r="C9" s="55">
        <v>290035</v>
      </c>
      <c r="D9" s="55" t="s">
        <v>685</v>
      </c>
      <c r="E9" s="55">
        <v>0</v>
      </c>
      <c r="F9" s="55">
        <v>0</v>
      </c>
      <c r="G9" s="55">
        <v>0</v>
      </c>
      <c r="H9" s="55">
        <v>0</v>
      </c>
      <c r="I9" s="270">
        <v>0</v>
      </c>
      <c r="J9" s="270">
        <v>0</v>
      </c>
      <c r="K9" s="66">
        <v>140</v>
      </c>
      <c r="L9" s="67">
        <f t="shared" si="0"/>
        <v>0.4158</v>
      </c>
      <c r="N9" s="214"/>
      <c r="O9" s="214"/>
    </row>
    <row r="10" spans="1:43" ht="15" x14ac:dyDescent="0.25">
      <c r="A10" s="55" t="s">
        <v>945</v>
      </c>
      <c r="B10" s="55" t="s">
        <v>542</v>
      </c>
      <c r="C10" s="55">
        <v>290040</v>
      </c>
      <c r="D10" s="55" t="s">
        <v>527</v>
      </c>
      <c r="E10" s="55">
        <v>0</v>
      </c>
      <c r="F10" s="55">
        <v>1</v>
      </c>
      <c r="G10" s="55">
        <v>1</v>
      </c>
      <c r="H10" s="55">
        <v>0</v>
      </c>
      <c r="I10" s="270">
        <v>3</v>
      </c>
      <c r="J10" s="270">
        <v>0</v>
      </c>
      <c r="K10" s="66">
        <v>174</v>
      </c>
      <c r="L10" s="67">
        <f t="shared" si="0"/>
        <v>0.51678000000000002</v>
      </c>
      <c r="N10" s="214"/>
      <c r="O10" s="214"/>
    </row>
    <row r="11" spans="1:43" ht="15" x14ac:dyDescent="0.25">
      <c r="A11" s="55" t="s">
        <v>942</v>
      </c>
      <c r="B11" s="55" t="s">
        <v>779</v>
      </c>
      <c r="C11" s="55">
        <v>290050</v>
      </c>
      <c r="D11" s="55" t="s">
        <v>783</v>
      </c>
      <c r="E11" s="55">
        <v>0</v>
      </c>
      <c r="F11" s="55">
        <v>0</v>
      </c>
      <c r="G11" s="55">
        <v>0</v>
      </c>
      <c r="H11" s="55">
        <v>0</v>
      </c>
      <c r="I11" s="270">
        <v>0</v>
      </c>
      <c r="J11" s="270">
        <v>0</v>
      </c>
      <c r="K11" s="66">
        <v>118</v>
      </c>
      <c r="L11" s="67">
        <f t="shared" si="0"/>
        <v>0.35046000000000005</v>
      </c>
      <c r="N11" s="214"/>
      <c r="O11" s="214"/>
    </row>
    <row r="12" spans="1:43" ht="15" x14ac:dyDescent="0.25">
      <c r="A12" s="55" t="s">
        <v>946</v>
      </c>
      <c r="B12" s="55" t="s">
        <v>902</v>
      </c>
      <c r="C12" s="55">
        <v>290060</v>
      </c>
      <c r="D12" s="55" t="s">
        <v>885</v>
      </c>
      <c r="E12" s="55">
        <v>0</v>
      </c>
      <c r="F12" s="55">
        <v>0</v>
      </c>
      <c r="G12" s="55">
        <v>1</v>
      </c>
      <c r="H12" s="55">
        <v>0</v>
      </c>
      <c r="I12" s="270">
        <v>1</v>
      </c>
      <c r="J12" s="270">
        <v>0</v>
      </c>
      <c r="K12" s="66">
        <v>59</v>
      </c>
      <c r="L12" s="67">
        <f t="shared" si="0"/>
        <v>0.17523000000000002</v>
      </c>
      <c r="N12" s="214"/>
      <c r="O12" s="214"/>
    </row>
    <row r="13" spans="1:43" ht="15" x14ac:dyDescent="0.25">
      <c r="A13" s="55" t="s">
        <v>938</v>
      </c>
      <c r="B13" s="55" t="s">
        <v>667</v>
      </c>
      <c r="C13" s="55">
        <v>290070</v>
      </c>
      <c r="D13" s="55" t="s">
        <v>667</v>
      </c>
      <c r="E13" s="55">
        <v>3</v>
      </c>
      <c r="F13" s="55">
        <v>2</v>
      </c>
      <c r="G13" s="55">
        <v>7</v>
      </c>
      <c r="H13" s="55">
        <v>14</v>
      </c>
      <c r="I13" s="270">
        <v>24</v>
      </c>
      <c r="J13" s="270">
        <v>24</v>
      </c>
      <c r="K13" s="66">
        <v>2428</v>
      </c>
      <c r="L13" s="67">
        <f t="shared" si="0"/>
        <v>7.2111600000000005</v>
      </c>
      <c r="N13" s="214"/>
      <c r="O13" s="214"/>
    </row>
    <row r="14" spans="1:43" ht="15" x14ac:dyDescent="0.25">
      <c r="A14" s="55" t="s">
        <v>977</v>
      </c>
      <c r="B14" s="55" t="s">
        <v>609</v>
      </c>
      <c r="C14" s="55">
        <v>290080</v>
      </c>
      <c r="D14" s="55" t="s">
        <v>598</v>
      </c>
      <c r="E14" s="55">
        <v>5</v>
      </c>
      <c r="F14" s="55">
        <v>3</v>
      </c>
      <c r="G14" s="55">
        <v>7</v>
      </c>
      <c r="H14" s="55">
        <v>9</v>
      </c>
      <c r="I14" s="270">
        <v>15</v>
      </c>
      <c r="J14" s="270">
        <v>6</v>
      </c>
      <c r="K14" s="66">
        <v>299</v>
      </c>
      <c r="L14" s="67">
        <f t="shared" si="0"/>
        <v>0.88802999999999999</v>
      </c>
      <c r="N14" s="214"/>
      <c r="O14" s="214"/>
    </row>
    <row r="15" spans="1:43" ht="15" x14ac:dyDescent="0.25">
      <c r="A15" s="55" t="s">
        <v>946</v>
      </c>
      <c r="B15" s="55" t="s">
        <v>872</v>
      </c>
      <c r="C15" s="55">
        <v>290090</v>
      </c>
      <c r="D15" s="55" t="s">
        <v>862</v>
      </c>
      <c r="E15" s="55">
        <v>0</v>
      </c>
      <c r="F15" s="55">
        <v>0</v>
      </c>
      <c r="G15" s="55">
        <v>0</v>
      </c>
      <c r="H15" s="55">
        <v>0</v>
      </c>
      <c r="I15" s="270">
        <v>0</v>
      </c>
      <c r="J15" s="270">
        <v>1</v>
      </c>
      <c r="K15" s="66">
        <v>73</v>
      </c>
      <c r="L15" s="67">
        <f t="shared" si="0"/>
        <v>0.21681</v>
      </c>
      <c r="N15" s="214"/>
      <c r="O15" s="214"/>
    </row>
    <row r="16" spans="1:43" ht="15" x14ac:dyDescent="0.25">
      <c r="A16" s="55" t="s">
        <v>943</v>
      </c>
      <c r="B16" s="55" t="s">
        <v>978</v>
      </c>
      <c r="C16" s="55">
        <v>290100</v>
      </c>
      <c r="D16" s="55" t="s">
        <v>641</v>
      </c>
      <c r="E16" s="55">
        <v>2</v>
      </c>
      <c r="F16" s="55">
        <v>3</v>
      </c>
      <c r="G16" s="55">
        <v>5</v>
      </c>
      <c r="H16" s="55">
        <v>2</v>
      </c>
      <c r="I16" s="270">
        <v>2</v>
      </c>
      <c r="J16" s="270">
        <v>2</v>
      </c>
      <c r="K16" s="66">
        <v>462</v>
      </c>
      <c r="L16" s="67">
        <f t="shared" si="0"/>
        <v>1.3721400000000001</v>
      </c>
      <c r="N16" s="214"/>
      <c r="O16" s="214"/>
    </row>
    <row r="17" spans="1:15" ht="15" x14ac:dyDescent="0.25">
      <c r="A17" s="55" t="s">
        <v>945</v>
      </c>
      <c r="B17" s="55" t="s">
        <v>479</v>
      </c>
      <c r="C17" s="55">
        <v>290110</v>
      </c>
      <c r="D17" s="55" t="s">
        <v>471</v>
      </c>
      <c r="E17" s="55">
        <v>1</v>
      </c>
      <c r="F17" s="55">
        <v>2</v>
      </c>
      <c r="G17" s="55">
        <v>0</v>
      </c>
      <c r="H17" s="55">
        <v>1</v>
      </c>
      <c r="I17" s="270">
        <v>2</v>
      </c>
      <c r="J17" s="270">
        <v>1</v>
      </c>
      <c r="K17" s="66">
        <v>228</v>
      </c>
      <c r="L17" s="67">
        <f t="shared" si="0"/>
        <v>0.6771600000000001</v>
      </c>
      <c r="N17" s="214"/>
      <c r="O17" s="214"/>
    </row>
    <row r="18" spans="1:15" ht="15" x14ac:dyDescent="0.25">
      <c r="A18" s="55" t="s">
        <v>948</v>
      </c>
      <c r="B18" s="55" t="s">
        <v>557</v>
      </c>
      <c r="C18" s="55">
        <v>290115</v>
      </c>
      <c r="D18" s="55" t="s">
        <v>548</v>
      </c>
      <c r="E18" s="55">
        <v>0</v>
      </c>
      <c r="F18" s="55">
        <v>0</v>
      </c>
      <c r="G18" s="55">
        <v>0</v>
      </c>
      <c r="H18" s="55">
        <v>0</v>
      </c>
      <c r="I18" s="270">
        <v>1</v>
      </c>
      <c r="J18" s="270">
        <v>0</v>
      </c>
      <c r="K18" s="66">
        <v>252</v>
      </c>
      <c r="L18" s="67">
        <f t="shared" si="0"/>
        <v>0.74843999999999999</v>
      </c>
      <c r="N18" s="214"/>
      <c r="O18" s="214"/>
    </row>
    <row r="19" spans="1:15" ht="15" x14ac:dyDescent="0.25">
      <c r="A19" s="55" t="s">
        <v>942</v>
      </c>
      <c r="B19" s="55" t="s">
        <v>850</v>
      </c>
      <c r="C19" s="55">
        <v>290120</v>
      </c>
      <c r="D19" s="55" t="s">
        <v>832</v>
      </c>
      <c r="E19" s="55">
        <v>1</v>
      </c>
      <c r="F19" s="55">
        <v>0</v>
      </c>
      <c r="G19" s="55">
        <v>0</v>
      </c>
      <c r="H19" s="55">
        <v>0</v>
      </c>
      <c r="I19" s="270">
        <v>0</v>
      </c>
      <c r="J19" s="270">
        <v>0</v>
      </c>
      <c r="K19" s="66">
        <v>228</v>
      </c>
      <c r="L19" s="67">
        <f t="shared" si="0"/>
        <v>0.6771600000000001</v>
      </c>
      <c r="N19" s="214"/>
      <c r="O19" s="214"/>
    </row>
    <row r="20" spans="1:15" ht="15" x14ac:dyDescent="0.25">
      <c r="A20" s="55" t="s">
        <v>945</v>
      </c>
      <c r="B20" s="55" t="s">
        <v>505</v>
      </c>
      <c r="C20" s="55">
        <v>290130</v>
      </c>
      <c r="D20" s="55" t="s">
        <v>500</v>
      </c>
      <c r="E20" s="55">
        <v>0</v>
      </c>
      <c r="F20" s="55">
        <v>0</v>
      </c>
      <c r="G20" s="55">
        <v>0</v>
      </c>
      <c r="H20" s="55">
        <v>1</v>
      </c>
      <c r="I20" s="270">
        <v>0</v>
      </c>
      <c r="J20" s="270">
        <v>0</v>
      </c>
      <c r="K20" s="66">
        <v>145</v>
      </c>
      <c r="L20" s="67">
        <f t="shared" si="0"/>
        <v>0.43065000000000003</v>
      </c>
      <c r="N20" s="214"/>
      <c r="O20" s="214"/>
    </row>
    <row r="21" spans="1:15" ht="15" x14ac:dyDescent="0.25">
      <c r="A21" s="55" t="s">
        <v>953</v>
      </c>
      <c r="B21" s="55" t="s">
        <v>731</v>
      </c>
      <c r="C21" s="55">
        <v>290135</v>
      </c>
      <c r="D21" s="55" t="s">
        <v>723</v>
      </c>
      <c r="E21" s="55">
        <v>0</v>
      </c>
      <c r="F21" s="55">
        <v>0</v>
      </c>
      <c r="G21" s="55">
        <v>0</v>
      </c>
      <c r="H21" s="55">
        <v>0</v>
      </c>
      <c r="I21" s="270">
        <v>1</v>
      </c>
      <c r="J21" s="270">
        <v>1</v>
      </c>
      <c r="K21" s="66">
        <v>177</v>
      </c>
      <c r="L21" s="67">
        <f t="shared" si="0"/>
        <v>0.52568999999999999</v>
      </c>
      <c r="N21" s="214"/>
      <c r="O21" s="214"/>
    </row>
    <row r="22" spans="1:15" ht="15" x14ac:dyDescent="0.25">
      <c r="A22" s="55" t="s">
        <v>941</v>
      </c>
      <c r="B22" s="55" t="s">
        <v>736</v>
      </c>
      <c r="C22" s="55">
        <v>290140</v>
      </c>
      <c r="D22" s="55" t="s">
        <v>734</v>
      </c>
      <c r="E22" s="55">
        <v>0</v>
      </c>
      <c r="F22" s="55">
        <v>0</v>
      </c>
      <c r="G22" s="55">
        <v>0</v>
      </c>
      <c r="H22" s="55">
        <v>1</v>
      </c>
      <c r="I22" s="270">
        <v>0</v>
      </c>
      <c r="J22" s="270">
        <v>0</v>
      </c>
      <c r="K22" s="66">
        <v>193</v>
      </c>
      <c r="L22" s="67">
        <f t="shared" si="0"/>
        <v>0.57321000000000011</v>
      </c>
      <c r="N22" s="214"/>
      <c r="O22" s="214"/>
    </row>
    <row r="23" spans="1:15" ht="15" x14ac:dyDescent="0.25">
      <c r="A23" s="55" t="s">
        <v>945</v>
      </c>
      <c r="B23" s="55" t="s">
        <v>479</v>
      </c>
      <c r="C23" s="55">
        <v>290150</v>
      </c>
      <c r="D23" s="55" t="s">
        <v>472</v>
      </c>
      <c r="E23" s="55">
        <v>0</v>
      </c>
      <c r="F23" s="55">
        <v>1</v>
      </c>
      <c r="G23" s="55">
        <v>0</v>
      </c>
      <c r="H23" s="55">
        <v>1</v>
      </c>
      <c r="I23" s="270">
        <v>1</v>
      </c>
      <c r="J23" s="270">
        <v>0</v>
      </c>
      <c r="K23" s="66">
        <v>80</v>
      </c>
      <c r="L23" s="67">
        <f t="shared" si="0"/>
        <v>0.23760000000000001</v>
      </c>
      <c r="N23" s="214"/>
      <c r="O23" s="214"/>
    </row>
    <row r="24" spans="1:15" ht="15" x14ac:dyDescent="0.25">
      <c r="A24" s="55" t="s">
        <v>938</v>
      </c>
      <c r="B24" s="55" t="s">
        <v>698</v>
      </c>
      <c r="C24" s="55">
        <v>290160</v>
      </c>
      <c r="D24" s="55" t="s">
        <v>686</v>
      </c>
      <c r="E24" s="55">
        <v>0</v>
      </c>
      <c r="F24" s="55">
        <v>1</v>
      </c>
      <c r="G24" s="55">
        <v>0</v>
      </c>
      <c r="H24" s="55">
        <v>0</v>
      </c>
      <c r="I24" s="270">
        <v>0</v>
      </c>
      <c r="J24" s="270">
        <v>0</v>
      </c>
      <c r="K24" s="66">
        <v>142</v>
      </c>
      <c r="L24" s="67">
        <f t="shared" si="0"/>
        <v>0.42174</v>
      </c>
      <c r="N24" s="214"/>
      <c r="O24" s="214"/>
    </row>
    <row r="25" spans="1:15" ht="15" x14ac:dyDescent="0.25">
      <c r="A25" s="55" t="s">
        <v>945</v>
      </c>
      <c r="B25" s="55" t="s">
        <v>479</v>
      </c>
      <c r="C25" s="55">
        <v>290170</v>
      </c>
      <c r="D25" s="55" t="s">
        <v>473</v>
      </c>
      <c r="E25" s="55">
        <v>0</v>
      </c>
      <c r="F25" s="55">
        <v>0</v>
      </c>
      <c r="G25" s="55">
        <v>1</v>
      </c>
      <c r="H25" s="55">
        <v>1</v>
      </c>
      <c r="I25" s="270">
        <v>1</v>
      </c>
      <c r="J25" s="270">
        <v>0</v>
      </c>
      <c r="K25" s="66">
        <v>136</v>
      </c>
      <c r="L25" s="67">
        <f t="shared" si="0"/>
        <v>0.40392</v>
      </c>
      <c r="N25" s="214"/>
      <c r="O25" s="214"/>
    </row>
    <row r="26" spans="1:15" ht="15" x14ac:dyDescent="0.25">
      <c r="A26" s="55" t="s">
        <v>953</v>
      </c>
      <c r="B26" s="55" t="s">
        <v>731</v>
      </c>
      <c r="C26" s="55">
        <v>290180</v>
      </c>
      <c r="D26" s="55" t="s">
        <v>724</v>
      </c>
      <c r="E26" s="55">
        <v>0</v>
      </c>
      <c r="F26" s="55">
        <v>1</v>
      </c>
      <c r="G26" s="55">
        <v>1</v>
      </c>
      <c r="H26" s="55">
        <v>0</v>
      </c>
      <c r="I26" s="270">
        <v>0</v>
      </c>
      <c r="J26" s="270">
        <v>1</v>
      </c>
      <c r="K26" s="66">
        <v>116</v>
      </c>
      <c r="L26" s="67">
        <f t="shared" si="0"/>
        <v>0.34451999999999999</v>
      </c>
      <c r="N26" s="214"/>
      <c r="O26" s="214"/>
    </row>
    <row r="27" spans="1:15" ht="15" x14ac:dyDescent="0.25">
      <c r="A27" s="55" t="s">
        <v>938</v>
      </c>
      <c r="B27" s="55" t="s">
        <v>667</v>
      </c>
      <c r="C27" s="55">
        <v>290190</v>
      </c>
      <c r="D27" s="55" t="s">
        <v>668</v>
      </c>
      <c r="E27" s="55">
        <v>0</v>
      </c>
      <c r="F27" s="55">
        <v>0</v>
      </c>
      <c r="G27" s="55">
        <v>0</v>
      </c>
      <c r="H27" s="55">
        <v>0</v>
      </c>
      <c r="I27" s="270">
        <v>0</v>
      </c>
      <c r="J27" s="270">
        <v>0</v>
      </c>
      <c r="K27" s="66">
        <v>210</v>
      </c>
      <c r="L27" s="67">
        <f t="shared" si="0"/>
        <v>0.62370000000000003</v>
      </c>
      <c r="N27" s="214"/>
      <c r="O27" s="214"/>
    </row>
    <row r="28" spans="1:15" ht="15" x14ac:dyDescent="0.25">
      <c r="A28" s="55" t="s">
        <v>946</v>
      </c>
      <c r="B28" s="55" t="s">
        <v>902</v>
      </c>
      <c r="C28" s="55">
        <v>290195</v>
      </c>
      <c r="D28" s="55" t="s">
        <v>886</v>
      </c>
      <c r="E28" s="55">
        <v>0</v>
      </c>
      <c r="F28" s="55">
        <v>0</v>
      </c>
      <c r="G28" s="55">
        <v>2</v>
      </c>
      <c r="H28" s="55">
        <v>0</v>
      </c>
      <c r="I28" s="270">
        <v>0</v>
      </c>
      <c r="J28" s="270">
        <v>0</v>
      </c>
      <c r="K28" s="66">
        <v>81</v>
      </c>
      <c r="L28" s="67">
        <f t="shared" si="0"/>
        <v>0.24057000000000001</v>
      </c>
      <c r="N28" s="214"/>
      <c r="O28" s="214"/>
    </row>
    <row r="29" spans="1:15" ht="15" x14ac:dyDescent="0.25">
      <c r="A29" s="55" t="s">
        <v>942</v>
      </c>
      <c r="B29" s="55" t="s">
        <v>779</v>
      </c>
      <c r="C29" s="55">
        <v>290200</v>
      </c>
      <c r="D29" s="55" t="s">
        <v>775</v>
      </c>
      <c r="E29" s="55">
        <v>0</v>
      </c>
      <c r="F29" s="55">
        <v>0</v>
      </c>
      <c r="G29" s="55">
        <v>0</v>
      </c>
      <c r="H29" s="55">
        <v>0</v>
      </c>
      <c r="I29" s="270">
        <v>1</v>
      </c>
      <c r="J29" s="270">
        <v>0</v>
      </c>
      <c r="K29" s="66">
        <v>159</v>
      </c>
      <c r="L29" s="67">
        <f t="shared" si="0"/>
        <v>0.47223000000000004</v>
      </c>
      <c r="N29" s="214"/>
      <c r="O29" s="214"/>
    </row>
    <row r="30" spans="1:15" ht="15" x14ac:dyDescent="0.25">
      <c r="A30" s="55" t="s">
        <v>938</v>
      </c>
      <c r="B30" s="55" t="s">
        <v>667</v>
      </c>
      <c r="C30" s="55">
        <v>290205</v>
      </c>
      <c r="D30" s="55" t="s">
        <v>989</v>
      </c>
      <c r="E30" s="55">
        <v>0</v>
      </c>
      <c r="F30" s="55">
        <v>0</v>
      </c>
      <c r="G30" s="55">
        <v>0</v>
      </c>
      <c r="H30" s="55">
        <v>0</v>
      </c>
      <c r="I30" s="270">
        <v>0</v>
      </c>
      <c r="J30" s="270">
        <v>1</v>
      </c>
      <c r="K30" s="66">
        <v>185</v>
      </c>
      <c r="L30" s="67">
        <f t="shared" si="0"/>
        <v>0.54944999999999999</v>
      </c>
      <c r="N30" s="214"/>
      <c r="O30" s="214"/>
    </row>
    <row r="31" spans="1:15" ht="15" x14ac:dyDescent="0.25">
      <c r="A31" s="55" t="s">
        <v>945</v>
      </c>
      <c r="B31" s="55" t="s">
        <v>542</v>
      </c>
      <c r="C31" s="55">
        <v>290210</v>
      </c>
      <c r="D31" s="55" t="s">
        <v>528</v>
      </c>
      <c r="E31" s="55">
        <v>3</v>
      </c>
      <c r="F31" s="55">
        <v>2</v>
      </c>
      <c r="G31" s="55">
        <v>1</v>
      </c>
      <c r="H31" s="55">
        <v>1</v>
      </c>
      <c r="I31" s="270">
        <v>4</v>
      </c>
      <c r="J31" s="270">
        <v>3</v>
      </c>
      <c r="K31" s="66">
        <v>708</v>
      </c>
      <c r="L31" s="67">
        <f t="shared" si="0"/>
        <v>2.10276</v>
      </c>
      <c r="N31" s="214"/>
      <c r="O31" s="214"/>
    </row>
    <row r="32" spans="1:15" ht="15" x14ac:dyDescent="0.25">
      <c r="A32" s="55" t="s">
        <v>938</v>
      </c>
      <c r="B32" s="55" t="s">
        <v>667</v>
      </c>
      <c r="C32" s="55">
        <v>290220</v>
      </c>
      <c r="D32" s="55" t="s">
        <v>670</v>
      </c>
      <c r="E32" s="55">
        <v>0</v>
      </c>
      <c r="F32" s="55">
        <v>0</v>
      </c>
      <c r="G32" s="55">
        <v>1</v>
      </c>
      <c r="H32" s="55">
        <v>0</v>
      </c>
      <c r="I32" s="270">
        <v>2</v>
      </c>
      <c r="J32" s="270">
        <v>0</v>
      </c>
      <c r="K32" s="66">
        <v>142</v>
      </c>
      <c r="L32" s="67">
        <f t="shared" si="0"/>
        <v>0.42174</v>
      </c>
      <c r="N32" s="214"/>
      <c r="O32" s="214"/>
    </row>
    <row r="33" spans="1:15" ht="15" x14ac:dyDescent="0.25">
      <c r="A33" s="55" t="s">
        <v>946</v>
      </c>
      <c r="B33" s="55" t="s">
        <v>855</v>
      </c>
      <c r="C33" s="55">
        <v>290225</v>
      </c>
      <c r="D33" s="55" t="s">
        <v>853</v>
      </c>
      <c r="E33" s="55">
        <v>0</v>
      </c>
      <c r="F33" s="55">
        <v>0</v>
      </c>
      <c r="G33" s="55">
        <v>0</v>
      </c>
      <c r="H33" s="55">
        <v>1</v>
      </c>
      <c r="I33" s="270">
        <v>0</v>
      </c>
      <c r="J33" s="270">
        <v>0</v>
      </c>
      <c r="K33" s="66">
        <v>131</v>
      </c>
      <c r="L33" s="67">
        <f t="shared" si="0"/>
        <v>0.38907000000000003</v>
      </c>
      <c r="N33" s="214"/>
      <c r="O33" s="214"/>
    </row>
    <row r="34" spans="1:15" ht="15" x14ac:dyDescent="0.25">
      <c r="A34" s="55" t="s">
        <v>943</v>
      </c>
      <c r="B34" s="55" t="s">
        <v>978</v>
      </c>
      <c r="C34" s="55">
        <v>290230</v>
      </c>
      <c r="D34" s="55" t="s">
        <v>642</v>
      </c>
      <c r="E34" s="55">
        <v>1</v>
      </c>
      <c r="F34" s="55">
        <v>0</v>
      </c>
      <c r="G34" s="55">
        <v>2</v>
      </c>
      <c r="H34" s="55">
        <v>0</v>
      </c>
      <c r="I34" s="270">
        <v>0</v>
      </c>
      <c r="J34" s="270">
        <v>0</v>
      </c>
      <c r="K34" s="66">
        <v>127</v>
      </c>
      <c r="L34" s="67">
        <f t="shared" si="0"/>
        <v>0.37718999999999997</v>
      </c>
      <c r="N34" s="214"/>
      <c r="O34" s="214"/>
    </row>
    <row r="35" spans="1:15" ht="15" x14ac:dyDescent="0.25">
      <c r="A35" s="55" t="s">
        <v>946</v>
      </c>
      <c r="B35" s="55" t="s">
        <v>872</v>
      </c>
      <c r="C35" s="55">
        <v>290240</v>
      </c>
      <c r="D35" s="55" t="s">
        <v>863</v>
      </c>
      <c r="E35" s="55">
        <v>0</v>
      </c>
      <c r="F35" s="55">
        <v>1</v>
      </c>
      <c r="G35" s="55">
        <v>0</v>
      </c>
      <c r="H35" s="55">
        <v>0</v>
      </c>
      <c r="I35" s="270">
        <v>2</v>
      </c>
      <c r="J35" s="270">
        <v>3</v>
      </c>
      <c r="K35" s="66">
        <v>208</v>
      </c>
      <c r="L35" s="67">
        <f t="shared" si="0"/>
        <v>0.61776000000000009</v>
      </c>
      <c r="N35" s="214"/>
      <c r="O35" s="214"/>
    </row>
    <row r="36" spans="1:15" ht="15" x14ac:dyDescent="0.25">
      <c r="A36" s="55" t="s">
        <v>941</v>
      </c>
      <c r="B36" s="55" t="s">
        <v>736</v>
      </c>
      <c r="C36" s="55">
        <v>290250</v>
      </c>
      <c r="D36" s="55" t="s">
        <v>735</v>
      </c>
      <c r="E36" s="55">
        <v>0</v>
      </c>
      <c r="F36" s="55">
        <v>1</v>
      </c>
      <c r="G36" s="55">
        <v>0</v>
      </c>
      <c r="H36" s="55">
        <v>0</v>
      </c>
      <c r="I36" s="270">
        <v>1</v>
      </c>
      <c r="J36" s="270">
        <v>0</v>
      </c>
      <c r="K36" s="66">
        <v>172</v>
      </c>
      <c r="L36" s="67">
        <f t="shared" si="0"/>
        <v>0.51083999999999996</v>
      </c>
      <c r="N36" s="214"/>
      <c r="O36" s="214"/>
    </row>
    <row r="37" spans="1:15" ht="15" x14ac:dyDescent="0.25">
      <c r="A37" s="55" t="s">
        <v>945</v>
      </c>
      <c r="B37" s="55" t="s">
        <v>479</v>
      </c>
      <c r="C37" s="55">
        <v>290260</v>
      </c>
      <c r="D37" s="55" t="s">
        <v>474</v>
      </c>
      <c r="E37" s="55">
        <v>0</v>
      </c>
      <c r="F37" s="55">
        <v>0</v>
      </c>
      <c r="G37" s="55">
        <v>0</v>
      </c>
      <c r="H37" s="55">
        <v>0</v>
      </c>
      <c r="I37" s="270">
        <v>0</v>
      </c>
      <c r="J37" s="270">
        <v>0</v>
      </c>
      <c r="K37" s="66">
        <v>221</v>
      </c>
      <c r="L37" s="67">
        <f t="shared" si="0"/>
        <v>0.65637000000000001</v>
      </c>
      <c r="N37" s="214"/>
      <c r="O37" s="214"/>
    </row>
    <row r="38" spans="1:15" ht="15" x14ac:dyDescent="0.25">
      <c r="A38" s="55" t="s">
        <v>938</v>
      </c>
      <c r="B38" s="55" t="s">
        <v>698</v>
      </c>
      <c r="C38" s="55">
        <v>290265</v>
      </c>
      <c r="D38" s="55" t="s">
        <v>687</v>
      </c>
      <c r="E38" s="55">
        <v>0</v>
      </c>
      <c r="F38" s="55">
        <v>0</v>
      </c>
      <c r="G38" s="55">
        <v>0</v>
      </c>
      <c r="H38" s="55">
        <v>0</v>
      </c>
      <c r="I38" s="270">
        <v>0</v>
      </c>
      <c r="J38" s="270">
        <v>0</v>
      </c>
      <c r="K38" s="66">
        <v>174</v>
      </c>
      <c r="L38" s="67">
        <f t="shared" si="0"/>
        <v>0.51678000000000002</v>
      </c>
      <c r="N38" s="214"/>
      <c r="O38" s="214"/>
    </row>
    <row r="39" spans="1:15" ht="15" x14ac:dyDescent="0.25">
      <c r="A39" s="55" t="s">
        <v>941</v>
      </c>
      <c r="B39" s="55" t="s">
        <v>753</v>
      </c>
      <c r="C39" s="55">
        <v>290270</v>
      </c>
      <c r="D39" s="55" t="s">
        <v>750</v>
      </c>
      <c r="E39" s="55">
        <v>0</v>
      </c>
      <c r="F39" s="55">
        <v>1</v>
      </c>
      <c r="G39" s="55">
        <v>1</v>
      </c>
      <c r="H39" s="55">
        <v>0</v>
      </c>
      <c r="I39" s="270">
        <v>2</v>
      </c>
      <c r="J39" s="270">
        <v>8</v>
      </c>
      <c r="K39" s="66">
        <v>868</v>
      </c>
      <c r="L39" s="67">
        <f t="shared" si="0"/>
        <v>2.57796</v>
      </c>
      <c r="N39" s="214"/>
      <c r="O39" s="214"/>
    </row>
    <row r="40" spans="1:15" ht="15" x14ac:dyDescent="0.25">
      <c r="A40" s="55" t="s">
        <v>942</v>
      </c>
      <c r="B40" s="55" t="s">
        <v>779</v>
      </c>
      <c r="C40" s="55">
        <v>290280</v>
      </c>
      <c r="D40" s="55" t="s">
        <v>776</v>
      </c>
      <c r="E40" s="55">
        <v>0</v>
      </c>
      <c r="F40" s="55">
        <v>1</v>
      </c>
      <c r="G40" s="55">
        <v>0</v>
      </c>
      <c r="H40" s="55">
        <v>0</v>
      </c>
      <c r="I40" s="270">
        <v>1</v>
      </c>
      <c r="J40" s="270">
        <v>2</v>
      </c>
      <c r="K40" s="66">
        <v>417</v>
      </c>
      <c r="L40" s="67">
        <f t="shared" si="0"/>
        <v>1.2384900000000001</v>
      </c>
      <c r="N40" s="214"/>
      <c r="O40" s="214"/>
    </row>
    <row r="41" spans="1:15" ht="15" x14ac:dyDescent="0.25">
      <c r="A41" s="55" t="s">
        <v>942</v>
      </c>
      <c r="B41" s="55" t="s">
        <v>850</v>
      </c>
      <c r="C41" s="55">
        <v>290290</v>
      </c>
      <c r="D41" s="55" t="s">
        <v>833</v>
      </c>
      <c r="E41" s="55">
        <v>0</v>
      </c>
      <c r="F41" s="55">
        <v>0</v>
      </c>
      <c r="G41" s="55">
        <v>1</v>
      </c>
      <c r="H41" s="55">
        <v>0</v>
      </c>
      <c r="I41" s="270">
        <v>5</v>
      </c>
      <c r="J41" s="270">
        <v>0</v>
      </c>
      <c r="K41" s="66">
        <v>560</v>
      </c>
      <c r="L41" s="67">
        <f t="shared" si="0"/>
        <v>1.6632</v>
      </c>
      <c r="N41" s="214"/>
      <c r="O41" s="214"/>
    </row>
    <row r="42" spans="1:15" ht="15" x14ac:dyDescent="0.25">
      <c r="A42" s="55" t="s">
        <v>948</v>
      </c>
      <c r="B42" s="55" t="s">
        <v>557</v>
      </c>
      <c r="C42" s="55">
        <v>290300</v>
      </c>
      <c r="D42" s="55" t="s">
        <v>549</v>
      </c>
      <c r="E42" s="55">
        <v>0</v>
      </c>
      <c r="F42" s="55">
        <v>2</v>
      </c>
      <c r="G42" s="55">
        <v>2</v>
      </c>
      <c r="H42" s="55">
        <v>1</v>
      </c>
      <c r="I42" s="270">
        <v>1</v>
      </c>
      <c r="J42" s="270">
        <v>0</v>
      </c>
      <c r="K42" s="66">
        <v>185</v>
      </c>
      <c r="L42" s="67">
        <f t="shared" si="0"/>
        <v>0.54944999999999999</v>
      </c>
      <c r="N42" s="214"/>
      <c r="O42" s="214"/>
    </row>
    <row r="43" spans="1:15" ht="15" x14ac:dyDescent="0.25">
      <c r="A43" s="55" t="s">
        <v>946</v>
      </c>
      <c r="B43" s="55" t="s">
        <v>902</v>
      </c>
      <c r="C43" s="55">
        <v>290310</v>
      </c>
      <c r="D43" s="55" t="s">
        <v>954</v>
      </c>
      <c r="E43" s="55">
        <v>0</v>
      </c>
      <c r="F43" s="55">
        <v>1</v>
      </c>
      <c r="G43" s="55">
        <v>0</v>
      </c>
      <c r="H43" s="55">
        <v>1</v>
      </c>
      <c r="I43" s="270">
        <v>0</v>
      </c>
      <c r="J43" s="270">
        <v>0</v>
      </c>
      <c r="K43" s="66">
        <v>65</v>
      </c>
      <c r="L43" s="67">
        <f t="shared" si="0"/>
        <v>0.19305</v>
      </c>
      <c r="N43" s="214"/>
      <c r="O43" s="214"/>
    </row>
    <row r="44" spans="1:15" ht="15" x14ac:dyDescent="0.25">
      <c r="A44" s="55" t="s">
        <v>941</v>
      </c>
      <c r="B44" s="55" t="s">
        <v>736</v>
      </c>
      <c r="C44" s="55">
        <v>290320</v>
      </c>
      <c r="D44" s="55" t="s">
        <v>736</v>
      </c>
      <c r="E44" s="55">
        <v>4</v>
      </c>
      <c r="F44" s="55">
        <v>6</v>
      </c>
      <c r="G44" s="55">
        <v>16</v>
      </c>
      <c r="H44" s="55">
        <v>11</v>
      </c>
      <c r="I44" s="270">
        <v>11</v>
      </c>
      <c r="J44" s="270">
        <v>12</v>
      </c>
      <c r="K44" s="66">
        <v>2570</v>
      </c>
      <c r="L44" s="67">
        <f t="shared" si="0"/>
        <v>7.6329000000000002</v>
      </c>
      <c r="N44" s="214"/>
      <c r="O44" s="214"/>
    </row>
    <row r="45" spans="1:15" ht="15" x14ac:dyDescent="0.25">
      <c r="A45" s="55" t="s">
        <v>948</v>
      </c>
      <c r="B45" s="55" t="s">
        <v>557</v>
      </c>
      <c r="C45" s="55">
        <v>290323</v>
      </c>
      <c r="D45" s="55" t="s">
        <v>550</v>
      </c>
      <c r="E45" s="55">
        <v>0</v>
      </c>
      <c r="F45" s="55">
        <v>0</v>
      </c>
      <c r="G45" s="55">
        <v>0</v>
      </c>
      <c r="H45" s="55">
        <v>0</v>
      </c>
      <c r="I45" s="270">
        <v>0</v>
      </c>
      <c r="J45" s="270">
        <v>1</v>
      </c>
      <c r="K45" s="66">
        <v>163</v>
      </c>
      <c r="L45" s="67">
        <f t="shared" si="0"/>
        <v>0.48411000000000004</v>
      </c>
      <c r="N45" s="214"/>
      <c r="O45" s="214"/>
    </row>
    <row r="46" spans="1:15" ht="15" x14ac:dyDescent="0.25">
      <c r="A46" s="55" t="s">
        <v>945</v>
      </c>
      <c r="B46" s="55" t="s">
        <v>542</v>
      </c>
      <c r="C46" s="55">
        <v>290327</v>
      </c>
      <c r="D46" s="55" t="s">
        <v>529</v>
      </c>
      <c r="E46" s="55">
        <v>1</v>
      </c>
      <c r="F46" s="55">
        <v>1</v>
      </c>
      <c r="G46" s="55">
        <v>1</v>
      </c>
      <c r="H46" s="55">
        <v>1</v>
      </c>
      <c r="I46" s="270">
        <v>0</v>
      </c>
      <c r="J46" s="270">
        <v>0</v>
      </c>
      <c r="K46" s="66">
        <v>193</v>
      </c>
      <c r="L46" s="67">
        <f t="shared" si="0"/>
        <v>0.57321000000000011</v>
      </c>
      <c r="N46" s="214"/>
      <c r="O46" s="214"/>
    </row>
    <row r="47" spans="1:15" ht="15" x14ac:dyDescent="0.25">
      <c r="A47" s="55" t="s">
        <v>946</v>
      </c>
      <c r="B47" s="55" t="s">
        <v>872</v>
      </c>
      <c r="C47" s="55">
        <v>290330</v>
      </c>
      <c r="D47" s="55" t="s">
        <v>864</v>
      </c>
      <c r="E47" s="55">
        <v>0</v>
      </c>
      <c r="F47" s="55">
        <v>0</v>
      </c>
      <c r="G47" s="55">
        <v>0</v>
      </c>
      <c r="H47" s="55">
        <v>0</v>
      </c>
      <c r="I47" s="270">
        <v>0</v>
      </c>
      <c r="J47" s="270">
        <v>0</v>
      </c>
      <c r="K47" s="66">
        <v>95</v>
      </c>
      <c r="L47" s="67">
        <f t="shared" si="0"/>
        <v>0.28215000000000001</v>
      </c>
      <c r="N47" s="214"/>
      <c r="O47" s="214"/>
    </row>
    <row r="48" spans="1:15" ht="15" x14ac:dyDescent="0.25">
      <c r="A48" s="55" t="s">
        <v>977</v>
      </c>
      <c r="B48" s="55" t="s">
        <v>595</v>
      </c>
      <c r="C48" s="55">
        <v>290340</v>
      </c>
      <c r="D48" s="55" t="s">
        <v>589</v>
      </c>
      <c r="E48" s="55">
        <v>5</v>
      </c>
      <c r="F48" s="55">
        <v>7</v>
      </c>
      <c r="G48" s="55">
        <v>8</v>
      </c>
      <c r="H48" s="55">
        <v>1</v>
      </c>
      <c r="I48" s="270">
        <v>2</v>
      </c>
      <c r="J48" s="270">
        <v>3</v>
      </c>
      <c r="K48" s="66">
        <v>284</v>
      </c>
      <c r="L48" s="67">
        <f t="shared" si="0"/>
        <v>0.84348000000000001</v>
      </c>
      <c r="N48" s="214"/>
      <c r="O48" s="214"/>
    </row>
    <row r="49" spans="1:15" ht="15" x14ac:dyDescent="0.25">
      <c r="A49" s="55" t="s">
        <v>942</v>
      </c>
      <c r="B49" s="55" t="s">
        <v>850</v>
      </c>
      <c r="C49" s="55">
        <v>290350</v>
      </c>
      <c r="D49" s="55" t="s">
        <v>834</v>
      </c>
      <c r="E49" s="55">
        <v>1</v>
      </c>
      <c r="F49" s="55">
        <v>1</v>
      </c>
      <c r="G49" s="55">
        <v>1</v>
      </c>
      <c r="H49" s="55">
        <v>1</v>
      </c>
      <c r="I49" s="270">
        <v>0</v>
      </c>
      <c r="J49" s="270">
        <v>2</v>
      </c>
      <c r="K49" s="66">
        <v>216</v>
      </c>
      <c r="L49" s="67">
        <f t="shared" si="0"/>
        <v>0.64151999999999998</v>
      </c>
      <c r="N49" s="214"/>
      <c r="O49" s="214"/>
    </row>
    <row r="50" spans="1:15" ht="15" x14ac:dyDescent="0.25">
      <c r="A50" s="55" t="s">
        <v>945</v>
      </c>
      <c r="B50" s="55" t="s">
        <v>542</v>
      </c>
      <c r="C50" s="55">
        <v>290360</v>
      </c>
      <c r="D50" s="55" t="s">
        <v>530</v>
      </c>
      <c r="E50" s="55">
        <v>0</v>
      </c>
      <c r="F50" s="55">
        <v>3</v>
      </c>
      <c r="G50" s="55">
        <v>1</v>
      </c>
      <c r="H50" s="55">
        <v>0</v>
      </c>
      <c r="I50" s="270">
        <v>1</v>
      </c>
      <c r="J50" s="270">
        <v>0</v>
      </c>
      <c r="K50" s="66">
        <v>196</v>
      </c>
      <c r="L50" s="67">
        <f t="shared" si="0"/>
        <v>0.58211999999999997</v>
      </c>
      <c r="N50" s="214"/>
      <c r="O50" s="214"/>
    </row>
    <row r="51" spans="1:15" ht="15" x14ac:dyDescent="0.25">
      <c r="A51" s="55" t="s">
        <v>946</v>
      </c>
      <c r="B51" s="55" t="s">
        <v>902</v>
      </c>
      <c r="C51" s="55">
        <v>290370</v>
      </c>
      <c r="D51" s="55" t="s">
        <v>888</v>
      </c>
      <c r="E51" s="55">
        <v>1</v>
      </c>
      <c r="F51" s="55">
        <v>0</v>
      </c>
      <c r="G51" s="55">
        <v>1</v>
      </c>
      <c r="H51" s="55">
        <v>1</v>
      </c>
      <c r="I51" s="270">
        <v>0</v>
      </c>
      <c r="J51" s="270">
        <v>0</v>
      </c>
      <c r="K51" s="66">
        <v>164</v>
      </c>
      <c r="L51" s="67">
        <f t="shared" si="0"/>
        <v>0.48708000000000007</v>
      </c>
      <c r="N51" s="214"/>
      <c r="O51" s="214"/>
    </row>
    <row r="52" spans="1:15" ht="15" x14ac:dyDescent="0.25">
      <c r="A52" s="55" t="s">
        <v>945</v>
      </c>
      <c r="B52" s="55" t="s">
        <v>505</v>
      </c>
      <c r="C52" s="55">
        <v>290380</v>
      </c>
      <c r="D52" s="55" t="s">
        <v>501</v>
      </c>
      <c r="E52" s="55">
        <v>0</v>
      </c>
      <c r="F52" s="55">
        <v>0</v>
      </c>
      <c r="G52" s="55">
        <v>0</v>
      </c>
      <c r="H52" s="55">
        <v>0</v>
      </c>
      <c r="I52" s="270">
        <v>0</v>
      </c>
      <c r="J52" s="270">
        <v>0</v>
      </c>
      <c r="K52" s="66">
        <v>247</v>
      </c>
      <c r="L52" s="67">
        <f t="shared" si="0"/>
        <v>0.73358999999999996</v>
      </c>
      <c r="N52" s="214"/>
      <c r="O52" s="214"/>
    </row>
    <row r="53" spans="1:15" ht="15" x14ac:dyDescent="0.25">
      <c r="A53" s="55" t="s">
        <v>941</v>
      </c>
      <c r="B53" s="55" t="s">
        <v>979</v>
      </c>
      <c r="C53" s="55">
        <v>290390</v>
      </c>
      <c r="D53" s="55" t="s">
        <v>760</v>
      </c>
      <c r="E53" s="55">
        <v>2</v>
      </c>
      <c r="F53" s="55">
        <v>2</v>
      </c>
      <c r="G53" s="55">
        <v>4</v>
      </c>
      <c r="H53" s="55">
        <v>1</v>
      </c>
      <c r="I53" s="270">
        <v>0</v>
      </c>
      <c r="J53" s="270">
        <v>2</v>
      </c>
      <c r="K53" s="66">
        <v>1142</v>
      </c>
      <c r="L53" s="67">
        <f t="shared" si="0"/>
        <v>3.3917400000000004</v>
      </c>
      <c r="N53" s="214"/>
      <c r="O53" s="214"/>
    </row>
    <row r="54" spans="1:15" ht="15" x14ac:dyDescent="0.25">
      <c r="A54" s="55" t="s">
        <v>942</v>
      </c>
      <c r="B54" s="55" t="s">
        <v>850</v>
      </c>
      <c r="C54" s="55">
        <v>290395</v>
      </c>
      <c r="D54" s="55" t="s">
        <v>835</v>
      </c>
      <c r="E54" s="55">
        <v>0</v>
      </c>
      <c r="F54" s="55">
        <v>1</v>
      </c>
      <c r="G54" s="55">
        <v>1</v>
      </c>
      <c r="H54" s="55">
        <v>0</v>
      </c>
      <c r="I54" s="270">
        <v>1</v>
      </c>
      <c r="J54" s="270">
        <v>0</v>
      </c>
      <c r="K54" s="66">
        <v>127</v>
      </c>
      <c r="L54" s="67">
        <f t="shared" si="0"/>
        <v>0.37718999999999997</v>
      </c>
      <c r="N54" s="214"/>
      <c r="O54" s="214"/>
    </row>
    <row r="55" spans="1:15" ht="15" x14ac:dyDescent="0.25">
      <c r="A55" s="55" t="s">
        <v>945</v>
      </c>
      <c r="B55" s="55" t="s">
        <v>524</v>
      </c>
      <c r="C55" s="55">
        <v>290400</v>
      </c>
      <c r="D55" s="55" t="s">
        <v>516</v>
      </c>
      <c r="E55" s="55">
        <v>0</v>
      </c>
      <c r="F55" s="55">
        <v>0</v>
      </c>
      <c r="G55" s="55">
        <v>1</v>
      </c>
      <c r="H55" s="55">
        <v>1</v>
      </c>
      <c r="I55" s="270">
        <v>0</v>
      </c>
      <c r="J55" s="270">
        <v>0</v>
      </c>
      <c r="K55" s="66">
        <v>152</v>
      </c>
      <c r="L55" s="67">
        <f t="shared" si="0"/>
        <v>0.45144000000000001</v>
      </c>
      <c r="N55" s="214"/>
      <c r="O55" s="214"/>
    </row>
    <row r="56" spans="1:15" ht="15" x14ac:dyDescent="0.25">
      <c r="A56" s="55" t="s">
        <v>945</v>
      </c>
      <c r="B56" s="55" t="s">
        <v>505</v>
      </c>
      <c r="C56" s="55">
        <v>290405</v>
      </c>
      <c r="D56" s="55" t="s">
        <v>502</v>
      </c>
      <c r="E56" s="55">
        <v>0</v>
      </c>
      <c r="F56" s="55">
        <v>0</v>
      </c>
      <c r="G56" s="55">
        <v>0</v>
      </c>
      <c r="H56" s="55">
        <v>0</v>
      </c>
      <c r="I56" s="270">
        <v>1</v>
      </c>
      <c r="J56" s="270">
        <v>1</v>
      </c>
      <c r="K56" s="66">
        <v>233</v>
      </c>
      <c r="L56" s="67">
        <f t="shared" si="0"/>
        <v>0.69201000000000001</v>
      </c>
      <c r="N56" s="214"/>
      <c r="O56" s="214"/>
    </row>
    <row r="57" spans="1:15" ht="15" x14ac:dyDescent="0.25">
      <c r="A57" s="55" t="s">
        <v>942</v>
      </c>
      <c r="B57" s="55" t="s">
        <v>779</v>
      </c>
      <c r="C57" s="55">
        <v>290410</v>
      </c>
      <c r="D57" s="55" t="s">
        <v>777</v>
      </c>
      <c r="E57" s="55">
        <v>1</v>
      </c>
      <c r="F57" s="55">
        <v>1</v>
      </c>
      <c r="G57" s="55">
        <v>0</v>
      </c>
      <c r="H57" s="55">
        <v>0</v>
      </c>
      <c r="I57" s="270">
        <v>1</v>
      </c>
      <c r="J57" s="270">
        <v>0</v>
      </c>
      <c r="K57" s="66">
        <v>266</v>
      </c>
      <c r="L57" s="67">
        <f t="shared" si="0"/>
        <v>0.79002000000000006</v>
      </c>
      <c r="N57" s="214"/>
      <c r="O57" s="214"/>
    </row>
    <row r="58" spans="1:15" ht="15" x14ac:dyDescent="0.25">
      <c r="A58" s="55" t="s">
        <v>942</v>
      </c>
      <c r="B58" s="55" t="s">
        <v>779</v>
      </c>
      <c r="C58" s="55">
        <v>290420</v>
      </c>
      <c r="D58" s="55" t="s">
        <v>990</v>
      </c>
      <c r="E58" s="55">
        <v>0</v>
      </c>
      <c r="F58" s="55">
        <v>0</v>
      </c>
      <c r="G58" s="55">
        <v>0</v>
      </c>
      <c r="H58" s="55">
        <v>0</v>
      </c>
      <c r="I58" s="270">
        <v>0</v>
      </c>
      <c r="J58" s="270">
        <v>0</v>
      </c>
      <c r="K58" s="66">
        <v>136</v>
      </c>
      <c r="L58" s="67">
        <f t="shared" si="0"/>
        <v>0.40392</v>
      </c>
      <c r="N58" s="214"/>
      <c r="O58" s="214"/>
    </row>
    <row r="59" spans="1:15" ht="15" x14ac:dyDescent="0.25">
      <c r="A59" s="55" t="s">
        <v>946</v>
      </c>
      <c r="B59" s="55" t="s">
        <v>902</v>
      </c>
      <c r="C59" s="55">
        <v>290430</v>
      </c>
      <c r="D59" s="55" t="s">
        <v>889</v>
      </c>
      <c r="E59" s="55">
        <v>0</v>
      </c>
      <c r="F59" s="55">
        <v>1</v>
      </c>
      <c r="G59" s="55">
        <v>0</v>
      </c>
      <c r="H59" s="55">
        <v>0</v>
      </c>
      <c r="I59" s="270">
        <v>0</v>
      </c>
      <c r="J59" s="270">
        <v>1</v>
      </c>
      <c r="K59" s="66">
        <v>150</v>
      </c>
      <c r="L59" s="67">
        <f t="shared" si="0"/>
        <v>0.44550000000000001</v>
      </c>
      <c r="N59" s="214"/>
      <c r="O59" s="214"/>
    </row>
    <row r="60" spans="1:15" ht="15" x14ac:dyDescent="0.25">
      <c r="A60" s="55" t="s">
        <v>941</v>
      </c>
      <c r="B60" s="55" t="s">
        <v>736</v>
      </c>
      <c r="C60" s="55">
        <v>290440</v>
      </c>
      <c r="D60" s="55" t="s">
        <v>737</v>
      </c>
      <c r="E60" s="55">
        <v>0</v>
      </c>
      <c r="F60" s="55">
        <v>0</v>
      </c>
      <c r="G60" s="55">
        <v>0</v>
      </c>
      <c r="H60" s="55">
        <v>0</v>
      </c>
      <c r="I60" s="270">
        <v>0</v>
      </c>
      <c r="J60" s="270">
        <v>0</v>
      </c>
      <c r="K60" s="66">
        <v>78</v>
      </c>
      <c r="L60" s="67">
        <f t="shared" si="0"/>
        <v>0.23166</v>
      </c>
      <c r="N60" s="214"/>
      <c r="O60" s="214"/>
    </row>
    <row r="61" spans="1:15" ht="15" x14ac:dyDescent="0.25">
      <c r="A61" s="55" t="s">
        <v>941</v>
      </c>
      <c r="B61" s="55" t="s">
        <v>753</v>
      </c>
      <c r="C61" s="55">
        <v>290450</v>
      </c>
      <c r="D61" s="55" t="s">
        <v>751</v>
      </c>
      <c r="E61" s="55">
        <v>0</v>
      </c>
      <c r="F61" s="55">
        <v>0</v>
      </c>
      <c r="G61" s="55">
        <v>0</v>
      </c>
      <c r="H61" s="55">
        <v>0</v>
      </c>
      <c r="I61" s="270">
        <v>0</v>
      </c>
      <c r="J61" s="270">
        <v>0</v>
      </c>
      <c r="K61" s="66">
        <v>126</v>
      </c>
      <c r="L61" s="67">
        <f t="shared" si="0"/>
        <v>0.37422</v>
      </c>
      <c r="N61" s="214"/>
      <c r="O61" s="214"/>
    </row>
    <row r="62" spans="1:15" ht="15" x14ac:dyDescent="0.25">
      <c r="A62" s="55" t="s">
        <v>942</v>
      </c>
      <c r="B62" s="55" t="s">
        <v>779</v>
      </c>
      <c r="C62" s="55">
        <v>290460</v>
      </c>
      <c r="D62" s="55" t="s">
        <v>779</v>
      </c>
      <c r="E62" s="55">
        <v>0</v>
      </c>
      <c r="F62" s="55">
        <v>0</v>
      </c>
      <c r="G62" s="55">
        <v>1</v>
      </c>
      <c r="H62" s="55">
        <v>0</v>
      </c>
      <c r="I62" s="270">
        <v>1</v>
      </c>
      <c r="J62" s="270">
        <v>0</v>
      </c>
      <c r="K62" s="66">
        <v>849</v>
      </c>
      <c r="L62" s="67">
        <f t="shared" si="0"/>
        <v>2.5215300000000003</v>
      </c>
      <c r="N62" s="214"/>
      <c r="O62" s="214"/>
    </row>
    <row r="63" spans="1:15" ht="15" x14ac:dyDescent="0.25">
      <c r="A63" s="55" t="s">
        <v>946</v>
      </c>
      <c r="B63" s="55" t="s">
        <v>872</v>
      </c>
      <c r="C63" s="55">
        <v>290470</v>
      </c>
      <c r="D63" s="55" t="s">
        <v>865</v>
      </c>
      <c r="E63" s="55">
        <v>0</v>
      </c>
      <c r="F63" s="55">
        <v>0</v>
      </c>
      <c r="G63" s="55">
        <v>0</v>
      </c>
      <c r="H63" s="55">
        <v>2</v>
      </c>
      <c r="I63" s="270">
        <v>1</v>
      </c>
      <c r="J63" s="270">
        <v>0</v>
      </c>
      <c r="K63" s="66">
        <v>245</v>
      </c>
      <c r="L63" s="67">
        <f t="shared" si="0"/>
        <v>0.72765000000000002</v>
      </c>
      <c r="N63" s="214"/>
      <c r="O63" s="214"/>
    </row>
    <row r="64" spans="1:15" ht="15" x14ac:dyDescent="0.25">
      <c r="A64" s="55" t="s">
        <v>941</v>
      </c>
      <c r="B64" s="55" t="s">
        <v>753</v>
      </c>
      <c r="C64" s="55">
        <v>290475</v>
      </c>
      <c r="D64" s="55" t="s">
        <v>752</v>
      </c>
      <c r="E64" s="55">
        <v>0</v>
      </c>
      <c r="F64" s="55">
        <v>0</v>
      </c>
      <c r="G64" s="55">
        <v>0</v>
      </c>
      <c r="H64" s="55">
        <v>0</v>
      </c>
      <c r="I64" s="270">
        <v>0</v>
      </c>
      <c r="J64" s="270">
        <v>2</v>
      </c>
      <c r="K64" s="66">
        <v>286</v>
      </c>
      <c r="L64" s="67">
        <f t="shared" si="0"/>
        <v>0.84942000000000006</v>
      </c>
      <c r="N64" s="214"/>
      <c r="O64" s="214"/>
    </row>
    <row r="65" spans="1:15" ht="15" x14ac:dyDescent="0.25">
      <c r="A65" s="55" t="s">
        <v>942</v>
      </c>
      <c r="B65" s="55" t="s">
        <v>824</v>
      </c>
      <c r="C65" s="55">
        <v>290480</v>
      </c>
      <c r="D65" s="55" t="s">
        <v>819</v>
      </c>
      <c r="E65" s="55">
        <v>0</v>
      </c>
      <c r="F65" s="55">
        <v>0</v>
      </c>
      <c r="G65" s="55">
        <v>0</v>
      </c>
      <c r="H65" s="55">
        <v>0</v>
      </c>
      <c r="I65" s="270">
        <v>0</v>
      </c>
      <c r="J65" s="270">
        <v>2</v>
      </c>
      <c r="K65" s="66">
        <v>84</v>
      </c>
      <c r="L65" s="67">
        <f t="shared" si="0"/>
        <v>0.24948000000000004</v>
      </c>
      <c r="N65" s="214"/>
      <c r="O65" s="214"/>
    </row>
    <row r="66" spans="1:15" ht="15" x14ac:dyDescent="0.25">
      <c r="A66" s="55" t="s">
        <v>943</v>
      </c>
      <c r="B66" s="55" t="s">
        <v>623</v>
      </c>
      <c r="C66" s="55">
        <v>290485</v>
      </c>
      <c r="D66" s="55" t="s">
        <v>620</v>
      </c>
      <c r="E66" s="55">
        <v>0</v>
      </c>
      <c r="F66" s="55">
        <v>0</v>
      </c>
      <c r="G66" s="55">
        <v>0</v>
      </c>
      <c r="H66" s="55">
        <v>0</v>
      </c>
      <c r="I66" s="270">
        <v>0</v>
      </c>
      <c r="J66" s="270">
        <v>0</v>
      </c>
      <c r="K66" s="66">
        <v>236</v>
      </c>
      <c r="L66" s="67">
        <f t="shared" si="0"/>
        <v>0.7009200000000001</v>
      </c>
      <c r="N66" s="214"/>
      <c r="O66" s="214"/>
    </row>
    <row r="67" spans="1:15" ht="15" x14ac:dyDescent="0.25">
      <c r="A67" s="55" t="s">
        <v>943</v>
      </c>
      <c r="B67" s="55" t="s">
        <v>623</v>
      </c>
      <c r="C67" s="55">
        <v>290490</v>
      </c>
      <c r="D67" s="55" t="s">
        <v>621</v>
      </c>
      <c r="E67" s="55">
        <v>0</v>
      </c>
      <c r="F67" s="55">
        <v>0</v>
      </c>
      <c r="G67" s="55">
        <v>1</v>
      </c>
      <c r="H67" s="55">
        <v>1</v>
      </c>
      <c r="I67" s="270">
        <v>1</v>
      </c>
      <c r="J67" s="270">
        <v>1</v>
      </c>
      <c r="K67" s="66">
        <v>424</v>
      </c>
      <c r="L67" s="67">
        <f t="shared" si="0"/>
        <v>1.25928</v>
      </c>
      <c r="N67" s="214"/>
      <c r="O67" s="214"/>
    </row>
    <row r="68" spans="1:15" ht="15" x14ac:dyDescent="0.25">
      <c r="A68" s="55" t="s">
        <v>942</v>
      </c>
      <c r="B68" s="55" t="s">
        <v>801</v>
      </c>
      <c r="C68" s="55">
        <v>290500</v>
      </c>
      <c r="D68" s="55" t="s">
        <v>797</v>
      </c>
      <c r="E68" s="55">
        <v>0</v>
      </c>
      <c r="F68" s="55">
        <v>0</v>
      </c>
      <c r="G68" s="55">
        <v>0</v>
      </c>
      <c r="H68" s="55">
        <v>1</v>
      </c>
      <c r="I68" s="270">
        <v>1</v>
      </c>
      <c r="J68" s="270">
        <v>0</v>
      </c>
      <c r="K68" s="66">
        <v>303</v>
      </c>
      <c r="L68" s="67">
        <f t="shared" si="0"/>
        <v>0.8999100000000001</v>
      </c>
      <c r="N68" s="214"/>
      <c r="O68" s="214"/>
    </row>
    <row r="69" spans="1:15" ht="15" x14ac:dyDescent="0.25">
      <c r="A69" s="55" t="s">
        <v>948</v>
      </c>
      <c r="B69" s="55" t="s">
        <v>571</v>
      </c>
      <c r="C69" s="55">
        <v>290510</v>
      </c>
      <c r="D69" s="55" t="s">
        <v>991</v>
      </c>
      <c r="E69" s="55">
        <v>0</v>
      </c>
      <c r="F69" s="55">
        <v>0</v>
      </c>
      <c r="G69" s="55">
        <v>0</v>
      </c>
      <c r="H69" s="55">
        <v>0</v>
      </c>
      <c r="I69" s="270">
        <v>0</v>
      </c>
      <c r="J69" s="270">
        <v>0</v>
      </c>
      <c r="K69" s="66">
        <v>119</v>
      </c>
      <c r="L69" s="67">
        <f t="shared" si="0"/>
        <v>0.35343000000000002</v>
      </c>
      <c r="N69" s="214"/>
      <c r="O69" s="214"/>
    </row>
    <row r="70" spans="1:15" ht="15" x14ac:dyDescent="0.25">
      <c r="A70" s="55" t="s">
        <v>942</v>
      </c>
      <c r="B70" s="55" t="s">
        <v>850</v>
      </c>
      <c r="C70" s="55">
        <v>290515</v>
      </c>
      <c r="D70" s="55" t="s">
        <v>836</v>
      </c>
      <c r="E70" s="55">
        <v>0</v>
      </c>
      <c r="F70" s="55">
        <v>0</v>
      </c>
      <c r="G70" s="55">
        <v>0</v>
      </c>
      <c r="H70" s="55">
        <v>0</v>
      </c>
      <c r="I70" s="270">
        <v>0</v>
      </c>
      <c r="J70" s="270">
        <v>0</v>
      </c>
      <c r="K70" s="66">
        <v>132</v>
      </c>
      <c r="L70" s="67">
        <f t="shared" ref="L70:L133" si="1">((K70+(K70*10%))*1.08%)*25%</f>
        <v>0.39204</v>
      </c>
      <c r="N70" s="214"/>
      <c r="O70" s="214"/>
    </row>
    <row r="71" spans="1:15" ht="15" x14ac:dyDescent="0.25">
      <c r="A71" s="55" t="s">
        <v>942</v>
      </c>
      <c r="B71" s="55" t="s">
        <v>801</v>
      </c>
      <c r="C71" s="55">
        <v>290520</v>
      </c>
      <c r="D71" s="55" t="s">
        <v>798</v>
      </c>
      <c r="E71" s="55">
        <v>0</v>
      </c>
      <c r="F71" s="55">
        <v>0</v>
      </c>
      <c r="G71" s="55">
        <v>0</v>
      </c>
      <c r="H71" s="55">
        <v>0</v>
      </c>
      <c r="I71" s="270">
        <v>3</v>
      </c>
      <c r="J71" s="270">
        <v>3</v>
      </c>
      <c r="K71" s="66">
        <v>697</v>
      </c>
      <c r="L71" s="67">
        <f t="shared" si="1"/>
        <v>2.0700900000000004</v>
      </c>
      <c r="N71" s="214"/>
      <c r="O71" s="214"/>
    </row>
    <row r="72" spans="1:15" ht="15" x14ac:dyDescent="0.25">
      <c r="A72" s="55" t="s">
        <v>948</v>
      </c>
      <c r="B72" s="55" t="s">
        <v>557</v>
      </c>
      <c r="C72" s="55">
        <v>290530</v>
      </c>
      <c r="D72" s="55" t="s">
        <v>551</v>
      </c>
      <c r="E72" s="55">
        <v>0</v>
      </c>
      <c r="F72" s="55">
        <v>1</v>
      </c>
      <c r="G72" s="55">
        <v>0</v>
      </c>
      <c r="H72" s="55">
        <v>0</v>
      </c>
      <c r="I72" s="270">
        <v>0</v>
      </c>
      <c r="J72" s="270">
        <v>1</v>
      </c>
      <c r="K72" s="66">
        <v>274</v>
      </c>
      <c r="L72" s="67">
        <f t="shared" si="1"/>
        <v>0.81377999999999995</v>
      </c>
      <c r="N72" s="214"/>
      <c r="O72" s="214"/>
    </row>
    <row r="73" spans="1:15" ht="15" x14ac:dyDescent="0.25">
      <c r="A73" s="55" t="s">
        <v>946</v>
      </c>
      <c r="B73" s="55" t="s">
        <v>921</v>
      </c>
      <c r="C73" s="55">
        <v>290540</v>
      </c>
      <c r="D73" s="55" t="s">
        <v>911</v>
      </c>
      <c r="E73" s="55">
        <v>0</v>
      </c>
      <c r="F73" s="55">
        <v>0</v>
      </c>
      <c r="G73" s="55">
        <v>0</v>
      </c>
      <c r="H73" s="55">
        <v>2</v>
      </c>
      <c r="I73" s="270">
        <v>1</v>
      </c>
      <c r="J73" s="270">
        <v>0</v>
      </c>
      <c r="K73" s="66">
        <v>301</v>
      </c>
      <c r="L73" s="67">
        <f t="shared" si="1"/>
        <v>0.89397000000000015</v>
      </c>
      <c r="N73" s="214"/>
      <c r="O73" s="214"/>
    </row>
    <row r="74" spans="1:15" ht="15" x14ac:dyDescent="0.25">
      <c r="A74" s="55" t="s">
        <v>948</v>
      </c>
      <c r="B74" s="55" t="s">
        <v>571</v>
      </c>
      <c r="C74" s="55">
        <v>290550</v>
      </c>
      <c r="D74" s="55" t="s">
        <v>569</v>
      </c>
      <c r="E74" s="55">
        <v>0</v>
      </c>
      <c r="F74" s="55">
        <v>0</v>
      </c>
      <c r="G74" s="55">
        <v>0</v>
      </c>
      <c r="H74" s="55">
        <v>0</v>
      </c>
      <c r="I74" s="270">
        <v>0</v>
      </c>
      <c r="J74" s="270">
        <v>0</v>
      </c>
      <c r="K74" s="66">
        <v>195</v>
      </c>
      <c r="L74" s="67">
        <f t="shared" si="1"/>
        <v>0.57915000000000005</v>
      </c>
      <c r="N74" s="214"/>
      <c r="O74" s="214"/>
    </row>
    <row r="75" spans="1:15" ht="15" x14ac:dyDescent="0.25">
      <c r="A75" s="55" t="s">
        <v>946</v>
      </c>
      <c r="B75" s="55" t="s">
        <v>872</v>
      </c>
      <c r="C75" s="55">
        <v>290560</v>
      </c>
      <c r="D75" s="55" t="s">
        <v>866</v>
      </c>
      <c r="E75" s="55">
        <v>4</v>
      </c>
      <c r="F75" s="55">
        <v>5</v>
      </c>
      <c r="G75" s="55">
        <v>2</v>
      </c>
      <c r="H75" s="55">
        <v>2</v>
      </c>
      <c r="I75" s="270">
        <v>0</v>
      </c>
      <c r="J75" s="270">
        <v>1</v>
      </c>
      <c r="K75" s="66">
        <v>380</v>
      </c>
      <c r="L75" s="67">
        <f t="shared" si="1"/>
        <v>1.1286</v>
      </c>
      <c r="N75" s="214"/>
      <c r="O75" s="214"/>
    </row>
    <row r="76" spans="1:15" ht="15" x14ac:dyDescent="0.25">
      <c r="A76" s="55" t="s">
        <v>943</v>
      </c>
      <c r="B76" s="55" t="s">
        <v>613</v>
      </c>
      <c r="C76" s="55">
        <v>290570</v>
      </c>
      <c r="D76" s="55" t="s">
        <v>613</v>
      </c>
      <c r="E76" s="55">
        <v>36</v>
      </c>
      <c r="F76" s="55">
        <v>49</v>
      </c>
      <c r="G76" s="55">
        <v>40</v>
      </c>
      <c r="H76" s="55">
        <v>30</v>
      </c>
      <c r="I76" s="270">
        <v>17</v>
      </c>
      <c r="J76" s="270">
        <v>24</v>
      </c>
      <c r="K76" s="66">
        <v>4228</v>
      </c>
      <c r="L76" s="67">
        <f t="shared" si="1"/>
        <v>12.557160000000001</v>
      </c>
      <c r="N76" s="214"/>
      <c r="O76" s="214"/>
    </row>
    <row r="77" spans="1:15" ht="15" x14ac:dyDescent="0.25">
      <c r="A77" s="55" t="s">
        <v>946</v>
      </c>
      <c r="B77" s="55" t="s">
        <v>921</v>
      </c>
      <c r="C77" s="55">
        <v>290580</v>
      </c>
      <c r="D77" s="55" t="s">
        <v>912</v>
      </c>
      <c r="E77" s="55">
        <v>0</v>
      </c>
      <c r="F77" s="55">
        <v>0</v>
      </c>
      <c r="G77" s="55">
        <v>0</v>
      </c>
      <c r="H77" s="55">
        <v>0</v>
      </c>
      <c r="I77" s="270">
        <v>4</v>
      </c>
      <c r="J77" s="270">
        <v>0</v>
      </c>
      <c r="K77" s="66">
        <v>553</v>
      </c>
      <c r="L77" s="67">
        <f t="shared" si="1"/>
        <v>1.6424099999999999</v>
      </c>
      <c r="N77" s="214"/>
      <c r="O77" s="214"/>
    </row>
    <row r="78" spans="1:15" ht="15" x14ac:dyDescent="0.25">
      <c r="A78" s="55" t="s">
        <v>953</v>
      </c>
      <c r="B78" s="55" t="s">
        <v>706</v>
      </c>
      <c r="C78" s="55">
        <v>290590</v>
      </c>
      <c r="D78" s="55" t="s">
        <v>702</v>
      </c>
      <c r="E78" s="55">
        <v>0</v>
      </c>
      <c r="F78" s="55">
        <v>0</v>
      </c>
      <c r="G78" s="55">
        <v>0</v>
      </c>
      <c r="H78" s="55">
        <v>1</v>
      </c>
      <c r="I78" s="270">
        <v>0</v>
      </c>
      <c r="J78" s="270">
        <v>0</v>
      </c>
      <c r="K78" s="66">
        <v>450</v>
      </c>
      <c r="L78" s="67">
        <f t="shared" si="1"/>
        <v>1.3365</v>
      </c>
      <c r="N78" s="214"/>
      <c r="O78" s="214"/>
    </row>
    <row r="79" spans="1:15" ht="15" x14ac:dyDescent="0.25">
      <c r="A79" s="55" t="s">
        <v>953</v>
      </c>
      <c r="B79" s="55" t="s">
        <v>731</v>
      </c>
      <c r="C79" s="55">
        <v>290600</v>
      </c>
      <c r="D79" s="55" t="s">
        <v>725</v>
      </c>
      <c r="E79" s="55">
        <v>0</v>
      </c>
      <c r="F79" s="55">
        <v>0</v>
      </c>
      <c r="G79" s="55">
        <v>1</v>
      </c>
      <c r="H79" s="55">
        <v>7</v>
      </c>
      <c r="I79" s="270">
        <v>2</v>
      </c>
      <c r="J79" s="270">
        <v>2</v>
      </c>
      <c r="K79" s="66">
        <v>1148</v>
      </c>
      <c r="L79" s="67">
        <f t="shared" si="1"/>
        <v>3.4095599999999999</v>
      </c>
      <c r="N79" s="214"/>
      <c r="O79" s="214"/>
    </row>
    <row r="80" spans="1:15" ht="15" x14ac:dyDescent="0.25">
      <c r="A80" s="55" t="s">
        <v>941</v>
      </c>
      <c r="B80" s="55" t="s">
        <v>979</v>
      </c>
      <c r="C80" s="55">
        <v>290610</v>
      </c>
      <c r="D80" s="55" t="s">
        <v>761</v>
      </c>
      <c r="E80" s="55">
        <v>0</v>
      </c>
      <c r="F80" s="55">
        <v>0</v>
      </c>
      <c r="G80" s="55">
        <v>0</v>
      </c>
      <c r="H80" s="55">
        <v>0</v>
      </c>
      <c r="I80" s="270">
        <v>0</v>
      </c>
      <c r="J80" s="270">
        <v>0</v>
      </c>
      <c r="K80" s="66">
        <v>134</v>
      </c>
      <c r="L80" s="67">
        <f t="shared" si="1"/>
        <v>0.39798000000000006</v>
      </c>
      <c r="N80" s="214"/>
      <c r="O80" s="214"/>
    </row>
    <row r="81" spans="1:15" ht="15" x14ac:dyDescent="0.25">
      <c r="A81" s="55" t="s">
        <v>948</v>
      </c>
      <c r="B81" s="55" t="s">
        <v>557</v>
      </c>
      <c r="C81" s="55">
        <v>290620</v>
      </c>
      <c r="D81" s="55" t="s">
        <v>552</v>
      </c>
      <c r="E81" s="55">
        <v>0</v>
      </c>
      <c r="F81" s="55">
        <v>1</v>
      </c>
      <c r="G81" s="55">
        <v>1</v>
      </c>
      <c r="H81" s="55">
        <v>1</v>
      </c>
      <c r="I81" s="270">
        <v>0</v>
      </c>
      <c r="J81" s="270">
        <v>1</v>
      </c>
      <c r="K81" s="66">
        <v>357</v>
      </c>
      <c r="L81" s="67">
        <f t="shared" si="1"/>
        <v>1.06029</v>
      </c>
      <c r="N81" s="214"/>
      <c r="O81" s="214"/>
    </row>
    <row r="82" spans="1:15" ht="15" x14ac:dyDescent="0.25">
      <c r="A82" s="55" t="s">
        <v>946</v>
      </c>
      <c r="B82" s="55" t="s">
        <v>855</v>
      </c>
      <c r="C82" s="55">
        <v>290630</v>
      </c>
      <c r="D82" s="55" t="s">
        <v>992</v>
      </c>
      <c r="E82" s="55">
        <v>1</v>
      </c>
      <c r="F82" s="55">
        <v>2</v>
      </c>
      <c r="G82" s="55">
        <v>1</v>
      </c>
      <c r="H82" s="55">
        <v>0</v>
      </c>
      <c r="I82" s="270">
        <v>4</v>
      </c>
      <c r="J82" s="270">
        <v>3</v>
      </c>
      <c r="K82" s="66">
        <v>496</v>
      </c>
      <c r="L82" s="67">
        <f t="shared" si="1"/>
        <v>1.4731200000000002</v>
      </c>
      <c r="N82" s="214"/>
      <c r="O82" s="214"/>
    </row>
    <row r="83" spans="1:15" ht="15" x14ac:dyDescent="0.25">
      <c r="A83" s="55" t="s">
        <v>945</v>
      </c>
      <c r="B83" s="55" t="s">
        <v>479</v>
      </c>
      <c r="C83" s="55">
        <v>290640</v>
      </c>
      <c r="D83" s="55" t="s">
        <v>475</v>
      </c>
      <c r="E83" s="55">
        <v>0</v>
      </c>
      <c r="F83" s="55">
        <v>0</v>
      </c>
      <c r="G83" s="55">
        <v>0</v>
      </c>
      <c r="H83" s="55">
        <v>0</v>
      </c>
      <c r="I83" s="270">
        <v>0</v>
      </c>
      <c r="J83" s="270">
        <v>1</v>
      </c>
      <c r="K83" s="66">
        <v>97</v>
      </c>
      <c r="L83" s="67">
        <f t="shared" si="1"/>
        <v>0.28809000000000001</v>
      </c>
      <c r="N83" s="214"/>
      <c r="O83" s="214"/>
    </row>
    <row r="84" spans="1:15" ht="15" x14ac:dyDescent="0.25">
      <c r="A84" s="55" t="s">
        <v>943</v>
      </c>
      <c r="B84" s="55" t="s">
        <v>634</v>
      </c>
      <c r="C84" s="55">
        <v>290650</v>
      </c>
      <c r="D84" s="55" t="s">
        <v>630</v>
      </c>
      <c r="E84" s="55">
        <v>8</v>
      </c>
      <c r="F84" s="55">
        <v>9</v>
      </c>
      <c r="G84" s="55">
        <v>7</v>
      </c>
      <c r="H84" s="55">
        <v>15</v>
      </c>
      <c r="I84" s="270">
        <v>14</v>
      </c>
      <c r="J84" s="270">
        <v>6</v>
      </c>
      <c r="K84" s="66">
        <v>1017</v>
      </c>
      <c r="L84" s="67">
        <f t="shared" si="1"/>
        <v>3.0204900000000001</v>
      </c>
      <c r="N84" s="214"/>
      <c r="O84" s="214"/>
    </row>
    <row r="85" spans="1:15" ht="15" x14ac:dyDescent="0.25">
      <c r="A85" s="55" t="s">
        <v>942</v>
      </c>
      <c r="B85" s="55" t="s">
        <v>801</v>
      </c>
      <c r="C85" s="55">
        <v>290660</v>
      </c>
      <c r="D85" s="55" t="s">
        <v>799</v>
      </c>
      <c r="E85" s="55">
        <v>0</v>
      </c>
      <c r="F85" s="55">
        <v>0</v>
      </c>
      <c r="G85" s="55">
        <v>0</v>
      </c>
      <c r="H85" s="55">
        <v>0</v>
      </c>
      <c r="I85" s="270">
        <v>0</v>
      </c>
      <c r="J85" s="270">
        <v>0</v>
      </c>
      <c r="K85" s="66">
        <v>137</v>
      </c>
      <c r="L85" s="67">
        <f t="shared" si="1"/>
        <v>0.40688999999999997</v>
      </c>
      <c r="N85" s="214"/>
      <c r="O85" s="214"/>
    </row>
    <row r="86" spans="1:15" ht="15" x14ac:dyDescent="0.25">
      <c r="A86" s="55" t="s">
        <v>942</v>
      </c>
      <c r="B86" s="55" t="s">
        <v>850</v>
      </c>
      <c r="C86" s="55">
        <v>290670</v>
      </c>
      <c r="D86" s="55" t="s">
        <v>837</v>
      </c>
      <c r="E86" s="55">
        <v>2</v>
      </c>
      <c r="F86" s="55">
        <v>1</v>
      </c>
      <c r="G86" s="55">
        <v>1</v>
      </c>
      <c r="H86" s="55">
        <v>6</v>
      </c>
      <c r="I86" s="270">
        <v>3</v>
      </c>
      <c r="J86" s="270">
        <v>2</v>
      </c>
      <c r="K86" s="66">
        <v>360</v>
      </c>
      <c r="L86" s="67">
        <f t="shared" si="1"/>
        <v>1.0692000000000002</v>
      </c>
      <c r="N86" s="214"/>
      <c r="O86" s="214"/>
    </row>
    <row r="87" spans="1:15" ht="15" x14ac:dyDescent="0.25">
      <c r="A87" s="55" t="s">
        <v>945</v>
      </c>
      <c r="B87" s="55" t="s">
        <v>542</v>
      </c>
      <c r="C87" s="55">
        <v>290680</v>
      </c>
      <c r="D87" s="55" t="s">
        <v>531</v>
      </c>
      <c r="E87" s="55">
        <v>0</v>
      </c>
      <c r="F87" s="55">
        <v>0</v>
      </c>
      <c r="G87" s="55">
        <v>3</v>
      </c>
      <c r="H87" s="55">
        <v>1</v>
      </c>
      <c r="I87" s="270">
        <v>2</v>
      </c>
      <c r="J87" s="270">
        <v>0</v>
      </c>
      <c r="K87" s="66">
        <v>476</v>
      </c>
      <c r="L87" s="67">
        <f t="shared" si="1"/>
        <v>1.4137200000000001</v>
      </c>
      <c r="N87" s="214"/>
      <c r="O87" s="214"/>
    </row>
    <row r="88" spans="1:15" ht="15" x14ac:dyDescent="0.25">
      <c r="A88" s="55" t="s">
        <v>953</v>
      </c>
      <c r="B88" s="55" t="s">
        <v>706</v>
      </c>
      <c r="C88" s="55">
        <v>290682</v>
      </c>
      <c r="D88" s="55" t="s">
        <v>703</v>
      </c>
      <c r="E88" s="55">
        <v>0</v>
      </c>
      <c r="F88" s="55">
        <v>0</v>
      </c>
      <c r="G88" s="55">
        <v>0</v>
      </c>
      <c r="H88" s="55">
        <v>1</v>
      </c>
      <c r="I88" s="270">
        <v>0</v>
      </c>
      <c r="J88" s="270">
        <v>2</v>
      </c>
      <c r="K88" s="66">
        <v>209</v>
      </c>
      <c r="L88" s="67">
        <f t="shared" si="1"/>
        <v>0.62073</v>
      </c>
      <c r="N88" s="214"/>
      <c r="O88" s="214"/>
    </row>
    <row r="89" spans="1:15" ht="15" x14ac:dyDescent="0.25">
      <c r="A89" s="55" t="s">
        <v>945</v>
      </c>
      <c r="B89" s="55" t="s">
        <v>479</v>
      </c>
      <c r="C89" s="55">
        <v>290685</v>
      </c>
      <c r="D89" s="55" t="s">
        <v>476</v>
      </c>
      <c r="E89" s="55">
        <v>0</v>
      </c>
      <c r="F89" s="55">
        <v>0</v>
      </c>
      <c r="G89" s="55">
        <v>1</v>
      </c>
      <c r="H89" s="55">
        <v>2</v>
      </c>
      <c r="I89" s="270">
        <v>0</v>
      </c>
      <c r="J89" s="270">
        <v>2</v>
      </c>
      <c r="K89" s="66">
        <v>96</v>
      </c>
      <c r="L89" s="67">
        <f t="shared" si="1"/>
        <v>0.28511999999999998</v>
      </c>
      <c r="N89" s="214"/>
      <c r="O89" s="214"/>
    </row>
    <row r="90" spans="1:15" ht="15" x14ac:dyDescent="0.25">
      <c r="A90" s="55" t="s">
        <v>948</v>
      </c>
      <c r="B90" s="55" t="s">
        <v>571</v>
      </c>
      <c r="C90" s="55">
        <v>290687</v>
      </c>
      <c r="D90" s="55" t="s">
        <v>570</v>
      </c>
      <c r="E90" s="55">
        <v>0</v>
      </c>
      <c r="F90" s="55">
        <v>0</v>
      </c>
      <c r="G90" s="55">
        <v>0</v>
      </c>
      <c r="H90" s="55">
        <v>3</v>
      </c>
      <c r="I90" s="270">
        <v>1</v>
      </c>
      <c r="J90" s="270">
        <v>1</v>
      </c>
      <c r="K90" s="66">
        <v>493</v>
      </c>
      <c r="L90" s="67">
        <f t="shared" si="1"/>
        <v>1.46421</v>
      </c>
      <c r="N90" s="214"/>
      <c r="O90" s="214"/>
    </row>
    <row r="91" spans="1:15" ht="15" x14ac:dyDescent="0.25">
      <c r="A91" s="55" t="s">
        <v>942</v>
      </c>
      <c r="B91" s="55" t="s">
        <v>850</v>
      </c>
      <c r="C91" s="55">
        <v>290689</v>
      </c>
      <c r="D91" s="55" t="s">
        <v>838</v>
      </c>
      <c r="E91" s="55">
        <v>0</v>
      </c>
      <c r="F91" s="55">
        <v>0</v>
      </c>
      <c r="G91" s="55">
        <v>0</v>
      </c>
      <c r="H91" s="55">
        <v>0</v>
      </c>
      <c r="I91" s="270">
        <v>0</v>
      </c>
      <c r="J91" s="270">
        <v>0</v>
      </c>
      <c r="K91" s="66">
        <v>98</v>
      </c>
      <c r="L91" s="67">
        <f t="shared" si="1"/>
        <v>0.29105999999999999</v>
      </c>
      <c r="N91" s="214"/>
      <c r="O91" s="214"/>
    </row>
    <row r="92" spans="1:15" ht="15" x14ac:dyDescent="0.25">
      <c r="A92" s="55" t="s">
        <v>977</v>
      </c>
      <c r="B92" s="55" t="s">
        <v>609</v>
      </c>
      <c r="C92" s="55">
        <v>290690</v>
      </c>
      <c r="D92" s="55" t="s">
        <v>599</v>
      </c>
      <c r="E92" s="55">
        <v>2</v>
      </c>
      <c r="F92" s="55">
        <v>3</v>
      </c>
      <c r="G92" s="55">
        <v>3</v>
      </c>
      <c r="H92" s="55">
        <v>6</v>
      </c>
      <c r="I92" s="270">
        <v>4</v>
      </c>
      <c r="J92" s="270">
        <v>4</v>
      </c>
      <c r="K92" s="66">
        <v>278</v>
      </c>
      <c r="L92" s="67">
        <f t="shared" si="1"/>
        <v>0.82566000000000006</v>
      </c>
      <c r="N92" s="214"/>
      <c r="O92" s="214"/>
    </row>
    <row r="93" spans="1:15" ht="15" x14ac:dyDescent="0.25">
      <c r="A93" s="55" t="s">
        <v>938</v>
      </c>
      <c r="B93" s="55" t="s">
        <v>667</v>
      </c>
      <c r="C93" s="55">
        <v>290700</v>
      </c>
      <c r="D93" s="55" t="s">
        <v>671</v>
      </c>
      <c r="E93" s="55">
        <v>0</v>
      </c>
      <c r="F93" s="55">
        <v>1</v>
      </c>
      <c r="G93" s="55">
        <v>1</v>
      </c>
      <c r="H93" s="55">
        <v>0</v>
      </c>
      <c r="I93" s="270">
        <v>1</v>
      </c>
      <c r="J93" s="270">
        <v>0</v>
      </c>
      <c r="K93" s="66">
        <v>118</v>
      </c>
      <c r="L93" s="67">
        <f t="shared" si="1"/>
        <v>0.35046000000000005</v>
      </c>
      <c r="N93" s="214"/>
      <c r="O93" s="214"/>
    </row>
    <row r="94" spans="1:15" ht="15" x14ac:dyDescent="0.25">
      <c r="A94" s="55" t="s">
        <v>942</v>
      </c>
      <c r="B94" s="55" t="s">
        <v>801</v>
      </c>
      <c r="C94" s="55">
        <v>290710</v>
      </c>
      <c r="D94" s="55" t="s">
        <v>800</v>
      </c>
      <c r="E94" s="55">
        <v>0</v>
      </c>
      <c r="F94" s="55">
        <v>0</v>
      </c>
      <c r="G94" s="55">
        <v>0</v>
      </c>
      <c r="H94" s="55">
        <v>0</v>
      </c>
      <c r="I94" s="270">
        <v>1</v>
      </c>
      <c r="J94" s="270">
        <v>1</v>
      </c>
      <c r="K94" s="66">
        <v>448</v>
      </c>
      <c r="L94" s="67">
        <f t="shared" si="1"/>
        <v>1.3305600000000002</v>
      </c>
      <c r="N94" s="214"/>
      <c r="O94" s="214"/>
    </row>
    <row r="95" spans="1:15" ht="15" x14ac:dyDescent="0.25">
      <c r="A95" s="55" t="s">
        <v>953</v>
      </c>
      <c r="B95" s="55" t="s">
        <v>706</v>
      </c>
      <c r="C95" s="55">
        <v>290720</v>
      </c>
      <c r="D95" s="55" t="s">
        <v>704</v>
      </c>
      <c r="E95" s="55">
        <v>1</v>
      </c>
      <c r="F95" s="55">
        <v>0</v>
      </c>
      <c r="G95" s="55">
        <v>2</v>
      </c>
      <c r="H95" s="55">
        <v>1</v>
      </c>
      <c r="I95" s="270">
        <v>0</v>
      </c>
      <c r="J95" s="270">
        <v>3</v>
      </c>
      <c r="K95" s="66">
        <v>997</v>
      </c>
      <c r="L95" s="67">
        <f t="shared" si="1"/>
        <v>2.9610900000000004</v>
      </c>
      <c r="N95" s="214"/>
      <c r="O95" s="214"/>
    </row>
    <row r="96" spans="1:15" ht="15" x14ac:dyDescent="0.25">
      <c r="A96" s="55" t="s">
        <v>943</v>
      </c>
      <c r="B96" s="55" t="s">
        <v>978</v>
      </c>
      <c r="C96" s="55">
        <v>290730</v>
      </c>
      <c r="D96" s="55" t="s">
        <v>643</v>
      </c>
      <c r="E96" s="55">
        <v>3</v>
      </c>
      <c r="F96" s="55">
        <v>4</v>
      </c>
      <c r="G96" s="55">
        <v>2</v>
      </c>
      <c r="H96" s="55">
        <v>2</v>
      </c>
      <c r="I96" s="270">
        <v>1</v>
      </c>
      <c r="J96" s="270">
        <v>1</v>
      </c>
      <c r="K96" s="66">
        <v>318</v>
      </c>
      <c r="L96" s="67">
        <f t="shared" si="1"/>
        <v>0.94446000000000008</v>
      </c>
      <c r="N96" s="214"/>
      <c r="O96" s="214"/>
    </row>
    <row r="97" spans="1:15" ht="15" x14ac:dyDescent="0.25">
      <c r="A97" s="55" t="s">
        <v>941</v>
      </c>
      <c r="B97" s="55" t="s">
        <v>736</v>
      </c>
      <c r="C97" s="55">
        <v>290740</v>
      </c>
      <c r="D97" s="55" t="s">
        <v>738</v>
      </c>
      <c r="E97" s="55">
        <v>1</v>
      </c>
      <c r="F97" s="55">
        <v>0</v>
      </c>
      <c r="G97" s="55">
        <v>0</v>
      </c>
      <c r="H97" s="55">
        <v>0</v>
      </c>
      <c r="I97" s="270">
        <v>0</v>
      </c>
      <c r="J97" s="270">
        <v>0</v>
      </c>
      <c r="K97" s="66">
        <v>45</v>
      </c>
      <c r="L97" s="67">
        <f t="shared" si="1"/>
        <v>0.13365000000000002</v>
      </c>
      <c r="N97" s="214"/>
      <c r="O97" s="214"/>
    </row>
    <row r="98" spans="1:15" ht="15" x14ac:dyDescent="0.25">
      <c r="A98" s="55" t="s">
        <v>938</v>
      </c>
      <c r="B98" s="55" t="s">
        <v>667</v>
      </c>
      <c r="C98" s="55">
        <v>290750</v>
      </c>
      <c r="D98" s="55" t="s">
        <v>672</v>
      </c>
      <c r="E98" s="55">
        <v>3</v>
      </c>
      <c r="F98" s="55">
        <v>1</v>
      </c>
      <c r="G98" s="55">
        <v>1</v>
      </c>
      <c r="H98" s="55">
        <v>0</v>
      </c>
      <c r="I98" s="270">
        <v>4</v>
      </c>
      <c r="J98" s="270">
        <v>3</v>
      </c>
      <c r="K98" s="66">
        <v>595</v>
      </c>
      <c r="L98" s="67">
        <f t="shared" si="1"/>
        <v>1.76715</v>
      </c>
      <c r="N98" s="214"/>
      <c r="O98" s="214"/>
    </row>
    <row r="99" spans="1:15" ht="15" x14ac:dyDescent="0.25">
      <c r="A99" s="55" t="s">
        <v>942</v>
      </c>
      <c r="B99" s="55" t="s">
        <v>779</v>
      </c>
      <c r="C99" s="55">
        <v>290755</v>
      </c>
      <c r="D99" s="55" t="s">
        <v>780</v>
      </c>
      <c r="E99" s="55">
        <v>0</v>
      </c>
      <c r="F99" s="55">
        <v>0</v>
      </c>
      <c r="G99" s="55">
        <v>0</v>
      </c>
      <c r="H99" s="55">
        <v>0</v>
      </c>
      <c r="I99" s="270">
        <v>0</v>
      </c>
      <c r="J99" s="270">
        <v>0</v>
      </c>
      <c r="K99" s="66">
        <v>113</v>
      </c>
      <c r="L99" s="67">
        <f t="shared" si="1"/>
        <v>0.33561000000000002</v>
      </c>
      <c r="N99" s="214"/>
      <c r="O99" s="214"/>
    </row>
    <row r="100" spans="1:15" ht="15" x14ac:dyDescent="0.25">
      <c r="A100" s="55" t="s">
        <v>948</v>
      </c>
      <c r="B100" s="55" t="s">
        <v>557</v>
      </c>
      <c r="C100" s="55">
        <v>290760</v>
      </c>
      <c r="D100" s="55" t="s">
        <v>553</v>
      </c>
      <c r="E100" s="55">
        <v>1</v>
      </c>
      <c r="F100" s="55">
        <v>0</v>
      </c>
      <c r="G100" s="55">
        <v>0</v>
      </c>
      <c r="H100" s="55">
        <v>1</v>
      </c>
      <c r="I100" s="270">
        <v>1</v>
      </c>
      <c r="J100" s="270">
        <v>0</v>
      </c>
      <c r="K100" s="66">
        <v>212</v>
      </c>
      <c r="L100" s="67">
        <f t="shared" si="1"/>
        <v>0.62963999999999998</v>
      </c>
      <c r="N100" s="214"/>
      <c r="O100" s="214"/>
    </row>
    <row r="101" spans="1:15" ht="15" x14ac:dyDescent="0.25">
      <c r="A101" s="55" t="s">
        <v>953</v>
      </c>
      <c r="B101" s="55" t="s">
        <v>718</v>
      </c>
      <c r="C101" s="55">
        <v>290770</v>
      </c>
      <c r="D101" s="55" t="s">
        <v>714</v>
      </c>
      <c r="E101" s="55">
        <v>0</v>
      </c>
      <c r="F101" s="55">
        <v>0</v>
      </c>
      <c r="G101" s="55">
        <v>0</v>
      </c>
      <c r="H101" s="55">
        <v>0</v>
      </c>
      <c r="I101" s="270">
        <v>0</v>
      </c>
      <c r="J101" s="270">
        <v>0</v>
      </c>
      <c r="K101" s="66">
        <v>155</v>
      </c>
      <c r="L101" s="67">
        <f t="shared" si="1"/>
        <v>0.46035000000000004</v>
      </c>
      <c r="N101" s="214"/>
      <c r="O101" s="214"/>
    </row>
    <row r="102" spans="1:15" ht="15" x14ac:dyDescent="0.25">
      <c r="A102" s="55" t="s">
        <v>938</v>
      </c>
      <c r="B102" s="55" t="s">
        <v>698</v>
      </c>
      <c r="C102" s="55">
        <v>290780</v>
      </c>
      <c r="D102" s="55" t="s">
        <v>688</v>
      </c>
      <c r="E102" s="55">
        <v>1</v>
      </c>
      <c r="F102" s="55">
        <v>0</v>
      </c>
      <c r="G102" s="55">
        <v>0</v>
      </c>
      <c r="H102" s="55">
        <v>0</v>
      </c>
      <c r="I102" s="270">
        <v>1</v>
      </c>
      <c r="J102" s="270">
        <v>1</v>
      </c>
      <c r="K102" s="66">
        <v>337</v>
      </c>
      <c r="L102" s="67">
        <f t="shared" si="1"/>
        <v>1.0008900000000001</v>
      </c>
      <c r="N102" s="214"/>
      <c r="O102" s="214"/>
    </row>
    <row r="103" spans="1:15" ht="15" x14ac:dyDescent="0.25">
      <c r="A103" s="55" t="s">
        <v>938</v>
      </c>
      <c r="B103" s="55" t="s">
        <v>698</v>
      </c>
      <c r="C103" s="55">
        <v>290790</v>
      </c>
      <c r="D103" s="55" t="s">
        <v>689</v>
      </c>
      <c r="E103" s="55">
        <v>0</v>
      </c>
      <c r="F103" s="55">
        <v>0</v>
      </c>
      <c r="G103" s="55">
        <v>0</v>
      </c>
      <c r="H103" s="55">
        <v>0</v>
      </c>
      <c r="I103" s="270">
        <v>1</v>
      </c>
      <c r="J103" s="270">
        <v>0</v>
      </c>
      <c r="K103" s="66">
        <v>273</v>
      </c>
      <c r="L103" s="67">
        <f t="shared" si="1"/>
        <v>0.81081000000000003</v>
      </c>
      <c r="N103" s="214"/>
      <c r="O103" s="214"/>
    </row>
    <row r="104" spans="1:15" ht="15" x14ac:dyDescent="0.25">
      <c r="A104" s="55" t="s">
        <v>946</v>
      </c>
      <c r="B104" s="55" t="s">
        <v>872</v>
      </c>
      <c r="C104" s="55">
        <v>290800</v>
      </c>
      <c r="D104" s="55" t="s">
        <v>867</v>
      </c>
      <c r="E104" s="55">
        <v>0</v>
      </c>
      <c r="F104" s="55">
        <v>2</v>
      </c>
      <c r="G104" s="55">
        <v>0</v>
      </c>
      <c r="H104" s="55">
        <v>0</v>
      </c>
      <c r="I104" s="270">
        <v>0</v>
      </c>
      <c r="J104" s="270">
        <v>1</v>
      </c>
      <c r="K104" s="66">
        <v>255</v>
      </c>
      <c r="L104" s="67">
        <f t="shared" si="1"/>
        <v>0.75735000000000008</v>
      </c>
      <c r="N104" s="214"/>
      <c r="O104" s="214"/>
    </row>
    <row r="105" spans="1:15" ht="15" x14ac:dyDescent="0.25">
      <c r="A105" s="55" t="s">
        <v>941</v>
      </c>
      <c r="B105" s="55" t="s">
        <v>979</v>
      </c>
      <c r="C105" s="55">
        <v>290810</v>
      </c>
      <c r="D105" s="55" t="s">
        <v>762</v>
      </c>
      <c r="E105" s="55">
        <v>0</v>
      </c>
      <c r="F105" s="55">
        <v>0</v>
      </c>
      <c r="G105" s="55">
        <v>0</v>
      </c>
      <c r="H105" s="55">
        <v>0</v>
      </c>
      <c r="I105" s="270">
        <v>0</v>
      </c>
      <c r="J105" s="270">
        <v>0</v>
      </c>
      <c r="K105" s="66">
        <v>231</v>
      </c>
      <c r="L105" s="67">
        <f t="shared" si="1"/>
        <v>0.68607000000000007</v>
      </c>
      <c r="N105" s="214"/>
      <c r="O105" s="214"/>
    </row>
    <row r="106" spans="1:15" ht="15" x14ac:dyDescent="0.25">
      <c r="A106" s="55" t="s">
        <v>943</v>
      </c>
      <c r="B106" s="55" t="s">
        <v>623</v>
      </c>
      <c r="C106" s="55">
        <v>290820</v>
      </c>
      <c r="D106" s="55" t="s">
        <v>622</v>
      </c>
      <c r="E106" s="55">
        <v>1</v>
      </c>
      <c r="F106" s="55">
        <v>1</v>
      </c>
      <c r="G106" s="55">
        <v>0</v>
      </c>
      <c r="H106" s="55">
        <v>0</v>
      </c>
      <c r="I106" s="270">
        <v>3</v>
      </c>
      <c r="J106" s="270">
        <v>1</v>
      </c>
      <c r="K106" s="66">
        <v>207</v>
      </c>
      <c r="L106" s="67">
        <f t="shared" si="1"/>
        <v>0.61478999999999995</v>
      </c>
      <c r="N106" s="214"/>
      <c r="O106" s="214"/>
    </row>
    <row r="107" spans="1:15" ht="15" x14ac:dyDescent="0.25">
      <c r="A107" s="55" t="s">
        <v>943</v>
      </c>
      <c r="B107" s="55" t="s">
        <v>978</v>
      </c>
      <c r="C107" s="55">
        <v>290830</v>
      </c>
      <c r="D107" s="55" t="s">
        <v>644</v>
      </c>
      <c r="E107" s="55">
        <v>0</v>
      </c>
      <c r="F107" s="55">
        <v>0</v>
      </c>
      <c r="G107" s="55">
        <v>0</v>
      </c>
      <c r="H107" s="55">
        <v>1</v>
      </c>
      <c r="I107" s="270">
        <v>0</v>
      </c>
      <c r="J107" s="270">
        <v>0</v>
      </c>
      <c r="K107" s="66">
        <v>180</v>
      </c>
      <c r="L107" s="67">
        <f t="shared" si="1"/>
        <v>0.53460000000000008</v>
      </c>
      <c r="N107" s="214"/>
      <c r="O107" s="214"/>
    </row>
    <row r="108" spans="1:15" ht="15" x14ac:dyDescent="0.25">
      <c r="A108" s="55" t="s">
        <v>945</v>
      </c>
      <c r="B108" s="55" t="s">
        <v>542</v>
      </c>
      <c r="C108" s="55">
        <v>290840</v>
      </c>
      <c r="D108" s="55" t="s">
        <v>532</v>
      </c>
      <c r="E108" s="55">
        <v>1</v>
      </c>
      <c r="F108" s="55">
        <v>0</v>
      </c>
      <c r="G108" s="55">
        <v>1</v>
      </c>
      <c r="H108" s="55">
        <v>0</v>
      </c>
      <c r="I108" s="270">
        <v>2</v>
      </c>
      <c r="J108" s="270">
        <v>2</v>
      </c>
      <c r="K108" s="66">
        <v>1048</v>
      </c>
      <c r="L108" s="67">
        <f t="shared" si="1"/>
        <v>3.1125600000000002</v>
      </c>
      <c r="N108" s="214"/>
      <c r="O108" s="214"/>
    </row>
    <row r="109" spans="1:15" ht="15" x14ac:dyDescent="0.25">
      <c r="A109" s="55" t="s">
        <v>945</v>
      </c>
      <c r="B109" s="55" t="s">
        <v>479</v>
      </c>
      <c r="C109" s="55">
        <v>290850</v>
      </c>
      <c r="D109" s="55" t="s">
        <v>477</v>
      </c>
      <c r="E109" s="55">
        <v>2</v>
      </c>
      <c r="F109" s="55">
        <v>2</v>
      </c>
      <c r="G109" s="55">
        <v>1</v>
      </c>
      <c r="H109" s="55">
        <v>2</v>
      </c>
      <c r="I109" s="270">
        <v>0</v>
      </c>
      <c r="J109" s="270">
        <v>3</v>
      </c>
      <c r="K109" s="66">
        <v>370</v>
      </c>
      <c r="L109" s="67">
        <f t="shared" si="1"/>
        <v>1.0989</v>
      </c>
      <c r="N109" s="214"/>
      <c r="O109" s="214"/>
    </row>
    <row r="110" spans="1:15" ht="15" x14ac:dyDescent="0.25">
      <c r="A110" s="55" t="s">
        <v>943</v>
      </c>
      <c r="B110" s="55" t="s">
        <v>613</v>
      </c>
      <c r="C110" s="55">
        <v>290860</v>
      </c>
      <c r="D110" s="55" t="s">
        <v>614</v>
      </c>
      <c r="E110" s="55">
        <v>1</v>
      </c>
      <c r="F110" s="55">
        <v>0</v>
      </c>
      <c r="G110" s="55">
        <v>0</v>
      </c>
      <c r="H110" s="55">
        <v>0</v>
      </c>
      <c r="I110" s="270">
        <v>1</v>
      </c>
      <c r="J110" s="270">
        <v>6</v>
      </c>
      <c r="K110" s="66">
        <v>318</v>
      </c>
      <c r="L110" s="67">
        <f t="shared" si="1"/>
        <v>0.94446000000000008</v>
      </c>
      <c r="N110" s="214"/>
      <c r="O110" s="214"/>
    </row>
    <row r="111" spans="1:15" ht="15" x14ac:dyDescent="0.25">
      <c r="A111" s="55" t="s">
        <v>942</v>
      </c>
      <c r="B111" s="55" t="s">
        <v>850</v>
      </c>
      <c r="C111" s="55">
        <v>290870</v>
      </c>
      <c r="D111" s="55" t="s">
        <v>839</v>
      </c>
      <c r="E111" s="55">
        <v>1</v>
      </c>
      <c r="F111" s="55">
        <v>2</v>
      </c>
      <c r="G111" s="55">
        <v>0</v>
      </c>
      <c r="H111" s="55">
        <v>0</v>
      </c>
      <c r="I111" s="270">
        <v>0</v>
      </c>
      <c r="J111" s="270">
        <v>1</v>
      </c>
      <c r="K111" s="66">
        <v>212</v>
      </c>
      <c r="L111" s="67">
        <f t="shared" si="1"/>
        <v>0.62963999999999998</v>
      </c>
      <c r="N111" s="214"/>
      <c r="O111" s="214"/>
    </row>
    <row r="112" spans="1:15" ht="15" x14ac:dyDescent="0.25">
      <c r="A112" s="55" t="s">
        <v>942</v>
      </c>
      <c r="B112" s="55" t="s">
        <v>779</v>
      </c>
      <c r="C112" s="55">
        <v>290880</v>
      </c>
      <c r="D112" s="55" t="s">
        <v>781</v>
      </c>
      <c r="E112" s="55">
        <v>0</v>
      </c>
      <c r="F112" s="55">
        <v>0</v>
      </c>
      <c r="G112" s="55">
        <v>0</v>
      </c>
      <c r="H112" s="55">
        <v>0</v>
      </c>
      <c r="I112" s="270">
        <v>0</v>
      </c>
      <c r="J112" s="270">
        <v>0</v>
      </c>
      <c r="K112" s="66">
        <v>38</v>
      </c>
      <c r="L112" s="67">
        <f t="shared" si="1"/>
        <v>0.11286</v>
      </c>
      <c r="N112" s="214"/>
      <c r="O112" s="214"/>
    </row>
    <row r="113" spans="1:15" ht="15" x14ac:dyDescent="0.25">
      <c r="A113" s="55" t="s">
        <v>945</v>
      </c>
      <c r="B113" s="55" t="s">
        <v>479</v>
      </c>
      <c r="C113" s="55">
        <v>290890</v>
      </c>
      <c r="D113" s="55" t="s">
        <v>478</v>
      </c>
      <c r="E113" s="55">
        <v>1</v>
      </c>
      <c r="F113" s="55">
        <v>0</v>
      </c>
      <c r="G113" s="55">
        <v>1</v>
      </c>
      <c r="H113" s="55">
        <v>4</v>
      </c>
      <c r="I113" s="270">
        <v>1</v>
      </c>
      <c r="J113" s="270">
        <v>1</v>
      </c>
      <c r="K113" s="66">
        <v>261</v>
      </c>
      <c r="L113" s="67">
        <f t="shared" si="1"/>
        <v>0.77517000000000014</v>
      </c>
      <c r="N113" s="214"/>
      <c r="O113" s="214"/>
    </row>
    <row r="114" spans="1:15" ht="15" x14ac:dyDescent="0.25">
      <c r="A114" s="55" t="s">
        <v>942</v>
      </c>
      <c r="B114" s="55" t="s">
        <v>850</v>
      </c>
      <c r="C114" s="55">
        <v>290900</v>
      </c>
      <c r="D114" s="55" t="s">
        <v>840</v>
      </c>
      <c r="E114" s="55">
        <v>0</v>
      </c>
      <c r="F114" s="55">
        <v>0</v>
      </c>
      <c r="G114" s="55">
        <v>0</v>
      </c>
      <c r="H114" s="55">
        <v>1</v>
      </c>
      <c r="I114" s="270">
        <v>1</v>
      </c>
      <c r="J114" s="270">
        <v>1</v>
      </c>
      <c r="K114" s="66">
        <v>87</v>
      </c>
      <c r="L114" s="67">
        <f t="shared" si="1"/>
        <v>0.25839000000000001</v>
      </c>
      <c r="N114" s="214"/>
      <c r="O114" s="214"/>
    </row>
    <row r="115" spans="1:15" ht="15" x14ac:dyDescent="0.25">
      <c r="A115" s="55" t="s">
        <v>941</v>
      </c>
      <c r="B115" s="55" t="s">
        <v>979</v>
      </c>
      <c r="C115" s="55">
        <v>290910</v>
      </c>
      <c r="D115" s="55" t="s">
        <v>763</v>
      </c>
      <c r="E115" s="55">
        <v>0</v>
      </c>
      <c r="F115" s="55">
        <v>0</v>
      </c>
      <c r="G115" s="55">
        <v>0</v>
      </c>
      <c r="H115" s="55">
        <v>1</v>
      </c>
      <c r="I115" s="270">
        <v>0</v>
      </c>
      <c r="J115" s="270">
        <v>0</v>
      </c>
      <c r="K115" s="66">
        <v>178</v>
      </c>
      <c r="L115" s="67">
        <f t="shared" si="1"/>
        <v>0.52866000000000002</v>
      </c>
      <c r="N115" s="214"/>
      <c r="O115" s="214"/>
    </row>
    <row r="116" spans="1:15" ht="15" x14ac:dyDescent="0.25">
      <c r="A116" s="55" t="s">
        <v>938</v>
      </c>
      <c r="B116" s="55" t="s">
        <v>698</v>
      </c>
      <c r="C116" s="55">
        <v>290920</v>
      </c>
      <c r="D116" s="55" t="s">
        <v>690</v>
      </c>
      <c r="E116" s="55">
        <v>1</v>
      </c>
      <c r="F116" s="55">
        <v>0</v>
      </c>
      <c r="G116" s="55">
        <v>0</v>
      </c>
      <c r="H116" s="55">
        <v>0</v>
      </c>
      <c r="I116" s="270">
        <v>0</v>
      </c>
      <c r="J116" s="270">
        <v>0</v>
      </c>
      <c r="K116" s="66">
        <v>191</v>
      </c>
      <c r="L116" s="67">
        <f t="shared" si="1"/>
        <v>0.56727000000000005</v>
      </c>
      <c r="N116" s="214"/>
      <c r="O116" s="214"/>
    </row>
    <row r="117" spans="1:15" ht="15" x14ac:dyDescent="0.25">
      <c r="A117" s="55" t="s">
        <v>941</v>
      </c>
      <c r="B117" s="55" t="s">
        <v>979</v>
      </c>
      <c r="C117" s="55">
        <v>290930</v>
      </c>
      <c r="D117" s="55" t="s">
        <v>764</v>
      </c>
      <c r="E117" s="55">
        <v>0</v>
      </c>
      <c r="F117" s="55">
        <v>0</v>
      </c>
      <c r="G117" s="55">
        <v>0</v>
      </c>
      <c r="H117" s="55">
        <v>0</v>
      </c>
      <c r="I117" s="270">
        <v>3</v>
      </c>
      <c r="J117" s="270">
        <v>2</v>
      </c>
      <c r="K117" s="66">
        <v>431</v>
      </c>
      <c r="L117" s="67">
        <f t="shared" si="1"/>
        <v>1.28007</v>
      </c>
      <c r="N117" s="214"/>
      <c r="O117" s="214"/>
    </row>
    <row r="118" spans="1:15" ht="15" x14ac:dyDescent="0.25">
      <c r="A118" s="55" t="s">
        <v>941</v>
      </c>
      <c r="B118" s="55" t="s">
        <v>736</v>
      </c>
      <c r="C118" s="55">
        <v>290940</v>
      </c>
      <c r="D118" s="55" t="s">
        <v>739</v>
      </c>
      <c r="E118" s="55">
        <v>0</v>
      </c>
      <c r="F118" s="55">
        <v>0</v>
      </c>
      <c r="G118" s="55">
        <v>1</v>
      </c>
      <c r="H118" s="55">
        <v>0</v>
      </c>
      <c r="I118" s="270">
        <v>0</v>
      </c>
      <c r="J118" s="270">
        <v>1</v>
      </c>
      <c r="K118" s="66">
        <v>154</v>
      </c>
      <c r="L118" s="67">
        <f t="shared" si="1"/>
        <v>0.45738000000000006</v>
      </c>
      <c r="N118" s="214"/>
      <c r="O118" s="214"/>
    </row>
    <row r="119" spans="1:15" ht="15" x14ac:dyDescent="0.25">
      <c r="A119" s="55" t="s">
        <v>946</v>
      </c>
      <c r="B119" s="55" t="s">
        <v>902</v>
      </c>
      <c r="C119" s="55">
        <v>290950</v>
      </c>
      <c r="D119" s="55" t="s">
        <v>890</v>
      </c>
      <c r="E119" s="55">
        <v>0</v>
      </c>
      <c r="F119" s="55">
        <v>0</v>
      </c>
      <c r="G119" s="55">
        <v>0</v>
      </c>
      <c r="H119" s="55">
        <v>0</v>
      </c>
      <c r="I119" s="270">
        <v>0</v>
      </c>
      <c r="J119" s="270">
        <v>0</v>
      </c>
      <c r="K119" s="66">
        <v>67</v>
      </c>
      <c r="L119" s="67">
        <f t="shared" si="1"/>
        <v>0.19899000000000003</v>
      </c>
      <c r="N119" s="214"/>
      <c r="O119" s="214"/>
    </row>
    <row r="120" spans="1:15" ht="15" x14ac:dyDescent="0.25">
      <c r="A120" s="55" t="s">
        <v>938</v>
      </c>
      <c r="B120" s="55" t="s">
        <v>667</v>
      </c>
      <c r="C120" s="55">
        <v>290960</v>
      </c>
      <c r="D120" s="55" t="s">
        <v>673</v>
      </c>
      <c r="E120" s="55">
        <v>0</v>
      </c>
      <c r="F120" s="55">
        <v>0</v>
      </c>
      <c r="G120" s="55">
        <v>0</v>
      </c>
      <c r="H120" s="55">
        <v>1</v>
      </c>
      <c r="I120" s="270">
        <v>0</v>
      </c>
      <c r="J120" s="270">
        <v>0</v>
      </c>
      <c r="K120" s="66">
        <v>274</v>
      </c>
      <c r="L120" s="67">
        <f t="shared" si="1"/>
        <v>0.81377999999999995</v>
      </c>
      <c r="N120" s="214"/>
      <c r="O120" s="214"/>
    </row>
    <row r="121" spans="1:15" ht="15" x14ac:dyDescent="0.25">
      <c r="A121" s="55" t="s">
        <v>941</v>
      </c>
      <c r="B121" s="55" t="s">
        <v>736</v>
      </c>
      <c r="C121" s="55">
        <v>290970</v>
      </c>
      <c r="D121" s="55" t="s">
        <v>740</v>
      </c>
      <c r="E121" s="55">
        <v>0</v>
      </c>
      <c r="F121" s="55">
        <v>0</v>
      </c>
      <c r="G121" s="55">
        <v>0</v>
      </c>
      <c r="H121" s="55">
        <v>0</v>
      </c>
      <c r="I121" s="270">
        <v>0</v>
      </c>
      <c r="J121" s="270">
        <v>0</v>
      </c>
      <c r="K121" s="66">
        <v>151</v>
      </c>
      <c r="L121" s="67">
        <f t="shared" si="1"/>
        <v>0.44847000000000004</v>
      </c>
      <c r="N121" s="214"/>
      <c r="O121" s="214"/>
    </row>
    <row r="122" spans="1:15" ht="15" x14ac:dyDescent="0.25">
      <c r="A122" s="55" t="s">
        <v>943</v>
      </c>
      <c r="B122" s="55" t="s">
        <v>623</v>
      </c>
      <c r="C122" s="55">
        <v>290980</v>
      </c>
      <c r="D122" s="55" t="s">
        <v>623</v>
      </c>
      <c r="E122" s="55">
        <v>1</v>
      </c>
      <c r="F122" s="55">
        <v>1</v>
      </c>
      <c r="G122" s="55">
        <v>0</v>
      </c>
      <c r="H122" s="55">
        <v>0</v>
      </c>
      <c r="I122" s="270">
        <v>0</v>
      </c>
      <c r="J122" s="270">
        <v>0</v>
      </c>
      <c r="K122" s="66">
        <v>797</v>
      </c>
      <c r="L122" s="67">
        <f t="shared" si="1"/>
        <v>2.3670900000000001</v>
      </c>
      <c r="N122" s="214"/>
      <c r="O122" s="214"/>
    </row>
    <row r="123" spans="1:15" ht="15" x14ac:dyDescent="0.25">
      <c r="A123" s="55" t="s">
        <v>953</v>
      </c>
      <c r="B123" s="55" t="s">
        <v>706</v>
      </c>
      <c r="C123" s="55">
        <v>290990</v>
      </c>
      <c r="D123" s="55" t="s">
        <v>705</v>
      </c>
      <c r="E123" s="55">
        <v>0</v>
      </c>
      <c r="F123" s="55">
        <v>0</v>
      </c>
      <c r="G123" s="55">
        <v>2</v>
      </c>
      <c r="H123" s="55">
        <v>0</v>
      </c>
      <c r="I123" s="270">
        <v>0</v>
      </c>
      <c r="J123" s="270">
        <v>1</v>
      </c>
      <c r="K123" s="66">
        <v>478</v>
      </c>
      <c r="L123" s="67">
        <f t="shared" si="1"/>
        <v>1.4196599999999999</v>
      </c>
      <c r="N123" s="214"/>
      <c r="O123" s="214"/>
    </row>
    <row r="124" spans="1:15" ht="15" x14ac:dyDescent="0.25">
      <c r="A124" s="55" t="s">
        <v>946</v>
      </c>
      <c r="B124" s="55" t="s">
        <v>902</v>
      </c>
      <c r="C124" s="55">
        <v>291000</v>
      </c>
      <c r="D124" s="55" t="s">
        <v>891</v>
      </c>
      <c r="E124" s="55">
        <v>2</v>
      </c>
      <c r="F124" s="55">
        <v>0</v>
      </c>
      <c r="G124" s="55">
        <v>0</v>
      </c>
      <c r="H124" s="55">
        <v>1</v>
      </c>
      <c r="I124" s="270">
        <v>0</v>
      </c>
      <c r="J124" s="270">
        <v>4</v>
      </c>
      <c r="K124" s="66">
        <v>170</v>
      </c>
      <c r="L124" s="67">
        <f t="shared" si="1"/>
        <v>0.50490000000000002</v>
      </c>
      <c r="N124" s="214"/>
      <c r="O124" s="214"/>
    </row>
    <row r="125" spans="1:15" ht="15" x14ac:dyDescent="0.25">
      <c r="A125" s="55" t="s">
        <v>943</v>
      </c>
      <c r="B125" s="55" t="s">
        <v>613</v>
      </c>
      <c r="C125" s="55">
        <v>291005</v>
      </c>
      <c r="D125" s="55" t="s">
        <v>993</v>
      </c>
      <c r="E125" s="55">
        <v>4</v>
      </c>
      <c r="F125" s="55">
        <v>1</v>
      </c>
      <c r="G125" s="55">
        <v>5</v>
      </c>
      <c r="H125" s="55">
        <v>5</v>
      </c>
      <c r="I125" s="270">
        <v>6</v>
      </c>
      <c r="J125" s="270">
        <v>8</v>
      </c>
      <c r="K125" s="66">
        <v>1191</v>
      </c>
      <c r="L125" s="67">
        <f t="shared" si="1"/>
        <v>3.5372699999999999</v>
      </c>
      <c r="N125" s="214"/>
      <c r="O125" s="214"/>
    </row>
    <row r="126" spans="1:15" ht="15" x14ac:dyDescent="0.25">
      <c r="A126" s="55" t="s">
        <v>942</v>
      </c>
      <c r="B126" s="55" t="s">
        <v>779</v>
      </c>
      <c r="C126" s="55">
        <v>291010</v>
      </c>
      <c r="D126" s="55" t="s">
        <v>782</v>
      </c>
      <c r="E126" s="55">
        <v>0</v>
      </c>
      <c r="F126" s="55">
        <v>0</v>
      </c>
      <c r="G126" s="55">
        <v>0</v>
      </c>
      <c r="H126" s="55">
        <v>0</v>
      </c>
      <c r="I126" s="270">
        <v>0</v>
      </c>
      <c r="J126" s="270">
        <v>1</v>
      </c>
      <c r="K126" s="66">
        <v>133</v>
      </c>
      <c r="L126" s="67">
        <f t="shared" si="1"/>
        <v>0.39501000000000003</v>
      </c>
      <c r="N126" s="214"/>
      <c r="O126" s="214"/>
    </row>
    <row r="127" spans="1:15" ht="15" x14ac:dyDescent="0.25">
      <c r="A127" s="55" t="s">
        <v>943</v>
      </c>
      <c r="B127" s="55" t="s">
        <v>978</v>
      </c>
      <c r="C127" s="55">
        <v>291020</v>
      </c>
      <c r="D127" s="55" t="s">
        <v>645</v>
      </c>
      <c r="E127" s="55">
        <v>0</v>
      </c>
      <c r="F127" s="55">
        <v>0</v>
      </c>
      <c r="G127" s="55">
        <v>1</v>
      </c>
      <c r="H127" s="55">
        <v>0</v>
      </c>
      <c r="I127" s="270">
        <v>0</v>
      </c>
      <c r="J127" s="270">
        <v>0</v>
      </c>
      <c r="K127" s="66">
        <v>58</v>
      </c>
      <c r="L127" s="67">
        <f t="shared" si="1"/>
        <v>0.17226</v>
      </c>
      <c r="N127" s="214"/>
      <c r="O127" s="214"/>
    </row>
    <row r="128" spans="1:15" ht="15" x14ac:dyDescent="0.25">
      <c r="A128" s="55" t="s">
        <v>943</v>
      </c>
      <c r="B128" s="55" t="s">
        <v>978</v>
      </c>
      <c r="C128" s="55">
        <v>291030</v>
      </c>
      <c r="D128" s="55" t="s">
        <v>646</v>
      </c>
      <c r="E128" s="55">
        <v>0</v>
      </c>
      <c r="F128" s="55">
        <v>0</v>
      </c>
      <c r="G128" s="55">
        <v>0</v>
      </c>
      <c r="H128" s="55">
        <v>0</v>
      </c>
      <c r="I128" s="270">
        <v>0</v>
      </c>
      <c r="J128" s="270">
        <v>2</v>
      </c>
      <c r="K128" s="66">
        <v>67</v>
      </c>
      <c r="L128" s="67">
        <f t="shared" si="1"/>
        <v>0.19899000000000003</v>
      </c>
      <c r="N128" s="214"/>
      <c r="O128" s="214"/>
    </row>
    <row r="129" spans="1:15" ht="15" x14ac:dyDescent="0.25">
      <c r="A129" s="55" t="s">
        <v>942</v>
      </c>
      <c r="B129" s="55" t="s">
        <v>850</v>
      </c>
      <c r="C129" s="55">
        <v>291040</v>
      </c>
      <c r="D129" s="55" t="s">
        <v>841</v>
      </c>
      <c r="E129" s="55">
        <v>0</v>
      </c>
      <c r="F129" s="55">
        <v>0</v>
      </c>
      <c r="G129" s="55">
        <v>0</v>
      </c>
      <c r="H129" s="55">
        <v>2</v>
      </c>
      <c r="I129" s="270">
        <v>2</v>
      </c>
      <c r="J129" s="270">
        <v>2</v>
      </c>
      <c r="K129" s="66">
        <v>275</v>
      </c>
      <c r="L129" s="67">
        <f t="shared" si="1"/>
        <v>0.81675000000000009</v>
      </c>
      <c r="N129" s="214"/>
      <c r="O129" s="214"/>
    </row>
    <row r="130" spans="1:15" ht="15" x14ac:dyDescent="0.25">
      <c r="A130" s="55" t="s">
        <v>938</v>
      </c>
      <c r="B130" s="55" t="s">
        <v>667</v>
      </c>
      <c r="C130" s="55">
        <v>291050</v>
      </c>
      <c r="D130" s="55" t="s">
        <v>674</v>
      </c>
      <c r="E130" s="55">
        <v>3</v>
      </c>
      <c r="F130" s="55">
        <v>1</v>
      </c>
      <c r="G130" s="55">
        <v>1</v>
      </c>
      <c r="H130" s="55">
        <v>3</v>
      </c>
      <c r="I130" s="270">
        <v>2</v>
      </c>
      <c r="J130" s="270">
        <v>4</v>
      </c>
      <c r="K130" s="66">
        <v>558</v>
      </c>
      <c r="L130" s="67">
        <f t="shared" si="1"/>
        <v>1.65726</v>
      </c>
      <c r="N130" s="214"/>
      <c r="O130" s="214"/>
    </row>
    <row r="131" spans="1:15" ht="15" x14ac:dyDescent="0.25">
      <c r="A131" s="55" t="s">
        <v>938</v>
      </c>
      <c r="B131" s="55" t="s">
        <v>667</v>
      </c>
      <c r="C131" s="55">
        <v>291060</v>
      </c>
      <c r="D131" s="55" t="s">
        <v>675</v>
      </c>
      <c r="E131" s="55">
        <v>0</v>
      </c>
      <c r="F131" s="55">
        <v>0</v>
      </c>
      <c r="G131" s="55">
        <v>0</v>
      </c>
      <c r="H131" s="55">
        <v>0</v>
      </c>
      <c r="I131" s="270">
        <v>3</v>
      </c>
      <c r="J131" s="270">
        <v>7</v>
      </c>
      <c r="K131" s="66">
        <v>457</v>
      </c>
      <c r="L131" s="67">
        <f t="shared" si="1"/>
        <v>1.3572900000000001</v>
      </c>
      <c r="N131" s="214"/>
      <c r="O131" s="214"/>
    </row>
    <row r="132" spans="1:15" ht="15" x14ac:dyDescent="0.25">
      <c r="A132" s="55" t="s">
        <v>945</v>
      </c>
      <c r="B132" s="55" t="s">
        <v>542</v>
      </c>
      <c r="C132" s="55">
        <v>291070</v>
      </c>
      <c r="D132" s="55" t="s">
        <v>533</v>
      </c>
      <c r="E132" s="55">
        <v>0</v>
      </c>
      <c r="F132" s="55">
        <v>0</v>
      </c>
      <c r="G132" s="55">
        <v>0</v>
      </c>
      <c r="H132" s="55">
        <v>0</v>
      </c>
      <c r="I132" s="270">
        <v>0</v>
      </c>
      <c r="J132" s="270">
        <v>0</v>
      </c>
      <c r="K132" s="66">
        <v>745</v>
      </c>
      <c r="L132" s="67">
        <f t="shared" si="1"/>
        <v>2.21265</v>
      </c>
      <c r="N132" s="214"/>
      <c r="O132" s="214"/>
    </row>
    <row r="133" spans="1:15" ht="15" x14ac:dyDescent="0.25">
      <c r="A133" s="55" t="s">
        <v>977</v>
      </c>
      <c r="B133" s="55" t="s">
        <v>595</v>
      </c>
      <c r="C133" s="55">
        <v>291072</v>
      </c>
      <c r="D133" s="55" t="s">
        <v>590</v>
      </c>
      <c r="E133" s="55">
        <v>2</v>
      </c>
      <c r="F133" s="55">
        <v>7</v>
      </c>
      <c r="G133" s="55">
        <v>14</v>
      </c>
      <c r="H133" s="55">
        <v>11</v>
      </c>
      <c r="I133" s="270">
        <v>6</v>
      </c>
      <c r="J133" s="270">
        <v>10</v>
      </c>
      <c r="K133" s="66">
        <v>1786</v>
      </c>
      <c r="L133" s="67">
        <f t="shared" si="1"/>
        <v>5.3044200000000004</v>
      </c>
      <c r="N133" s="214"/>
      <c r="O133" s="214"/>
    </row>
    <row r="134" spans="1:15" ht="15" x14ac:dyDescent="0.25">
      <c r="A134" s="55" t="s">
        <v>938</v>
      </c>
      <c r="B134" s="55" t="s">
        <v>698</v>
      </c>
      <c r="C134" s="55">
        <v>291075</v>
      </c>
      <c r="D134" s="55" t="s">
        <v>691</v>
      </c>
      <c r="E134" s="55">
        <v>0</v>
      </c>
      <c r="F134" s="55">
        <v>0</v>
      </c>
      <c r="G134" s="55">
        <v>0</v>
      </c>
      <c r="H134" s="55">
        <v>0</v>
      </c>
      <c r="I134" s="270">
        <v>0</v>
      </c>
      <c r="J134" s="270">
        <v>0</v>
      </c>
      <c r="K134" s="66">
        <v>198</v>
      </c>
      <c r="L134" s="67">
        <f t="shared" ref="L134:L197" si="2">((K134+(K134*10%))*1.08%)*25%</f>
        <v>0.58806000000000003</v>
      </c>
      <c r="N134" s="214"/>
      <c r="O134" s="214"/>
    </row>
    <row r="135" spans="1:15" ht="15" x14ac:dyDescent="0.25">
      <c r="A135" s="192" t="s">
        <v>942</v>
      </c>
      <c r="B135" s="192" t="s">
        <v>801</v>
      </c>
      <c r="C135" s="55">
        <v>291077</v>
      </c>
      <c r="D135" s="55" t="s">
        <v>765</v>
      </c>
      <c r="E135" s="55">
        <v>0</v>
      </c>
      <c r="F135" s="55">
        <v>0</v>
      </c>
      <c r="G135" s="55">
        <v>0</v>
      </c>
      <c r="H135" s="55">
        <v>0</v>
      </c>
      <c r="I135" s="270">
        <v>0</v>
      </c>
      <c r="J135" s="270">
        <v>0</v>
      </c>
      <c r="K135" s="66">
        <v>51</v>
      </c>
      <c r="L135" s="67">
        <f t="shared" si="2"/>
        <v>0.15147000000000002</v>
      </c>
      <c r="N135" s="214"/>
      <c r="O135" s="214"/>
    </row>
    <row r="136" spans="1:15" ht="15" x14ac:dyDescent="0.25">
      <c r="A136" s="55" t="s">
        <v>945</v>
      </c>
      <c r="B136" s="55" t="s">
        <v>479</v>
      </c>
      <c r="C136" s="55">
        <v>291080</v>
      </c>
      <c r="D136" s="55" t="s">
        <v>479</v>
      </c>
      <c r="E136" s="55">
        <v>52</v>
      </c>
      <c r="F136" s="55">
        <v>67</v>
      </c>
      <c r="G136" s="55">
        <v>86</v>
      </c>
      <c r="H136" s="55">
        <v>105</v>
      </c>
      <c r="I136" s="270">
        <v>69</v>
      </c>
      <c r="J136" s="270">
        <v>46</v>
      </c>
      <c r="K136" s="66">
        <v>10222</v>
      </c>
      <c r="L136" s="67">
        <f t="shared" si="2"/>
        <v>30.359340000000003</v>
      </c>
      <c r="N136" s="214"/>
      <c r="O136" s="214"/>
    </row>
    <row r="137" spans="1:15" ht="15" x14ac:dyDescent="0.25">
      <c r="A137" s="55" t="s">
        <v>953</v>
      </c>
      <c r="B137" s="55" t="s">
        <v>731</v>
      </c>
      <c r="C137" s="55">
        <v>291085</v>
      </c>
      <c r="D137" s="55" t="s">
        <v>726</v>
      </c>
      <c r="E137" s="55">
        <v>0</v>
      </c>
      <c r="F137" s="55">
        <v>0</v>
      </c>
      <c r="G137" s="55">
        <v>0</v>
      </c>
      <c r="H137" s="55">
        <v>0</v>
      </c>
      <c r="I137" s="270">
        <v>1</v>
      </c>
      <c r="J137" s="270">
        <v>0</v>
      </c>
      <c r="K137" s="66">
        <v>252</v>
      </c>
      <c r="L137" s="67">
        <f t="shared" si="2"/>
        <v>0.74843999999999999</v>
      </c>
      <c r="N137" s="214"/>
      <c r="O137" s="214"/>
    </row>
    <row r="138" spans="1:15" ht="15" x14ac:dyDescent="0.25">
      <c r="A138" s="55" t="s">
        <v>942</v>
      </c>
      <c r="B138" s="55" t="s">
        <v>824</v>
      </c>
      <c r="C138" s="55">
        <v>291090</v>
      </c>
      <c r="D138" s="55" t="s">
        <v>820</v>
      </c>
      <c r="E138" s="55">
        <v>0</v>
      </c>
      <c r="F138" s="55">
        <v>0</v>
      </c>
      <c r="G138" s="55">
        <v>1</v>
      </c>
      <c r="H138" s="55">
        <v>0</v>
      </c>
      <c r="I138" s="270">
        <v>0</v>
      </c>
      <c r="J138" s="270">
        <v>0</v>
      </c>
      <c r="K138" s="66">
        <v>62</v>
      </c>
      <c r="L138" s="67">
        <f t="shared" si="2"/>
        <v>0.18414000000000003</v>
      </c>
      <c r="N138" s="214"/>
      <c r="O138" s="214"/>
    </row>
    <row r="139" spans="1:15" ht="15" x14ac:dyDescent="0.25">
      <c r="A139" s="55" t="s">
        <v>946</v>
      </c>
      <c r="B139" s="55" t="s">
        <v>872</v>
      </c>
      <c r="C139" s="55">
        <v>291100</v>
      </c>
      <c r="D139" s="55" t="s">
        <v>868</v>
      </c>
      <c r="E139" s="55">
        <v>0</v>
      </c>
      <c r="F139" s="55">
        <v>0</v>
      </c>
      <c r="G139" s="55">
        <v>0</v>
      </c>
      <c r="H139" s="55">
        <v>1</v>
      </c>
      <c r="I139" s="270">
        <v>0</v>
      </c>
      <c r="J139" s="270">
        <v>0</v>
      </c>
      <c r="K139" s="66">
        <v>130</v>
      </c>
      <c r="L139" s="67">
        <f t="shared" si="2"/>
        <v>0.3861</v>
      </c>
      <c r="N139" s="214"/>
      <c r="O139" s="214"/>
    </row>
    <row r="140" spans="1:15" ht="15" x14ac:dyDescent="0.25">
      <c r="A140" s="55" t="s">
        <v>941</v>
      </c>
      <c r="B140" s="55" t="s">
        <v>736</v>
      </c>
      <c r="C140" s="55">
        <v>291110</v>
      </c>
      <c r="D140" s="55" t="s">
        <v>741</v>
      </c>
      <c r="E140" s="55">
        <v>2</v>
      </c>
      <c r="F140" s="55">
        <v>0</v>
      </c>
      <c r="G140" s="55">
        <v>0</v>
      </c>
      <c r="H140" s="55">
        <v>0</v>
      </c>
      <c r="I140" s="270">
        <v>0</v>
      </c>
      <c r="J140" s="270">
        <v>0</v>
      </c>
      <c r="K140" s="66">
        <v>459</v>
      </c>
      <c r="L140" s="67">
        <f t="shared" si="2"/>
        <v>1.3632299999999999</v>
      </c>
      <c r="N140" s="214"/>
      <c r="O140" s="214"/>
    </row>
    <row r="141" spans="1:15" ht="15" x14ac:dyDescent="0.25">
      <c r="A141" s="55" t="s">
        <v>946</v>
      </c>
      <c r="B141" s="55" t="s">
        <v>921</v>
      </c>
      <c r="C141" s="55">
        <v>291120</v>
      </c>
      <c r="D141" s="55" t="s">
        <v>913</v>
      </c>
      <c r="E141" s="55">
        <v>2</v>
      </c>
      <c r="F141" s="55">
        <v>3</v>
      </c>
      <c r="G141" s="55">
        <v>1</v>
      </c>
      <c r="H141" s="55">
        <v>0</v>
      </c>
      <c r="I141" s="270">
        <v>0</v>
      </c>
      <c r="J141" s="270">
        <v>2</v>
      </c>
      <c r="K141" s="66">
        <v>450</v>
      </c>
      <c r="L141" s="67">
        <f t="shared" si="2"/>
        <v>1.3365</v>
      </c>
      <c r="N141" s="214"/>
      <c r="O141" s="214"/>
    </row>
    <row r="142" spans="1:15" ht="15" x14ac:dyDescent="0.25">
      <c r="A142" s="55" t="s">
        <v>945</v>
      </c>
      <c r="B142" s="55" t="s">
        <v>479</v>
      </c>
      <c r="C142" s="55">
        <v>291125</v>
      </c>
      <c r="D142" s="55" t="s">
        <v>480</v>
      </c>
      <c r="E142" s="55">
        <v>0</v>
      </c>
      <c r="F142" s="55">
        <v>0</v>
      </c>
      <c r="G142" s="55">
        <v>0</v>
      </c>
      <c r="H142" s="55">
        <v>0</v>
      </c>
      <c r="I142" s="270">
        <v>0</v>
      </c>
      <c r="J142" s="270">
        <v>0</v>
      </c>
      <c r="K142" s="66">
        <v>45</v>
      </c>
      <c r="L142" s="67">
        <f t="shared" si="2"/>
        <v>0.13365000000000002</v>
      </c>
      <c r="N142" s="214"/>
      <c r="O142" s="214"/>
    </row>
    <row r="143" spans="1:15" ht="15" x14ac:dyDescent="0.25">
      <c r="A143" s="55" t="s">
        <v>948</v>
      </c>
      <c r="B143" s="55" t="s">
        <v>557</v>
      </c>
      <c r="C143" s="55">
        <v>291130</v>
      </c>
      <c r="D143" s="55" t="s">
        <v>994</v>
      </c>
      <c r="E143" s="55">
        <v>0</v>
      </c>
      <c r="F143" s="55">
        <v>0</v>
      </c>
      <c r="G143" s="55">
        <v>0</v>
      </c>
      <c r="H143" s="55">
        <v>0</v>
      </c>
      <c r="I143" s="270">
        <v>0</v>
      </c>
      <c r="J143" s="270">
        <v>0</v>
      </c>
      <c r="K143" s="66">
        <v>124</v>
      </c>
      <c r="L143" s="67">
        <f t="shared" si="2"/>
        <v>0.36828000000000005</v>
      </c>
      <c r="N143" s="214"/>
      <c r="O143" s="214"/>
    </row>
    <row r="144" spans="1:15" ht="15" x14ac:dyDescent="0.25">
      <c r="A144" s="55" t="s">
        <v>953</v>
      </c>
      <c r="B144" s="55" t="s">
        <v>718</v>
      </c>
      <c r="C144" s="55">
        <v>291140</v>
      </c>
      <c r="D144" s="55" t="s">
        <v>715</v>
      </c>
      <c r="E144" s="55">
        <v>0</v>
      </c>
      <c r="F144" s="55">
        <v>0</v>
      </c>
      <c r="G144" s="55">
        <v>0</v>
      </c>
      <c r="H144" s="55">
        <v>2</v>
      </c>
      <c r="I144" s="270">
        <v>0</v>
      </c>
      <c r="J144" s="270">
        <v>1</v>
      </c>
      <c r="K144" s="66">
        <v>230</v>
      </c>
      <c r="L144" s="67">
        <f t="shared" si="2"/>
        <v>0.68310000000000004</v>
      </c>
      <c r="N144" s="214"/>
      <c r="O144" s="214"/>
    </row>
    <row r="145" spans="1:15" ht="15" x14ac:dyDescent="0.25">
      <c r="A145" s="55" t="s">
        <v>946</v>
      </c>
      <c r="B145" s="55" t="s">
        <v>872</v>
      </c>
      <c r="C145" s="55">
        <v>291150</v>
      </c>
      <c r="D145" s="55" t="s">
        <v>869</v>
      </c>
      <c r="E145" s="55">
        <v>0</v>
      </c>
      <c r="F145" s="55">
        <v>1</v>
      </c>
      <c r="G145" s="55">
        <v>0</v>
      </c>
      <c r="H145" s="55">
        <v>0</v>
      </c>
      <c r="I145" s="270">
        <v>0</v>
      </c>
      <c r="J145" s="270">
        <v>1</v>
      </c>
      <c r="K145" s="66">
        <v>89</v>
      </c>
      <c r="L145" s="67">
        <f t="shared" si="2"/>
        <v>0.26433000000000001</v>
      </c>
      <c r="N145" s="214"/>
      <c r="O145" s="214"/>
    </row>
    <row r="146" spans="1:15" ht="15" x14ac:dyDescent="0.25">
      <c r="A146" s="55" t="s">
        <v>943</v>
      </c>
      <c r="B146" s="55" t="s">
        <v>623</v>
      </c>
      <c r="C146" s="55">
        <v>291160</v>
      </c>
      <c r="D146" s="55" t="s">
        <v>624</v>
      </c>
      <c r="E146" s="55">
        <v>0</v>
      </c>
      <c r="F146" s="55">
        <v>0</v>
      </c>
      <c r="G146" s="55">
        <v>0</v>
      </c>
      <c r="H146" s="55">
        <v>0</v>
      </c>
      <c r="I146" s="270">
        <v>1</v>
      </c>
      <c r="J146" s="270">
        <v>1</v>
      </c>
      <c r="K146" s="66">
        <v>246</v>
      </c>
      <c r="L146" s="67">
        <f t="shared" si="2"/>
        <v>0.73062000000000005</v>
      </c>
      <c r="N146" s="214"/>
      <c r="O146" s="214"/>
    </row>
    <row r="147" spans="1:15" ht="15" x14ac:dyDescent="0.25">
      <c r="A147" s="55" t="s">
        <v>942</v>
      </c>
      <c r="B147" s="55" t="s">
        <v>779</v>
      </c>
      <c r="C147" s="55">
        <v>291165</v>
      </c>
      <c r="D147" s="55" t="s">
        <v>784</v>
      </c>
      <c r="E147" s="55">
        <v>0</v>
      </c>
      <c r="F147" s="55">
        <v>0</v>
      </c>
      <c r="G147" s="55">
        <v>0</v>
      </c>
      <c r="H147" s="55">
        <v>0</v>
      </c>
      <c r="I147" s="270">
        <v>0</v>
      </c>
      <c r="J147" s="270">
        <v>0</v>
      </c>
      <c r="K147" s="66">
        <v>89</v>
      </c>
      <c r="L147" s="67">
        <f t="shared" si="2"/>
        <v>0.26433000000000001</v>
      </c>
      <c r="N147" s="214"/>
      <c r="O147" s="214"/>
    </row>
    <row r="148" spans="1:15" ht="15" x14ac:dyDescent="0.25">
      <c r="A148" s="55" t="s">
        <v>942</v>
      </c>
      <c r="B148" s="55" t="s">
        <v>801</v>
      </c>
      <c r="C148" s="55">
        <v>291170</v>
      </c>
      <c r="D148" s="55" t="s">
        <v>801</v>
      </c>
      <c r="E148" s="55">
        <v>0</v>
      </c>
      <c r="F148" s="55">
        <v>0</v>
      </c>
      <c r="G148" s="55">
        <v>2</v>
      </c>
      <c r="H148" s="55">
        <v>3</v>
      </c>
      <c r="I148" s="270">
        <v>3</v>
      </c>
      <c r="J148" s="270">
        <v>1</v>
      </c>
      <c r="K148" s="66">
        <v>1180</v>
      </c>
      <c r="L148" s="67">
        <f t="shared" si="2"/>
        <v>3.5046000000000004</v>
      </c>
      <c r="N148" s="214"/>
      <c r="O148" s="214"/>
    </row>
    <row r="149" spans="1:15" ht="15" x14ac:dyDescent="0.25">
      <c r="A149" s="55" t="s">
        <v>977</v>
      </c>
      <c r="B149" s="55" t="s">
        <v>595</v>
      </c>
      <c r="C149" s="55">
        <v>291180</v>
      </c>
      <c r="D149" s="55" t="s">
        <v>591</v>
      </c>
      <c r="E149" s="55">
        <v>0</v>
      </c>
      <c r="F149" s="55">
        <v>0</v>
      </c>
      <c r="G149" s="55">
        <v>0</v>
      </c>
      <c r="H149" s="55">
        <v>0</v>
      </c>
      <c r="I149" s="270">
        <v>0</v>
      </c>
      <c r="J149" s="270">
        <v>0</v>
      </c>
      <c r="K149" s="66">
        <v>204</v>
      </c>
      <c r="L149" s="67">
        <f t="shared" si="2"/>
        <v>0.60588000000000009</v>
      </c>
      <c r="N149" s="214"/>
      <c r="O149" s="214"/>
    </row>
    <row r="150" spans="1:15" ht="15" x14ac:dyDescent="0.25">
      <c r="A150" s="55" t="s">
        <v>938</v>
      </c>
      <c r="B150" s="55" t="s">
        <v>698</v>
      </c>
      <c r="C150" s="55">
        <v>291185</v>
      </c>
      <c r="D150" s="55" t="s">
        <v>692</v>
      </c>
      <c r="E150" s="55">
        <v>0</v>
      </c>
      <c r="F150" s="55">
        <v>0</v>
      </c>
      <c r="G150" s="55">
        <v>0</v>
      </c>
      <c r="H150" s="55">
        <v>0</v>
      </c>
      <c r="I150" s="270">
        <v>0</v>
      </c>
      <c r="J150" s="270">
        <v>0</v>
      </c>
      <c r="K150" s="66">
        <v>112</v>
      </c>
      <c r="L150" s="67">
        <f t="shared" si="2"/>
        <v>0.33264000000000005</v>
      </c>
      <c r="N150" s="214"/>
      <c r="O150" s="214"/>
    </row>
    <row r="151" spans="1:15" ht="15" x14ac:dyDescent="0.25">
      <c r="A151" s="55" t="s">
        <v>945</v>
      </c>
      <c r="B151" s="55" t="s">
        <v>505</v>
      </c>
      <c r="C151" s="55">
        <v>291190</v>
      </c>
      <c r="D151" s="55" t="s">
        <v>503</v>
      </c>
      <c r="E151" s="55">
        <v>0</v>
      </c>
      <c r="F151" s="55">
        <v>0</v>
      </c>
      <c r="G151" s="55">
        <v>0</v>
      </c>
      <c r="H151" s="55">
        <v>0</v>
      </c>
      <c r="I151" s="270">
        <v>2</v>
      </c>
      <c r="J151" s="270">
        <v>3</v>
      </c>
      <c r="K151" s="66">
        <v>400</v>
      </c>
      <c r="L151" s="67">
        <f t="shared" si="2"/>
        <v>1.1880000000000002</v>
      </c>
      <c r="N151" s="214"/>
      <c r="O151" s="214"/>
    </row>
    <row r="152" spans="1:15" ht="15" x14ac:dyDescent="0.25">
      <c r="A152" s="55" t="s">
        <v>942</v>
      </c>
      <c r="B152" s="55" t="s">
        <v>801</v>
      </c>
      <c r="C152" s="55">
        <v>291200</v>
      </c>
      <c r="D152" s="55" t="s">
        <v>802</v>
      </c>
      <c r="E152" s="55">
        <v>0</v>
      </c>
      <c r="F152" s="55">
        <v>0</v>
      </c>
      <c r="G152" s="55">
        <v>0</v>
      </c>
      <c r="H152" s="55">
        <v>0</v>
      </c>
      <c r="I152" s="270">
        <v>0</v>
      </c>
      <c r="J152" s="270">
        <v>0</v>
      </c>
      <c r="K152" s="66">
        <v>95</v>
      </c>
      <c r="L152" s="67">
        <f t="shared" si="2"/>
        <v>0.28215000000000001</v>
      </c>
      <c r="N152" s="214"/>
      <c r="O152" s="214"/>
    </row>
    <row r="153" spans="1:15" ht="15" x14ac:dyDescent="0.25">
      <c r="A153" s="55" t="s">
        <v>946</v>
      </c>
      <c r="B153" s="55" t="s">
        <v>872</v>
      </c>
      <c r="C153" s="55">
        <v>291210</v>
      </c>
      <c r="D153" s="55" t="s">
        <v>870</v>
      </c>
      <c r="E153" s="55">
        <v>0</v>
      </c>
      <c r="F153" s="55">
        <v>2</v>
      </c>
      <c r="G153" s="55">
        <v>0</v>
      </c>
      <c r="H153" s="55">
        <v>0</v>
      </c>
      <c r="I153" s="270">
        <v>1</v>
      </c>
      <c r="J153" s="270">
        <v>0</v>
      </c>
      <c r="K153" s="66">
        <v>261</v>
      </c>
      <c r="L153" s="67">
        <f t="shared" si="2"/>
        <v>0.77517000000000014</v>
      </c>
      <c r="N153" s="214"/>
      <c r="O153" s="214"/>
    </row>
    <row r="154" spans="1:15" ht="15" x14ac:dyDescent="0.25">
      <c r="A154" s="55" t="s">
        <v>942</v>
      </c>
      <c r="B154" s="55" t="s">
        <v>779</v>
      </c>
      <c r="C154" s="55">
        <v>291220</v>
      </c>
      <c r="D154" s="55" t="s">
        <v>785</v>
      </c>
      <c r="E154" s="55">
        <v>0</v>
      </c>
      <c r="F154" s="55">
        <v>0</v>
      </c>
      <c r="G154" s="55">
        <v>1</v>
      </c>
      <c r="H154" s="55">
        <v>0</v>
      </c>
      <c r="I154" s="270">
        <v>0</v>
      </c>
      <c r="J154" s="270">
        <v>0</v>
      </c>
      <c r="K154" s="66">
        <v>310</v>
      </c>
      <c r="L154" s="67">
        <f t="shared" si="2"/>
        <v>0.92070000000000007</v>
      </c>
      <c r="N154" s="214"/>
      <c r="O154" s="214"/>
    </row>
    <row r="155" spans="1:15" ht="15" x14ac:dyDescent="0.25">
      <c r="A155" s="55" t="s">
        <v>942</v>
      </c>
      <c r="B155" s="55" t="s">
        <v>824</v>
      </c>
      <c r="C155" s="55">
        <v>291230</v>
      </c>
      <c r="D155" s="55" t="s">
        <v>821</v>
      </c>
      <c r="E155" s="55">
        <v>0</v>
      </c>
      <c r="F155" s="55">
        <v>0</v>
      </c>
      <c r="G155" s="55">
        <v>0</v>
      </c>
      <c r="H155" s="55">
        <v>1</v>
      </c>
      <c r="I155" s="270">
        <v>0</v>
      </c>
      <c r="J155" s="270">
        <v>4</v>
      </c>
      <c r="K155" s="66">
        <v>155</v>
      </c>
      <c r="L155" s="67">
        <f t="shared" si="2"/>
        <v>0.46035000000000004</v>
      </c>
      <c r="N155" s="214"/>
      <c r="O155" s="214"/>
    </row>
    <row r="156" spans="1:15" ht="15" x14ac:dyDescent="0.25">
      <c r="A156" s="55" t="s">
        <v>948</v>
      </c>
      <c r="B156" s="55" t="s">
        <v>557</v>
      </c>
      <c r="C156" s="55">
        <v>291240</v>
      </c>
      <c r="D156" s="55" t="s">
        <v>555</v>
      </c>
      <c r="E156" s="55">
        <v>0</v>
      </c>
      <c r="F156" s="55">
        <v>1</v>
      </c>
      <c r="G156" s="55">
        <v>0</v>
      </c>
      <c r="H156" s="55">
        <v>0</v>
      </c>
      <c r="I156" s="270">
        <v>1</v>
      </c>
      <c r="J156" s="270">
        <v>0</v>
      </c>
      <c r="K156" s="66">
        <v>213</v>
      </c>
      <c r="L156" s="67">
        <f t="shared" si="2"/>
        <v>0.63261000000000012</v>
      </c>
      <c r="N156" s="214"/>
      <c r="O156" s="214"/>
    </row>
    <row r="157" spans="1:15" ht="15" x14ac:dyDescent="0.25">
      <c r="A157" s="55" t="s">
        <v>942</v>
      </c>
      <c r="B157" s="55" t="s">
        <v>779</v>
      </c>
      <c r="C157" s="55">
        <v>291250</v>
      </c>
      <c r="D157" s="55" t="s">
        <v>786</v>
      </c>
      <c r="E157" s="55">
        <v>1</v>
      </c>
      <c r="F157" s="55">
        <v>0</v>
      </c>
      <c r="G157" s="55">
        <v>0</v>
      </c>
      <c r="H157" s="55">
        <v>0</v>
      </c>
      <c r="I157" s="270">
        <v>0</v>
      </c>
      <c r="J157" s="270">
        <v>0</v>
      </c>
      <c r="K157" s="66">
        <v>162</v>
      </c>
      <c r="L157" s="67">
        <f t="shared" si="2"/>
        <v>0.48114000000000001</v>
      </c>
      <c r="N157" s="214"/>
      <c r="O157" s="214"/>
    </row>
    <row r="158" spans="1:15" ht="15" x14ac:dyDescent="0.25">
      <c r="A158" s="55" t="s">
        <v>945</v>
      </c>
      <c r="B158" s="55" t="s">
        <v>505</v>
      </c>
      <c r="C158" s="55">
        <v>291260</v>
      </c>
      <c r="D158" s="55" t="s">
        <v>504</v>
      </c>
      <c r="E158" s="55">
        <v>0</v>
      </c>
      <c r="F158" s="55">
        <v>0</v>
      </c>
      <c r="G158" s="55">
        <v>0</v>
      </c>
      <c r="H158" s="55">
        <v>0</v>
      </c>
      <c r="I158" s="270">
        <v>1</v>
      </c>
      <c r="J158" s="270">
        <v>2</v>
      </c>
      <c r="K158" s="66">
        <v>63</v>
      </c>
      <c r="L158" s="67">
        <f t="shared" si="2"/>
        <v>0.18711</v>
      </c>
      <c r="N158" s="214"/>
      <c r="O158" s="214"/>
    </row>
    <row r="159" spans="1:15" ht="15" x14ac:dyDescent="0.25">
      <c r="A159" s="55" t="s">
        <v>946</v>
      </c>
      <c r="B159" s="55" t="s">
        <v>872</v>
      </c>
      <c r="C159" s="55">
        <v>291270</v>
      </c>
      <c r="D159" s="55" t="s">
        <v>871</v>
      </c>
      <c r="E159" s="55">
        <v>0</v>
      </c>
      <c r="F159" s="55">
        <v>0</v>
      </c>
      <c r="G159" s="55">
        <v>0</v>
      </c>
      <c r="H159" s="55">
        <v>1</v>
      </c>
      <c r="I159" s="270">
        <v>2</v>
      </c>
      <c r="J159" s="270">
        <v>0</v>
      </c>
      <c r="K159" s="66">
        <v>389</v>
      </c>
      <c r="L159" s="67">
        <f t="shared" si="2"/>
        <v>1.15533</v>
      </c>
      <c r="N159" s="214"/>
      <c r="O159" s="214"/>
    </row>
    <row r="160" spans="1:15" ht="15" x14ac:dyDescent="0.25">
      <c r="A160" s="55" t="s">
        <v>977</v>
      </c>
      <c r="B160" s="55" t="s">
        <v>609</v>
      </c>
      <c r="C160" s="55">
        <v>291280</v>
      </c>
      <c r="D160" s="55" t="s">
        <v>995</v>
      </c>
      <c r="E160" s="55">
        <v>0</v>
      </c>
      <c r="F160" s="55">
        <v>1</v>
      </c>
      <c r="G160" s="55">
        <v>0</v>
      </c>
      <c r="H160" s="55">
        <v>0</v>
      </c>
      <c r="I160" s="270">
        <v>0</v>
      </c>
      <c r="J160" s="270">
        <v>0</v>
      </c>
      <c r="K160" s="66">
        <v>131</v>
      </c>
      <c r="L160" s="67">
        <f t="shared" si="2"/>
        <v>0.38907000000000003</v>
      </c>
      <c r="N160" s="214"/>
      <c r="O160" s="214"/>
    </row>
    <row r="161" spans="1:15" ht="15" x14ac:dyDescent="0.25">
      <c r="A161" s="55" t="s">
        <v>946</v>
      </c>
      <c r="B161" s="55" t="s">
        <v>902</v>
      </c>
      <c r="C161" s="55">
        <v>291290</v>
      </c>
      <c r="D161" s="55" t="s">
        <v>892</v>
      </c>
      <c r="E161" s="55">
        <v>3</v>
      </c>
      <c r="F161" s="55">
        <v>0</v>
      </c>
      <c r="G161" s="55">
        <v>0</v>
      </c>
      <c r="H161" s="55">
        <v>0</v>
      </c>
      <c r="I161" s="270">
        <v>0</v>
      </c>
      <c r="J161" s="270">
        <v>1</v>
      </c>
      <c r="K161" s="66">
        <v>315</v>
      </c>
      <c r="L161" s="67">
        <f t="shared" si="2"/>
        <v>0.9355500000000001</v>
      </c>
      <c r="N161" s="214"/>
      <c r="O161" s="214"/>
    </row>
    <row r="162" spans="1:15" ht="15" x14ac:dyDescent="0.25">
      <c r="A162" s="55" t="s">
        <v>945</v>
      </c>
      <c r="B162" s="55" t="s">
        <v>524</v>
      </c>
      <c r="C162" s="55">
        <v>291300</v>
      </c>
      <c r="D162" s="55" t="s">
        <v>517</v>
      </c>
      <c r="E162" s="55">
        <v>0</v>
      </c>
      <c r="F162" s="55">
        <v>0</v>
      </c>
      <c r="G162" s="55">
        <v>0</v>
      </c>
      <c r="H162" s="55">
        <v>0</v>
      </c>
      <c r="I162" s="270">
        <v>0</v>
      </c>
      <c r="J162" s="270">
        <v>1</v>
      </c>
      <c r="K162" s="66">
        <v>176</v>
      </c>
      <c r="L162" s="67">
        <f t="shared" si="2"/>
        <v>0.52271999999999996</v>
      </c>
      <c r="N162" s="214"/>
      <c r="O162" s="214"/>
    </row>
    <row r="163" spans="1:15" ht="15" x14ac:dyDescent="0.25">
      <c r="A163" s="55" t="s">
        <v>948</v>
      </c>
      <c r="B163" s="55" t="s">
        <v>557</v>
      </c>
      <c r="C163" s="55">
        <v>291310</v>
      </c>
      <c r="D163" s="55" t="s">
        <v>556</v>
      </c>
      <c r="E163" s="55">
        <v>0</v>
      </c>
      <c r="F163" s="55">
        <v>0</v>
      </c>
      <c r="G163" s="55">
        <v>0</v>
      </c>
      <c r="H163" s="55">
        <v>1</v>
      </c>
      <c r="I163" s="270">
        <v>0</v>
      </c>
      <c r="J163" s="270">
        <v>2</v>
      </c>
      <c r="K163" s="66">
        <v>234</v>
      </c>
      <c r="L163" s="67">
        <f t="shared" si="2"/>
        <v>0.69497999999999993</v>
      </c>
      <c r="N163" s="214"/>
      <c r="O163" s="214"/>
    </row>
    <row r="164" spans="1:15" ht="15" x14ac:dyDescent="0.25">
      <c r="A164" s="55" t="s">
        <v>941</v>
      </c>
      <c r="B164" s="55" t="s">
        <v>753</v>
      </c>
      <c r="C164" s="55">
        <v>291320</v>
      </c>
      <c r="D164" s="55" t="s">
        <v>753</v>
      </c>
      <c r="E164" s="55">
        <v>1</v>
      </c>
      <c r="F164" s="55">
        <v>0</v>
      </c>
      <c r="G164" s="55">
        <v>0</v>
      </c>
      <c r="H164" s="55">
        <v>2</v>
      </c>
      <c r="I164" s="270">
        <v>5</v>
      </c>
      <c r="J164" s="270">
        <v>0</v>
      </c>
      <c r="K164" s="66">
        <v>425</v>
      </c>
      <c r="L164" s="67">
        <f t="shared" si="2"/>
        <v>1.2622500000000001</v>
      </c>
      <c r="N164" s="214"/>
      <c r="O164" s="214"/>
    </row>
    <row r="165" spans="1:15" ht="15" x14ac:dyDescent="0.25">
      <c r="A165" s="55" t="s">
        <v>945</v>
      </c>
      <c r="B165" s="55" t="s">
        <v>479</v>
      </c>
      <c r="C165" s="55">
        <v>291330</v>
      </c>
      <c r="D165" s="55" t="s">
        <v>481</v>
      </c>
      <c r="E165" s="55">
        <v>0</v>
      </c>
      <c r="F165" s="55">
        <v>0</v>
      </c>
      <c r="G165" s="55">
        <v>0</v>
      </c>
      <c r="H165" s="55">
        <v>0</v>
      </c>
      <c r="I165" s="270">
        <v>0</v>
      </c>
      <c r="J165" s="270">
        <v>0</v>
      </c>
      <c r="K165" s="66">
        <v>40</v>
      </c>
      <c r="L165" s="67">
        <f t="shared" si="2"/>
        <v>0.1188</v>
      </c>
      <c r="N165" s="214"/>
      <c r="O165" s="214"/>
    </row>
    <row r="166" spans="1:15" ht="15" x14ac:dyDescent="0.25">
      <c r="A166" s="55" t="s">
        <v>942</v>
      </c>
      <c r="B166" s="55" t="s">
        <v>801</v>
      </c>
      <c r="C166" s="55">
        <v>291340</v>
      </c>
      <c r="D166" s="55" t="s">
        <v>996</v>
      </c>
      <c r="E166" s="55">
        <v>0</v>
      </c>
      <c r="F166" s="55">
        <v>0</v>
      </c>
      <c r="G166" s="55">
        <v>0</v>
      </c>
      <c r="H166" s="55">
        <v>2</v>
      </c>
      <c r="I166" s="270">
        <v>0</v>
      </c>
      <c r="J166" s="270">
        <v>0</v>
      </c>
      <c r="K166" s="66">
        <v>175</v>
      </c>
      <c r="L166" s="67">
        <f t="shared" si="2"/>
        <v>0.51975000000000005</v>
      </c>
      <c r="N166" s="214"/>
      <c r="O166" s="214"/>
    </row>
    <row r="167" spans="1:15" ht="15" x14ac:dyDescent="0.25">
      <c r="A167" s="55" t="s">
        <v>946</v>
      </c>
      <c r="B167" s="55" t="s">
        <v>921</v>
      </c>
      <c r="C167" s="55">
        <v>291345</v>
      </c>
      <c r="D167" s="55" t="s">
        <v>914</v>
      </c>
      <c r="E167" s="55">
        <v>1</v>
      </c>
      <c r="F167" s="55">
        <v>1</v>
      </c>
      <c r="G167" s="55">
        <v>0</v>
      </c>
      <c r="H167" s="55">
        <v>1</v>
      </c>
      <c r="I167" s="270">
        <v>0</v>
      </c>
      <c r="J167" s="270">
        <v>0</v>
      </c>
      <c r="K167" s="66">
        <v>208</v>
      </c>
      <c r="L167" s="67">
        <f t="shared" si="2"/>
        <v>0.61776000000000009</v>
      </c>
      <c r="N167" s="214"/>
      <c r="O167" s="214"/>
    </row>
    <row r="168" spans="1:15" ht="15" x14ac:dyDescent="0.25">
      <c r="A168" s="55" t="s">
        <v>942</v>
      </c>
      <c r="B168" s="55" t="s">
        <v>824</v>
      </c>
      <c r="C168" s="55">
        <v>291350</v>
      </c>
      <c r="D168" s="55" t="s">
        <v>822</v>
      </c>
      <c r="E168" s="55">
        <v>0</v>
      </c>
      <c r="F168" s="55">
        <v>0</v>
      </c>
      <c r="G168" s="55">
        <v>0</v>
      </c>
      <c r="H168" s="55">
        <v>0</v>
      </c>
      <c r="I168" s="270">
        <v>1</v>
      </c>
      <c r="J168" s="270">
        <v>0</v>
      </c>
      <c r="K168" s="66">
        <v>322</v>
      </c>
      <c r="L168" s="67">
        <f t="shared" si="2"/>
        <v>0.95633999999999997</v>
      </c>
      <c r="N168" s="214"/>
      <c r="O168" s="214"/>
    </row>
    <row r="169" spans="1:15" ht="15" x14ac:dyDescent="0.25">
      <c r="A169" s="55" t="s">
        <v>946</v>
      </c>
      <c r="B169" s="55" t="s">
        <v>855</v>
      </c>
      <c r="C169" s="55">
        <v>291360</v>
      </c>
      <c r="D169" s="55" t="s">
        <v>855</v>
      </c>
      <c r="E169" s="55">
        <v>1</v>
      </c>
      <c r="F169" s="55">
        <v>2</v>
      </c>
      <c r="G169" s="55">
        <v>17</v>
      </c>
      <c r="H169" s="55">
        <v>6</v>
      </c>
      <c r="I169" s="270">
        <v>34</v>
      </c>
      <c r="J169" s="270">
        <v>46</v>
      </c>
      <c r="K169" s="66">
        <v>2391</v>
      </c>
      <c r="L169" s="67">
        <f t="shared" si="2"/>
        <v>7.1012700000000004</v>
      </c>
      <c r="N169" s="214"/>
      <c r="O169" s="214"/>
    </row>
    <row r="170" spans="1:15" ht="15" x14ac:dyDescent="0.25">
      <c r="A170" s="55" t="s">
        <v>938</v>
      </c>
      <c r="B170" s="55" t="s">
        <v>667</v>
      </c>
      <c r="C170" s="55">
        <v>291370</v>
      </c>
      <c r="D170" s="55" t="s">
        <v>676</v>
      </c>
      <c r="E170" s="55">
        <v>2</v>
      </c>
      <c r="F170" s="55">
        <v>0</v>
      </c>
      <c r="G170" s="55">
        <v>1</v>
      </c>
      <c r="H170" s="55">
        <v>0</v>
      </c>
      <c r="I170" s="270">
        <v>4</v>
      </c>
      <c r="J170" s="270">
        <v>0</v>
      </c>
      <c r="K170" s="66">
        <v>452</v>
      </c>
      <c r="L170" s="67">
        <f t="shared" si="2"/>
        <v>1.3424400000000001</v>
      </c>
      <c r="N170" s="214"/>
      <c r="O170" s="214"/>
    </row>
    <row r="171" spans="1:15" ht="15" x14ac:dyDescent="0.25">
      <c r="A171" s="55" t="s">
        <v>945</v>
      </c>
      <c r="B171" s="55" t="s">
        <v>479</v>
      </c>
      <c r="C171" s="55">
        <v>291380</v>
      </c>
      <c r="D171" s="55" t="s">
        <v>482</v>
      </c>
      <c r="E171" s="55">
        <v>0</v>
      </c>
      <c r="F171" s="55">
        <v>3</v>
      </c>
      <c r="G171" s="55">
        <v>0</v>
      </c>
      <c r="H171" s="55">
        <v>1</v>
      </c>
      <c r="I171" s="270">
        <v>0</v>
      </c>
      <c r="J171" s="270">
        <v>0</v>
      </c>
      <c r="K171" s="66">
        <v>168</v>
      </c>
      <c r="L171" s="67">
        <f t="shared" si="2"/>
        <v>0.49896000000000007</v>
      </c>
      <c r="N171" s="214"/>
      <c r="O171" s="214"/>
    </row>
    <row r="172" spans="1:15" ht="15" x14ac:dyDescent="0.25">
      <c r="A172" s="55" t="s">
        <v>946</v>
      </c>
      <c r="B172" s="55" t="s">
        <v>902</v>
      </c>
      <c r="C172" s="55">
        <v>291390</v>
      </c>
      <c r="D172" s="55" t="s">
        <v>893</v>
      </c>
      <c r="E172" s="55">
        <v>4</v>
      </c>
      <c r="F172" s="55">
        <v>5</v>
      </c>
      <c r="G172" s="55">
        <v>2</v>
      </c>
      <c r="H172" s="55">
        <v>10</v>
      </c>
      <c r="I172" s="270">
        <v>3</v>
      </c>
      <c r="J172" s="270">
        <v>6</v>
      </c>
      <c r="K172" s="66">
        <v>654</v>
      </c>
      <c r="L172" s="67">
        <f t="shared" si="2"/>
        <v>1.94238</v>
      </c>
      <c r="N172" s="214"/>
      <c r="O172" s="214"/>
    </row>
    <row r="173" spans="1:15" ht="15" x14ac:dyDescent="0.25">
      <c r="A173" s="55" t="s">
        <v>945</v>
      </c>
      <c r="B173" s="55" t="s">
        <v>479</v>
      </c>
      <c r="C173" s="55">
        <v>291400</v>
      </c>
      <c r="D173" s="55" t="s">
        <v>483</v>
      </c>
      <c r="E173" s="55">
        <v>1</v>
      </c>
      <c r="F173" s="55">
        <v>1</v>
      </c>
      <c r="G173" s="55">
        <v>0</v>
      </c>
      <c r="H173" s="55">
        <v>1</v>
      </c>
      <c r="I173" s="270">
        <v>0</v>
      </c>
      <c r="J173" s="270">
        <v>0</v>
      </c>
      <c r="K173" s="66">
        <v>777</v>
      </c>
      <c r="L173" s="67">
        <f t="shared" si="2"/>
        <v>2.3076900000000005</v>
      </c>
      <c r="N173" s="214"/>
      <c r="O173" s="214"/>
    </row>
    <row r="174" spans="1:15" ht="15" x14ac:dyDescent="0.25">
      <c r="A174" s="55" t="s">
        <v>941</v>
      </c>
      <c r="B174" s="55" t="s">
        <v>753</v>
      </c>
      <c r="C174" s="55">
        <v>291410</v>
      </c>
      <c r="D174" s="55" t="s">
        <v>754</v>
      </c>
      <c r="E174" s="55">
        <v>0</v>
      </c>
      <c r="F174" s="55">
        <v>0</v>
      </c>
      <c r="G174" s="55">
        <v>0</v>
      </c>
      <c r="H174" s="55">
        <v>0</v>
      </c>
      <c r="I174" s="270">
        <v>0</v>
      </c>
      <c r="J174" s="270">
        <v>0</v>
      </c>
      <c r="K174" s="66">
        <v>88</v>
      </c>
      <c r="L174" s="67">
        <f t="shared" si="2"/>
        <v>0.26135999999999998</v>
      </c>
      <c r="N174" s="214"/>
      <c r="O174" s="214"/>
    </row>
    <row r="175" spans="1:15" ht="15" x14ac:dyDescent="0.25">
      <c r="A175" s="55" t="s">
        <v>946</v>
      </c>
      <c r="B175" s="55" t="s">
        <v>902</v>
      </c>
      <c r="C175" s="55">
        <v>291420</v>
      </c>
      <c r="D175" s="55" t="s">
        <v>894</v>
      </c>
      <c r="E175" s="55">
        <v>0</v>
      </c>
      <c r="F175" s="55">
        <v>0</v>
      </c>
      <c r="G175" s="55">
        <v>0</v>
      </c>
      <c r="H175" s="55">
        <v>0</v>
      </c>
      <c r="I175" s="270">
        <v>0</v>
      </c>
      <c r="J175" s="270">
        <v>0</v>
      </c>
      <c r="K175" s="66">
        <v>82</v>
      </c>
      <c r="L175" s="67">
        <f t="shared" si="2"/>
        <v>0.24354000000000003</v>
      </c>
      <c r="N175" s="214"/>
      <c r="O175" s="214"/>
    </row>
    <row r="176" spans="1:15" ht="15" x14ac:dyDescent="0.25">
      <c r="A176" s="55" t="s">
        <v>946</v>
      </c>
      <c r="B176" s="55" t="s">
        <v>902</v>
      </c>
      <c r="C176" s="55">
        <v>291430</v>
      </c>
      <c r="D176" s="55" t="s">
        <v>895</v>
      </c>
      <c r="E176" s="55">
        <v>0</v>
      </c>
      <c r="F176" s="55">
        <v>0</v>
      </c>
      <c r="G176" s="55">
        <v>0</v>
      </c>
      <c r="H176" s="55">
        <v>0</v>
      </c>
      <c r="I176" s="270">
        <v>0</v>
      </c>
      <c r="J176" s="270">
        <v>0</v>
      </c>
      <c r="K176" s="66">
        <v>93</v>
      </c>
      <c r="L176" s="67">
        <f t="shared" si="2"/>
        <v>0.27621000000000001</v>
      </c>
      <c r="N176" s="214"/>
      <c r="O176" s="214"/>
    </row>
    <row r="177" spans="1:15" ht="15" x14ac:dyDescent="0.25">
      <c r="A177" s="55" t="s">
        <v>945</v>
      </c>
      <c r="B177" s="55" t="s">
        <v>524</v>
      </c>
      <c r="C177" s="55">
        <v>291440</v>
      </c>
      <c r="D177" s="55" t="s">
        <v>518</v>
      </c>
      <c r="E177" s="55">
        <v>0</v>
      </c>
      <c r="F177" s="55">
        <v>0</v>
      </c>
      <c r="G177" s="55">
        <v>0</v>
      </c>
      <c r="H177" s="55">
        <v>1</v>
      </c>
      <c r="I177" s="270">
        <v>0</v>
      </c>
      <c r="J177" s="270">
        <v>1</v>
      </c>
      <c r="K177" s="66">
        <v>373</v>
      </c>
      <c r="L177" s="67">
        <f t="shared" si="2"/>
        <v>1.1078100000000002</v>
      </c>
      <c r="N177" s="214"/>
      <c r="O177" s="214"/>
    </row>
    <row r="178" spans="1:15" ht="15" x14ac:dyDescent="0.25">
      <c r="A178" s="55" t="s">
        <v>945</v>
      </c>
      <c r="B178" s="55" t="s">
        <v>479</v>
      </c>
      <c r="C178" s="55">
        <v>291450</v>
      </c>
      <c r="D178" s="55" t="s">
        <v>484</v>
      </c>
      <c r="E178" s="55">
        <v>1</v>
      </c>
      <c r="F178" s="55">
        <v>2</v>
      </c>
      <c r="G178" s="55">
        <v>1</v>
      </c>
      <c r="H178" s="55">
        <v>1</v>
      </c>
      <c r="I178" s="270">
        <v>0</v>
      </c>
      <c r="J178" s="270">
        <v>0</v>
      </c>
      <c r="K178" s="66">
        <v>360</v>
      </c>
      <c r="L178" s="67">
        <f t="shared" si="2"/>
        <v>1.0692000000000002</v>
      </c>
      <c r="N178" s="214"/>
      <c r="O178" s="214"/>
    </row>
    <row r="179" spans="1:15" ht="15" x14ac:dyDescent="0.25">
      <c r="A179" s="55" t="s">
        <v>948</v>
      </c>
      <c r="B179" s="55" t="s">
        <v>557</v>
      </c>
      <c r="C179" s="55">
        <v>291460</v>
      </c>
      <c r="D179" s="55" t="s">
        <v>557</v>
      </c>
      <c r="E179" s="55">
        <v>2</v>
      </c>
      <c r="F179" s="55">
        <v>8</v>
      </c>
      <c r="G179" s="55">
        <v>12</v>
      </c>
      <c r="H179" s="55">
        <v>10</v>
      </c>
      <c r="I179" s="270">
        <v>9</v>
      </c>
      <c r="J179" s="270">
        <v>7</v>
      </c>
      <c r="K179" s="66">
        <v>1277</v>
      </c>
      <c r="L179" s="67">
        <f t="shared" si="2"/>
        <v>3.7926900000000003</v>
      </c>
      <c r="N179" s="214"/>
      <c r="O179" s="214"/>
    </row>
    <row r="180" spans="1:15" ht="15" x14ac:dyDescent="0.25">
      <c r="A180" s="55" t="s">
        <v>977</v>
      </c>
      <c r="B180" s="55" t="s">
        <v>595</v>
      </c>
      <c r="C180" s="55">
        <v>291465</v>
      </c>
      <c r="D180" s="55" t="s">
        <v>592</v>
      </c>
      <c r="E180" s="55">
        <v>5</v>
      </c>
      <c r="F180" s="55">
        <v>5</v>
      </c>
      <c r="G180" s="55">
        <v>4</v>
      </c>
      <c r="H180" s="55">
        <v>3</v>
      </c>
      <c r="I180" s="270">
        <v>2</v>
      </c>
      <c r="J180" s="270">
        <v>4</v>
      </c>
      <c r="K180" s="66">
        <v>490</v>
      </c>
      <c r="L180" s="67">
        <f t="shared" si="2"/>
        <v>1.4553</v>
      </c>
      <c r="N180" s="214"/>
      <c r="O180" s="214"/>
    </row>
    <row r="181" spans="1:15" ht="15" x14ac:dyDescent="0.25">
      <c r="A181" s="55" t="s">
        <v>945</v>
      </c>
      <c r="B181" s="55" t="s">
        <v>505</v>
      </c>
      <c r="C181" s="55">
        <v>291470</v>
      </c>
      <c r="D181" s="55" t="s">
        <v>505</v>
      </c>
      <c r="E181" s="55">
        <v>0</v>
      </c>
      <c r="F181" s="55">
        <v>2</v>
      </c>
      <c r="G181" s="55">
        <v>0</v>
      </c>
      <c r="H181" s="55">
        <v>5</v>
      </c>
      <c r="I181" s="270">
        <v>4</v>
      </c>
      <c r="J181" s="270">
        <v>4</v>
      </c>
      <c r="K181" s="66">
        <v>914</v>
      </c>
      <c r="L181" s="67">
        <f t="shared" si="2"/>
        <v>2.7145800000000002</v>
      </c>
      <c r="N181" s="214"/>
      <c r="O181" s="214"/>
    </row>
    <row r="182" spans="1:15" ht="15" x14ac:dyDescent="0.25">
      <c r="A182" s="55" t="s">
        <v>946</v>
      </c>
      <c r="B182" s="55" t="s">
        <v>872</v>
      </c>
      <c r="C182" s="55">
        <v>291480</v>
      </c>
      <c r="D182" s="55" t="s">
        <v>872</v>
      </c>
      <c r="E182" s="55">
        <v>8</v>
      </c>
      <c r="F182" s="55">
        <v>11</v>
      </c>
      <c r="G182" s="55">
        <v>23</v>
      </c>
      <c r="H182" s="55">
        <v>18</v>
      </c>
      <c r="I182" s="270">
        <v>11</v>
      </c>
      <c r="J182" s="270">
        <v>12</v>
      </c>
      <c r="K182" s="66">
        <v>2846</v>
      </c>
      <c r="L182" s="67">
        <f t="shared" si="2"/>
        <v>8.4526199999999996</v>
      </c>
      <c r="N182" s="214"/>
      <c r="O182" s="214"/>
    </row>
    <row r="183" spans="1:15" ht="15" x14ac:dyDescent="0.25">
      <c r="A183" s="55" t="s">
        <v>946</v>
      </c>
      <c r="B183" s="55" t="s">
        <v>855</v>
      </c>
      <c r="C183" s="55">
        <v>291490</v>
      </c>
      <c r="D183" s="55" t="s">
        <v>856</v>
      </c>
      <c r="E183" s="55">
        <v>0</v>
      </c>
      <c r="F183" s="55">
        <v>1</v>
      </c>
      <c r="G183" s="55">
        <v>3</v>
      </c>
      <c r="H183" s="55">
        <v>1</v>
      </c>
      <c r="I183" s="270">
        <v>1</v>
      </c>
      <c r="J183" s="270">
        <v>8</v>
      </c>
      <c r="K183" s="66">
        <v>328</v>
      </c>
      <c r="L183" s="67">
        <f t="shared" si="2"/>
        <v>0.97416000000000014</v>
      </c>
      <c r="N183" s="214"/>
      <c r="O183" s="214"/>
    </row>
    <row r="184" spans="1:15" ht="15" x14ac:dyDescent="0.25">
      <c r="A184" s="55" t="s">
        <v>945</v>
      </c>
      <c r="B184" s="55" t="s">
        <v>505</v>
      </c>
      <c r="C184" s="55">
        <v>291500</v>
      </c>
      <c r="D184" s="55" t="s">
        <v>506</v>
      </c>
      <c r="E184" s="55">
        <v>0</v>
      </c>
      <c r="F184" s="55">
        <v>0</v>
      </c>
      <c r="G184" s="55">
        <v>0</v>
      </c>
      <c r="H184" s="55">
        <v>3</v>
      </c>
      <c r="I184" s="270">
        <v>1</v>
      </c>
      <c r="J184" s="270">
        <v>0</v>
      </c>
      <c r="K184" s="66">
        <v>199</v>
      </c>
      <c r="L184" s="67">
        <f t="shared" si="2"/>
        <v>0.59103000000000006</v>
      </c>
      <c r="N184" s="214"/>
      <c r="O184" s="214"/>
    </row>
    <row r="185" spans="1:15" ht="15" x14ac:dyDescent="0.25">
      <c r="A185" s="55" t="s">
        <v>946</v>
      </c>
      <c r="B185" s="55" t="s">
        <v>902</v>
      </c>
      <c r="C185" s="55">
        <v>291510</v>
      </c>
      <c r="D185" s="55" t="s">
        <v>896</v>
      </c>
      <c r="E185" s="55">
        <v>0</v>
      </c>
      <c r="F185" s="55">
        <v>1</v>
      </c>
      <c r="G185" s="55">
        <v>0</v>
      </c>
      <c r="H185" s="55">
        <v>0</v>
      </c>
      <c r="I185" s="270">
        <v>2</v>
      </c>
      <c r="J185" s="270">
        <v>0</v>
      </c>
      <c r="K185" s="66">
        <v>192</v>
      </c>
      <c r="L185" s="67">
        <f t="shared" si="2"/>
        <v>0.57023999999999997</v>
      </c>
      <c r="N185" s="214"/>
      <c r="O185" s="214"/>
    </row>
    <row r="186" spans="1:15" ht="15" x14ac:dyDescent="0.25">
      <c r="A186" s="55" t="s">
        <v>946</v>
      </c>
      <c r="B186" s="55" t="s">
        <v>902</v>
      </c>
      <c r="C186" s="55">
        <v>291520</v>
      </c>
      <c r="D186" s="55" t="s">
        <v>997</v>
      </c>
      <c r="E186" s="55">
        <v>1</v>
      </c>
      <c r="F186" s="55">
        <v>2</v>
      </c>
      <c r="G186" s="55">
        <v>0</v>
      </c>
      <c r="H186" s="55">
        <v>0</v>
      </c>
      <c r="I186" s="270">
        <v>0</v>
      </c>
      <c r="J186" s="270">
        <v>3</v>
      </c>
      <c r="K186" s="66">
        <v>190</v>
      </c>
      <c r="L186" s="67">
        <f t="shared" si="2"/>
        <v>0.56430000000000002</v>
      </c>
      <c r="N186" s="214"/>
      <c r="O186" s="214"/>
    </row>
    <row r="187" spans="1:15" ht="15" x14ac:dyDescent="0.25">
      <c r="A187" s="55" t="s">
        <v>977</v>
      </c>
      <c r="B187" s="55" t="s">
        <v>595</v>
      </c>
      <c r="C187" s="55">
        <v>291530</v>
      </c>
      <c r="D187" s="55" t="s">
        <v>593</v>
      </c>
      <c r="E187" s="55">
        <v>0</v>
      </c>
      <c r="F187" s="55">
        <v>0</v>
      </c>
      <c r="G187" s="55">
        <v>0</v>
      </c>
      <c r="H187" s="55">
        <v>1</v>
      </c>
      <c r="I187" s="270">
        <v>0</v>
      </c>
      <c r="J187" s="270">
        <v>0</v>
      </c>
      <c r="K187" s="66">
        <v>77</v>
      </c>
      <c r="L187" s="67">
        <f t="shared" si="2"/>
        <v>0.22869000000000003</v>
      </c>
      <c r="N187" s="214"/>
      <c r="O187" s="214"/>
    </row>
    <row r="188" spans="1:15" ht="15" x14ac:dyDescent="0.25">
      <c r="A188" s="55" t="s">
        <v>948</v>
      </c>
      <c r="B188" s="55" t="s">
        <v>557</v>
      </c>
      <c r="C188" s="55">
        <v>291535</v>
      </c>
      <c r="D188" s="55" t="s">
        <v>558</v>
      </c>
      <c r="E188" s="55">
        <v>0</v>
      </c>
      <c r="F188" s="55">
        <v>0</v>
      </c>
      <c r="G188" s="55">
        <v>0</v>
      </c>
      <c r="H188" s="55">
        <v>2</v>
      </c>
      <c r="I188" s="270">
        <v>1</v>
      </c>
      <c r="J188" s="270">
        <v>0</v>
      </c>
      <c r="K188" s="66">
        <v>183</v>
      </c>
      <c r="L188" s="67">
        <f t="shared" si="2"/>
        <v>0.54351000000000005</v>
      </c>
      <c r="N188" s="214"/>
      <c r="O188" s="214"/>
    </row>
    <row r="189" spans="1:15" ht="15" x14ac:dyDescent="0.25">
      <c r="A189" s="55" t="s">
        <v>946</v>
      </c>
      <c r="B189" s="55" t="s">
        <v>872</v>
      </c>
      <c r="C189" s="55">
        <v>291540</v>
      </c>
      <c r="D189" s="55" t="s">
        <v>873</v>
      </c>
      <c r="E189" s="55">
        <v>0</v>
      </c>
      <c r="F189" s="55">
        <v>0</v>
      </c>
      <c r="G189" s="55">
        <v>0</v>
      </c>
      <c r="H189" s="55">
        <v>0</v>
      </c>
      <c r="I189" s="270">
        <v>0</v>
      </c>
      <c r="J189" s="270">
        <v>0</v>
      </c>
      <c r="K189" s="66">
        <v>84</v>
      </c>
      <c r="L189" s="67">
        <f t="shared" si="2"/>
        <v>0.24948000000000004</v>
      </c>
      <c r="N189" s="214"/>
      <c r="O189" s="214"/>
    </row>
    <row r="190" spans="1:15" ht="15" x14ac:dyDescent="0.25">
      <c r="A190" s="55" t="s">
        <v>946</v>
      </c>
      <c r="B190" s="55" t="s">
        <v>872</v>
      </c>
      <c r="C190" s="55">
        <v>291550</v>
      </c>
      <c r="D190" s="55" t="s">
        <v>998</v>
      </c>
      <c r="E190" s="55">
        <v>1</v>
      </c>
      <c r="F190" s="55">
        <v>1</v>
      </c>
      <c r="G190" s="55">
        <v>0</v>
      </c>
      <c r="H190" s="55">
        <v>1</v>
      </c>
      <c r="I190" s="270">
        <v>0</v>
      </c>
      <c r="J190" s="270">
        <v>5</v>
      </c>
      <c r="K190" s="66">
        <v>244</v>
      </c>
      <c r="L190" s="67">
        <f t="shared" si="2"/>
        <v>0.72467999999999999</v>
      </c>
      <c r="N190" s="214"/>
      <c r="O190" s="214"/>
    </row>
    <row r="191" spans="1:15" ht="15" x14ac:dyDescent="0.25">
      <c r="A191" s="55" t="s">
        <v>977</v>
      </c>
      <c r="B191" s="55" t="s">
        <v>609</v>
      </c>
      <c r="C191" s="55">
        <v>291560</v>
      </c>
      <c r="D191" s="55" t="s">
        <v>601</v>
      </c>
      <c r="E191" s="55">
        <v>0</v>
      </c>
      <c r="F191" s="55">
        <v>8</v>
      </c>
      <c r="G191" s="55">
        <v>18</v>
      </c>
      <c r="H191" s="55">
        <v>19</v>
      </c>
      <c r="I191" s="270">
        <v>6</v>
      </c>
      <c r="J191" s="270">
        <v>1</v>
      </c>
      <c r="K191" s="66">
        <v>1064</v>
      </c>
      <c r="L191" s="67">
        <f t="shared" si="2"/>
        <v>3.1600800000000002</v>
      </c>
      <c r="N191" s="214"/>
      <c r="O191" s="214"/>
    </row>
    <row r="192" spans="1:15" ht="15" x14ac:dyDescent="0.25">
      <c r="A192" s="55" t="s">
        <v>946</v>
      </c>
      <c r="B192" s="55" t="s">
        <v>902</v>
      </c>
      <c r="C192" s="55">
        <v>291570</v>
      </c>
      <c r="D192" s="55" t="s">
        <v>898</v>
      </c>
      <c r="E192" s="55">
        <v>1</v>
      </c>
      <c r="F192" s="55">
        <v>0</v>
      </c>
      <c r="G192" s="55">
        <v>0</v>
      </c>
      <c r="H192" s="55">
        <v>0</v>
      </c>
      <c r="I192" s="270">
        <v>0</v>
      </c>
      <c r="J192" s="270">
        <v>1</v>
      </c>
      <c r="K192" s="66">
        <v>91</v>
      </c>
      <c r="L192" s="67">
        <f t="shared" si="2"/>
        <v>0.27027000000000001</v>
      </c>
      <c r="N192" s="214"/>
      <c r="O192" s="214"/>
    </row>
    <row r="193" spans="1:15" ht="15" x14ac:dyDescent="0.25">
      <c r="A193" s="55" t="s">
        <v>942</v>
      </c>
      <c r="B193" s="55" t="s">
        <v>824</v>
      </c>
      <c r="C193" s="55">
        <v>291580</v>
      </c>
      <c r="D193" s="55" t="s">
        <v>823</v>
      </c>
      <c r="E193" s="55">
        <v>1</v>
      </c>
      <c r="F193" s="55">
        <v>0</v>
      </c>
      <c r="G193" s="55">
        <v>1</v>
      </c>
      <c r="H193" s="55">
        <v>6</v>
      </c>
      <c r="I193" s="270">
        <v>6</v>
      </c>
      <c r="J193" s="270">
        <v>5</v>
      </c>
      <c r="K193" s="66">
        <v>250</v>
      </c>
      <c r="L193" s="67">
        <f t="shared" si="2"/>
        <v>0.74250000000000005</v>
      </c>
      <c r="N193" s="214"/>
      <c r="O193" s="214"/>
    </row>
    <row r="194" spans="1:15" ht="15" x14ac:dyDescent="0.25">
      <c r="A194" s="55" t="s">
        <v>938</v>
      </c>
      <c r="B194" s="55" t="s">
        <v>667</v>
      </c>
      <c r="C194" s="55">
        <v>291590</v>
      </c>
      <c r="D194" s="55" t="s">
        <v>677</v>
      </c>
      <c r="E194" s="55">
        <v>0</v>
      </c>
      <c r="F194" s="55">
        <v>0</v>
      </c>
      <c r="G194" s="55">
        <v>0</v>
      </c>
      <c r="H194" s="55">
        <v>0</v>
      </c>
      <c r="I194" s="270">
        <v>0</v>
      </c>
      <c r="J194" s="270">
        <v>0</v>
      </c>
      <c r="K194" s="66">
        <v>79</v>
      </c>
      <c r="L194" s="67">
        <f t="shared" si="2"/>
        <v>0.23463000000000003</v>
      </c>
      <c r="N194" s="214"/>
      <c r="O194" s="214"/>
    </row>
    <row r="195" spans="1:15" ht="15" x14ac:dyDescent="0.25">
      <c r="A195" s="55" t="s">
        <v>977</v>
      </c>
      <c r="B195" s="55" t="s">
        <v>609</v>
      </c>
      <c r="C195" s="55">
        <v>291600</v>
      </c>
      <c r="D195" s="55" t="s">
        <v>602</v>
      </c>
      <c r="E195" s="55">
        <v>0</v>
      </c>
      <c r="F195" s="55">
        <v>0</v>
      </c>
      <c r="G195" s="55">
        <v>0</v>
      </c>
      <c r="H195" s="55">
        <v>0</v>
      </c>
      <c r="I195" s="270">
        <v>0</v>
      </c>
      <c r="J195" s="270">
        <v>2</v>
      </c>
      <c r="K195" s="66">
        <v>196</v>
      </c>
      <c r="L195" s="67">
        <f t="shared" si="2"/>
        <v>0.58211999999999997</v>
      </c>
      <c r="N195" s="214"/>
      <c r="O195" s="214"/>
    </row>
    <row r="196" spans="1:15" ht="15" x14ac:dyDescent="0.25">
      <c r="A196" s="55" t="s">
        <v>943</v>
      </c>
      <c r="B196" s="55" t="s">
        <v>634</v>
      </c>
      <c r="C196" s="55">
        <v>291610</v>
      </c>
      <c r="D196" s="55" t="s">
        <v>631</v>
      </c>
      <c r="E196" s="55">
        <v>2</v>
      </c>
      <c r="F196" s="55">
        <v>1</v>
      </c>
      <c r="G196" s="55">
        <v>0</v>
      </c>
      <c r="H196" s="55">
        <v>2</v>
      </c>
      <c r="I196" s="270">
        <v>0</v>
      </c>
      <c r="J196" s="270">
        <v>4</v>
      </c>
      <c r="K196" s="66">
        <v>271</v>
      </c>
      <c r="L196" s="67">
        <f t="shared" si="2"/>
        <v>0.80487000000000009</v>
      </c>
      <c r="N196" s="214"/>
      <c r="O196" s="214"/>
    </row>
    <row r="197" spans="1:15" ht="15" x14ac:dyDescent="0.25">
      <c r="A197" s="55" t="s">
        <v>946</v>
      </c>
      <c r="B197" s="55" t="s">
        <v>872</v>
      </c>
      <c r="C197" s="55">
        <v>291620</v>
      </c>
      <c r="D197" s="55" t="s">
        <v>875</v>
      </c>
      <c r="E197" s="55">
        <v>3</v>
      </c>
      <c r="F197" s="55">
        <v>0</v>
      </c>
      <c r="G197" s="55">
        <v>0</v>
      </c>
      <c r="H197" s="55">
        <v>0</v>
      </c>
      <c r="I197" s="270">
        <v>0</v>
      </c>
      <c r="J197" s="270">
        <v>0</v>
      </c>
      <c r="K197" s="66">
        <v>104</v>
      </c>
      <c r="L197" s="67">
        <f t="shared" si="2"/>
        <v>0.30888000000000004</v>
      </c>
      <c r="N197" s="214"/>
      <c r="O197" s="214"/>
    </row>
    <row r="198" spans="1:15" ht="15" x14ac:dyDescent="0.25">
      <c r="A198" s="55" t="s">
        <v>977</v>
      </c>
      <c r="B198" s="55" t="s">
        <v>595</v>
      </c>
      <c r="C198" s="55">
        <v>291630</v>
      </c>
      <c r="D198" s="55" t="s">
        <v>594</v>
      </c>
      <c r="E198" s="55">
        <v>0</v>
      </c>
      <c r="F198" s="55">
        <v>1</v>
      </c>
      <c r="G198" s="55">
        <v>2</v>
      </c>
      <c r="H198" s="55">
        <v>1</v>
      </c>
      <c r="I198" s="270">
        <v>1</v>
      </c>
      <c r="J198" s="270">
        <v>0</v>
      </c>
      <c r="K198" s="66">
        <v>153</v>
      </c>
      <c r="L198" s="67">
        <f t="shared" ref="L198:L261" si="3">((K198+(K198*10%))*1.08%)*25%</f>
        <v>0.45441000000000004</v>
      </c>
      <c r="N198" s="214"/>
      <c r="O198" s="214"/>
    </row>
    <row r="199" spans="1:15" ht="15" x14ac:dyDescent="0.25">
      <c r="A199" s="55" t="s">
        <v>942</v>
      </c>
      <c r="B199" s="55" t="s">
        <v>824</v>
      </c>
      <c r="C199" s="55">
        <v>291640</v>
      </c>
      <c r="D199" s="55" t="s">
        <v>824</v>
      </c>
      <c r="E199" s="55">
        <v>2</v>
      </c>
      <c r="F199" s="55">
        <v>3</v>
      </c>
      <c r="G199" s="55">
        <v>4</v>
      </c>
      <c r="H199" s="55">
        <v>3</v>
      </c>
      <c r="I199" s="270">
        <v>3</v>
      </c>
      <c r="J199" s="270">
        <v>5</v>
      </c>
      <c r="K199" s="66">
        <v>1063</v>
      </c>
      <c r="L199" s="67">
        <f t="shared" si="3"/>
        <v>3.1571099999999999</v>
      </c>
      <c r="N199" s="214"/>
      <c r="O199" s="214"/>
    </row>
    <row r="200" spans="1:15" ht="15" x14ac:dyDescent="0.25">
      <c r="A200" s="55" t="s">
        <v>938</v>
      </c>
      <c r="B200" s="55" t="s">
        <v>667</v>
      </c>
      <c r="C200" s="55">
        <v>291650</v>
      </c>
      <c r="D200" s="55" t="s">
        <v>678</v>
      </c>
      <c r="E200" s="55">
        <v>0</v>
      </c>
      <c r="F200" s="55">
        <v>0</v>
      </c>
      <c r="G200" s="55">
        <v>0</v>
      </c>
      <c r="H200" s="55">
        <v>0</v>
      </c>
      <c r="I200" s="270">
        <v>1</v>
      </c>
      <c r="J200" s="270">
        <v>0</v>
      </c>
      <c r="K200" s="66">
        <v>367</v>
      </c>
      <c r="L200" s="67">
        <f t="shared" si="3"/>
        <v>1.08999</v>
      </c>
      <c r="N200" s="214"/>
      <c r="O200" s="214"/>
    </row>
    <row r="201" spans="1:15" ht="15" x14ac:dyDescent="0.25">
      <c r="A201" s="55" t="s">
        <v>946</v>
      </c>
      <c r="B201" s="55" t="s">
        <v>872</v>
      </c>
      <c r="C201" s="55">
        <v>291660</v>
      </c>
      <c r="D201" s="55" t="s">
        <v>876</v>
      </c>
      <c r="E201" s="55">
        <v>0</v>
      </c>
      <c r="F201" s="55">
        <v>0</v>
      </c>
      <c r="G201" s="55">
        <v>0</v>
      </c>
      <c r="H201" s="55">
        <v>0</v>
      </c>
      <c r="I201" s="270">
        <v>2</v>
      </c>
      <c r="J201" s="270">
        <v>1</v>
      </c>
      <c r="K201" s="66">
        <v>117</v>
      </c>
      <c r="L201" s="67">
        <f t="shared" si="3"/>
        <v>0.34748999999999997</v>
      </c>
      <c r="N201" s="214"/>
      <c r="O201" s="214"/>
    </row>
    <row r="202" spans="1:15" ht="15" x14ac:dyDescent="0.25">
      <c r="A202" s="55" t="s">
        <v>946</v>
      </c>
      <c r="B202" s="55" t="s">
        <v>902</v>
      </c>
      <c r="C202" s="55">
        <v>291670</v>
      </c>
      <c r="D202" s="55" t="s">
        <v>899</v>
      </c>
      <c r="E202" s="55">
        <v>0</v>
      </c>
      <c r="F202" s="55">
        <v>0</v>
      </c>
      <c r="G202" s="55">
        <v>1</v>
      </c>
      <c r="H202" s="55">
        <v>0</v>
      </c>
      <c r="I202" s="270">
        <v>0</v>
      </c>
      <c r="J202" s="270">
        <v>0</v>
      </c>
      <c r="K202" s="66">
        <v>101</v>
      </c>
      <c r="L202" s="67">
        <f t="shared" si="3"/>
        <v>0.29997000000000001</v>
      </c>
      <c r="N202" s="214"/>
      <c r="O202" s="214"/>
    </row>
    <row r="203" spans="1:15" ht="15" x14ac:dyDescent="0.25">
      <c r="A203" s="55" t="s">
        <v>942</v>
      </c>
      <c r="B203" s="55" t="s">
        <v>824</v>
      </c>
      <c r="C203" s="55">
        <v>291680</v>
      </c>
      <c r="D203" s="55" t="s">
        <v>825</v>
      </c>
      <c r="E203" s="55">
        <v>0</v>
      </c>
      <c r="F203" s="55">
        <v>2</v>
      </c>
      <c r="G203" s="55">
        <v>0</v>
      </c>
      <c r="H203" s="55">
        <v>3</v>
      </c>
      <c r="I203" s="270">
        <v>1</v>
      </c>
      <c r="J203" s="270">
        <v>2</v>
      </c>
      <c r="K203" s="66">
        <v>210</v>
      </c>
      <c r="L203" s="67">
        <f t="shared" si="3"/>
        <v>0.62370000000000003</v>
      </c>
      <c r="N203" s="214"/>
      <c r="O203" s="214"/>
    </row>
    <row r="204" spans="1:15" ht="15" x14ac:dyDescent="0.25">
      <c r="A204" s="55" t="s">
        <v>943</v>
      </c>
      <c r="B204" s="55" t="s">
        <v>978</v>
      </c>
      <c r="C204" s="55">
        <v>291685</v>
      </c>
      <c r="D204" s="55" t="s">
        <v>647</v>
      </c>
      <c r="E204" s="55">
        <v>1</v>
      </c>
      <c r="F204" s="55">
        <v>2</v>
      </c>
      <c r="G204" s="55">
        <v>1</v>
      </c>
      <c r="H204" s="55">
        <v>1</v>
      </c>
      <c r="I204" s="270">
        <v>0</v>
      </c>
      <c r="J204" s="270">
        <v>0</v>
      </c>
      <c r="K204" s="66">
        <v>207</v>
      </c>
      <c r="L204" s="67">
        <f t="shared" si="3"/>
        <v>0.61478999999999995</v>
      </c>
      <c r="N204" s="214"/>
      <c r="O204" s="214"/>
    </row>
    <row r="205" spans="1:15" ht="15" x14ac:dyDescent="0.25">
      <c r="A205" s="55" t="s">
        <v>946</v>
      </c>
      <c r="B205" s="55" t="s">
        <v>902</v>
      </c>
      <c r="C205" s="55">
        <v>291690</v>
      </c>
      <c r="D205" s="55" t="s">
        <v>999</v>
      </c>
      <c r="E205" s="55">
        <v>0</v>
      </c>
      <c r="F205" s="55">
        <v>0</v>
      </c>
      <c r="G205" s="55">
        <v>1</v>
      </c>
      <c r="H205" s="55">
        <v>0</v>
      </c>
      <c r="I205" s="270">
        <v>0</v>
      </c>
      <c r="J205" s="270">
        <v>1</v>
      </c>
      <c r="K205" s="66">
        <v>135</v>
      </c>
      <c r="L205" s="67">
        <f t="shared" si="3"/>
        <v>0.40095000000000003</v>
      </c>
      <c r="N205" s="214"/>
      <c r="O205" s="214"/>
    </row>
    <row r="206" spans="1:15" ht="15" x14ac:dyDescent="0.25">
      <c r="A206" s="55" t="s">
        <v>953</v>
      </c>
      <c r="B206" s="55" t="s">
        <v>731</v>
      </c>
      <c r="C206" s="55">
        <v>291700</v>
      </c>
      <c r="D206" s="55" t="s">
        <v>727</v>
      </c>
      <c r="E206" s="55">
        <v>3</v>
      </c>
      <c r="F206" s="55">
        <v>0</v>
      </c>
      <c r="G206" s="55">
        <v>0</v>
      </c>
      <c r="H206" s="55">
        <v>0</v>
      </c>
      <c r="I206" s="270">
        <v>1</v>
      </c>
      <c r="J206" s="270">
        <v>1</v>
      </c>
      <c r="K206" s="66">
        <v>445</v>
      </c>
      <c r="L206" s="67">
        <f t="shared" si="3"/>
        <v>1.32165</v>
      </c>
      <c r="N206" s="214"/>
      <c r="O206" s="214"/>
    </row>
    <row r="207" spans="1:15" ht="15" x14ac:dyDescent="0.25">
      <c r="A207" s="55" t="s">
        <v>942</v>
      </c>
      <c r="B207" s="55" t="s">
        <v>824</v>
      </c>
      <c r="C207" s="55">
        <v>291710</v>
      </c>
      <c r="D207" s="55" t="s">
        <v>826</v>
      </c>
      <c r="E207" s="55">
        <v>1</v>
      </c>
      <c r="F207" s="55">
        <v>1</v>
      </c>
      <c r="G207" s="55">
        <v>0</v>
      </c>
      <c r="H207" s="55">
        <v>2</v>
      </c>
      <c r="I207" s="270">
        <v>1</v>
      </c>
      <c r="J207" s="270">
        <v>1</v>
      </c>
      <c r="K207" s="66">
        <v>128</v>
      </c>
      <c r="L207" s="67">
        <f t="shared" si="3"/>
        <v>0.38016000000000005</v>
      </c>
      <c r="N207" s="214"/>
      <c r="O207" s="214"/>
    </row>
    <row r="208" spans="1:15" ht="15" x14ac:dyDescent="0.25">
      <c r="A208" s="55" t="s">
        <v>942</v>
      </c>
      <c r="B208" s="55" t="s">
        <v>779</v>
      </c>
      <c r="C208" s="55">
        <v>291720</v>
      </c>
      <c r="D208" s="55" t="s">
        <v>787</v>
      </c>
      <c r="E208" s="55">
        <v>0</v>
      </c>
      <c r="F208" s="55">
        <v>0</v>
      </c>
      <c r="G208" s="55">
        <v>0</v>
      </c>
      <c r="H208" s="55">
        <v>1</v>
      </c>
      <c r="I208" s="270">
        <v>0</v>
      </c>
      <c r="J208" s="270">
        <v>3</v>
      </c>
      <c r="K208" s="66">
        <v>241</v>
      </c>
      <c r="L208" s="67">
        <f t="shared" si="3"/>
        <v>0.71577000000000013</v>
      </c>
      <c r="N208" s="214"/>
      <c r="O208" s="214"/>
    </row>
    <row r="209" spans="1:15" ht="15" x14ac:dyDescent="0.25">
      <c r="A209" s="55" t="s">
        <v>946</v>
      </c>
      <c r="B209" s="55" t="s">
        <v>921</v>
      </c>
      <c r="C209" s="55">
        <v>291730</v>
      </c>
      <c r="D209" s="55" t="s">
        <v>915</v>
      </c>
      <c r="E209" s="55">
        <v>0</v>
      </c>
      <c r="F209" s="55">
        <v>0</v>
      </c>
      <c r="G209" s="55">
        <v>0</v>
      </c>
      <c r="H209" s="55">
        <v>1</v>
      </c>
      <c r="I209" s="270">
        <v>1</v>
      </c>
      <c r="J209" s="270">
        <v>0</v>
      </c>
      <c r="K209" s="66">
        <v>320</v>
      </c>
      <c r="L209" s="67">
        <f t="shared" si="3"/>
        <v>0.95040000000000002</v>
      </c>
      <c r="N209" s="214"/>
      <c r="O209" s="214"/>
    </row>
    <row r="210" spans="1:15" ht="15" x14ac:dyDescent="0.25">
      <c r="A210" s="55" t="s">
        <v>942</v>
      </c>
      <c r="B210" s="55" t="s">
        <v>801</v>
      </c>
      <c r="C210" s="55">
        <v>291733</v>
      </c>
      <c r="D210" s="55" t="s">
        <v>804</v>
      </c>
      <c r="E210" s="55">
        <v>0</v>
      </c>
      <c r="F210" s="55">
        <v>0</v>
      </c>
      <c r="G210" s="55">
        <v>0</v>
      </c>
      <c r="H210" s="55">
        <v>0</v>
      </c>
      <c r="I210" s="270">
        <v>0</v>
      </c>
      <c r="J210" s="270">
        <v>1</v>
      </c>
      <c r="K210" s="66">
        <v>112</v>
      </c>
      <c r="L210" s="67">
        <f t="shared" si="3"/>
        <v>0.33264000000000005</v>
      </c>
      <c r="N210" s="214"/>
      <c r="O210" s="214"/>
    </row>
    <row r="211" spans="1:15" ht="15" x14ac:dyDescent="0.25">
      <c r="A211" s="55" t="s">
        <v>941</v>
      </c>
      <c r="B211" s="55" t="s">
        <v>979</v>
      </c>
      <c r="C211" s="55">
        <v>291735</v>
      </c>
      <c r="D211" s="55" t="s">
        <v>766</v>
      </c>
      <c r="E211" s="55">
        <v>0</v>
      </c>
      <c r="F211" s="55">
        <v>0</v>
      </c>
      <c r="G211" s="55">
        <v>0</v>
      </c>
      <c r="H211" s="55">
        <v>0</v>
      </c>
      <c r="I211" s="270">
        <v>0</v>
      </c>
      <c r="J211" s="270">
        <v>0</v>
      </c>
      <c r="K211" s="66">
        <v>128</v>
      </c>
      <c r="L211" s="67">
        <f t="shared" si="3"/>
        <v>0.38016000000000005</v>
      </c>
      <c r="N211" s="214"/>
      <c r="O211" s="214"/>
    </row>
    <row r="212" spans="1:15" ht="15" x14ac:dyDescent="0.25">
      <c r="A212" s="55" t="s">
        <v>942</v>
      </c>
      <c r="B212" s="55" t="s">
        <v>801</v>
      </c>
      <c r="C212" s="55">
        <v>291740</v>
      </c>
      <c r="D212" s="55" t="s">
        <v>805</v>
      </c>
      <c r="E212" s="55">
        <v>0</v>
      </c>
      <c r="F212" s="55">
        <v>0</v>
      </c>
      <c r="G212" s="55">
        <v>0</v>
      </c>
      <c r="H212" s="55">
        <v>0</v>
      </c>
      <c r="I212" s="270">
        <v>0</v>
      </c>
      <c r="J212" s="270">
        <v>0</v>
      </c>
      <c r="K212" s="66">
        <v>129</v>
      </c>
      <c r="L212" s="67">
        <f t="shared" si="3"/>
        <v>0.38313000000000003</v>
      </c>
      <c r="N212" s="214"/>
      <c r="O212" s="214"/>
    </row>
    <row r="213" spans="1:15" ht="15" x14ac:dyDescent="0.25">
      <c r="A213" s="55" t="s">
        <v>948</v>
      </c>
      <c r="B213" s="55" t="s">
        <v>571</v>
      </c>
      <c r="C213" s="55">
        <v>291750</v>
      </c>
      <c r="D213" s="55" t="s">
        <v>571</v>
      </c>
      <c r="E213" s="55">
        <v>2</v>
      </c>
      <c r="F213" s="55">
        <v>0</v>
      </c>
      <c r="G213" s="55">
        <v>0</v>
      </c>
      <c r="H213" s="55">
        <v>2</v>
      </c>
      <c r="I213" s="270">
        <v>12</v>
      </c>
      <c r="J213" s="270">
        <v>7</v>
      </c>
      <c r="K213" s="66">
        <v>1270</v>
      </c>
      <c r="L213" s="67">
        <f t="shared" si="3"/>
        <v>3.7719</v>
      </c>
      <c r="N213" s="214"/>
      <c r="O213" s="214"/>
    </row>
    <row r="214" spans="1:15" ht="15" x14ac:dyDescent="0.25">
      <c r="A214" s="55" t="s">
        <v>946</v>
      </c>
      <c r="B214" s="55" t="s">
        <v>902</v>
      </c>
      <c r="C214" s="55">
        <v>291760</v>
      </c>
      <c r="D214" s="55" t="s">
        <v>901</v>
      </c>
      <c r="E214" s="55">
        <v>0</v>
      </c>
      <c r="F214" s="55">
        <v>0</v>
      </c>
      <c r="G214" s="55">
        <v>0</v>
      </c>
      <c r="H214" s="55">
        <v>1</v>
      </c>
      <c r="I214" s="270">
        <v>7</v>
      </c>
      <c r="J214" s="270">
        <v>5</v>
      </c>
      <c r="K214" s="66">
        <v>705</v>
      </c>
      <c r="L214" s="67">
        <f t="shared" si="3"/>
        <v>2.0938500000000002</v>
      </c>
      <c r="N214" s="214"/>
      <c r="O214" s="214"/>
    </row>
    <row r="215" spans="1:15" ht="15" x14ac:dyDescent="0.25">
      <c r="A215" s="55" t="s">
        <v>953</v>
      </c>
      <c r="B215" s="55" t="s">
        <v>731</v>
      </c>
      <c r="C215" s="55">
        <v>291770</v>
      </c>
      <c r="D215" s="55" t="s">
        <v>728</v>
      </c>
      <c r="E215" s="55">
        <v>1</v>
      </c>
      <c r="F215" s="55">
        <v>0</v>
      </c>
      <c r="G215" s="55">
        <v>2</v>
      </c>
      <c r="H215" s="55">
        <v>2</v>
      </c>
      <c r="I215" s="270">
        <v>0</v>
      </c>
      <c r="J215" s="270">
        <v>3</v>
      </c>
      <c r="K215" s="66">
        <v>422</v>
      </c>
      <c r="L215" s="67">
        <f t="shared" si="3"/>
        <v>1.2533400000000001</v>
      </c>
      <c r="N215" s="214"/>
      <c r="O215" s="214"/>
    </row>
    <row r="216" spans="1:15" ht="15" x14ac:dyDescent="0.25">
      <c r="A216" s="55" t="s">
        <v>943</v>
      </c>
      <c r="B216" s="55" t="s">
        <v>978</v>
      </c>
      <c r="C216" s="55">
        <v>291780</v>
      </c>
      <c r="D216" s="55" t="s">
        <v>648</v>
      </c>
      <c r="E216" s="55">
        <v>1</v>
      </c>
      <c r="F216" s="55">
        <v>1</v>
      </c>
      <c r="G216" s="55">
        <v>0</v>
      </c>
      <c r="H216" s="55">
        <v>1</v>
      </c>
      <c r="I216" s="270">
        <v>1</v>
      </c>
      <c r="J216" s="270">
        <v>1</v>
      </c>
      <c r="K216" s="66">
        <v>202</v>
      </c>
      <c r="L216" s="67">
        <f t="shared" si="3"/>
        <v>0.59994000000000003</v>
      </c>
      <c r="N216" s="214"/>
      <c r="O216" s="214"/>
    </row>
    <row r="217" spans="1:15" ht="15" x14ac:dyDescent="0.25">
      <c r="A217" s="55" t="s">
        <v>938</v>
      </c>
      <c r="B217" s="55" t="s">
        <v>667</v>
      </c>
      <c r="C217" s="55">
        <v>291790</v>
      </c>
      <c r="D217" s="55" t="s">
        <v>679</v>
      </c>
      <c r="E217" s="55">
        <v>0</v>
      </c>
      <c r="F217" s="55">
        <v>0</v>
      </c>
      <c r="G217" s="55">
        <v>0</v>
      </c>
      <c r="H217" s="55">
        <v>0</v>
      </c>
      <c r="I217" s="270">
        <v>0</v>
      </c>
      <c r="J217" s="270">
        <v>0</v>
      </c>
      <c r="K217" s="66">
        <v>137</v>
      </c>
      <c r="L217" s="67">
        <f t="shared" si="3"/>
        <v>0.40688999999999997</v>
      </c>
      <c r="N217" s="214"/>
      <c r="O217" s="214"/>
    </row>
    <row r="218" spans="1:15" ht="15" x14ac:dyDescent="0.25">
      <c r="A218" s="55" t="s">
        <v>946</v>
      </c>
      <c r="B218" s="55" t="s">
        <v>902</v>
      </c>
      <c r="C218" s="55">
        <v>291800</v>
      </c>
      <c r="D218" s="55" t="s">
        <v>902</v>
      </c>
      <c r="E218" s="55">
        <v>15</v>
      </c>
      <c r="F218" s="55">
        <v>22</v>
      </c>
      <c r="G218" s="55">
        <v>15</v>
      </c>
      <c r="H218" s="55">
        <v>15</v>
      </c>
      <c r="I218" s="270">
        <v>16</v>
      </c>
      <c r="J218" s="270">
        <v>17</v>
      </c>
      <c r="K218" s="66">
        <v>2381</v>
      </c>
      <c r="L218" s="67">
        <f t="shared" si="3"/>
        <v>7.0715700000000004</v>
      </c>
      <c r="N218" s="214"/>
      <c r="O218" s="214"/>
    </row>
    <row r="219" spans="1:15" ht="15" x14ac:dyDescent="0.25">
      <c r="A219" s="55" t="s">
        <v>953</v>
      </c>
      <c r="B219" s="192" t="s">
        <v>718</v>
      </c>
      <c r="C219" s="55">
        <v>291810</v>
      </c>
      <c r="D219" s="55" t="s">
        <v>716</v>
      </c>
      <c r="E219" s="55">
        <v>1</v>
      </c>
      <c r="F219" s="55">
        <v>0</v>
      </c>
      <c r="G219" s="55">
        <v>3</v>
      </c>
      <c r="H219" s="55">
        <v>1</v>
      </c>
      <c r="I219" s="270">
        <v>0</v>
      </c>
      <c r="J219" s="270">
        <v>0</v>
      </c>
      <c r="K219" s="66">
        <v>461</v>
      </c>
      <c r="L219" s="67">
        <f t="shared" si="3"/>
        <v>1.3691700000000002</v>
      </c>
      <c r="N219" s="214"/>
      <c r="O219" s="214"/>
    </row>
    <row r="220" spans="1:15" ht="15" x14ac:dyDescent="0.25">
      <c r="A220" s="55" t="s">
        <v>943</v>
      </c>
      <c r="B220" s="55" t="s">
        <v>978</v>
      </c>
      <c r="C220" s="55">
        <v>291820</v>
      </c>
      <c r="D220" s="55" t="s">
        <v>1000</v>
      </c>
      <c r="E220" s="55">
        <v>1</v>
      </c>
      <c r="F220" s="55">
        <v>1</v>
      </c>
      <c r="G220" s="55">
        <v>2</v>
      </c>
      <c r="H220" s="55">
        <v>2</v>
      </c>
      <c r="I220" s="270">
        <v>0</v>
      </c>
      <c r="J220" s="270">
        <v>0</v>
      </c>
      <c r="K220" s="66">
        <v>141</v>
      </c>
      <c r="L220" s="67">
        <f t="shared" si="3"/>
        <v>0.41877000000000003</v>
      </c>
      <c r="N220" s="214"/>
      <c r="O220" s="214"/>
    </row>
    <row r="221" spans="1:15" ht="15" x14ac:dyDescent="0.25">
      <c r="A221" s="55" t="s">
        <v>946</v>
      </c>
      <c r="B221" s="55" t="s">
        <v>902</v>
      </c>
      <c r="C221" s="55">
        <v>291830</v>
      </c>
      <c r="D221" s="55" t="s">
        <v>903</v>
      </c>
      <c r="E221" s="55">
        <v>1</v>
      </c>
      <c r="F221" s="55">
        <v>0</v>
      </c>
      <c r="G221" s="55">
        <v>0</v>
      </c>
      <c r="H221" s="55">
        <v>0</v>
      </c>
      <c r="I221" s="270">
        <v>0</v>
      </c>
      <c r="J221" s="270">
        <v>0</v>
      </c>
      <c r="K221" s="66">
        <v>154</v>
      </c>
      <c r="L221" s="67">
        <f t="shared" si="3"/>
        <v>0.45738000000000006</v>
      </c>
      <c r="N221" s="214"/>
      <c r="O221" s="214"/>
    </row>
    <row r="222" spans="1:15" ht="15" x14ac:dyDescent="0.25">
      <c r="A222" s="55" t="s">
        <v>948</v>
      </c>
      <c r="B222" s="55" t="s">
        <v>557</v>
      </c>
      <c r="C222" s="55">
        <v>291835</v>
      </c>
      <c r="D222" s="55" t="s">
        <v>559</v>
      </c>
      <c r="E222" s="55">
        <v>0</v>
      </c>
      <c r="F222" s="55">
        <v>1</v>
      </c>
      <c r="G222" s="55">
        <v>1</v>
      </c>
      <c r="H222" s="55">
        <v>2</v>
      </c>
      <c r="I222" s="270">
        <v>4</v>
      </c>
      <c r="J222" s="270">
        <v>3</v>
      </c>
      <c r="K222" s="66">
        <v>387</v>
      </c>
      <c r="L222" s="67">
        <f t="shared" si="3"/>
        <v>1.1493900000000001</v>
      </c>
      <c r="N222" s="214"/>
      <c r="O222" s="214"/>
    </row>
    <row r="223" spans="1:15" ht="15" x14ac:dyDescent="0.25">
      <c r="A223" s="55" t="s">
        <v>953</v>
      </c>
      <c r="B223" s="55" t="s">
        <v>706</v>
      </c>
      <c r="C223" s="55">
        <v>291840</v>
      </c>
      <c r="D223" s="55" t="s">
        <v>706</v>
      </c>
      <c r="E223" s="55">
        <v>21</v>
      </c>
      <c r="F223" s="55">
        <v>23</v>
      </c>
      <c r="G223" s="55">
        <v>19</v>
      </c>
      <c r="H223" s="55">
        <v>26</v>
      </c>
      <c r="I223" s="270">
        <v>30</v>
      </c>
      <c r="J223" s="270">
        <v>34</v>
      </c>
      <c r="K223" s="66">
        <v>4073</v>
      </c>
      <c r="L223" s="67">
        <f t="shared" si="3"/>
        <v>12.096810000000001</v>
      </c>
      <c r="N223" s="214"/>
      <c r="O223" s="214"/>
    </row>
    <row r="224" spans="1:15" ht="15" x14ac:dyDescent="0.25">
      <c r="A224" s="55" t="s">
        <v>977</v>
      </c>
      <c r="B224" s="55" t="s">
        <v>609</v>
      </c>
      <c r="C224" s="55">
        <v>291845</v>
      </c>
      <c r="D224" s="55" t="s">
        <v>603</v>
      </c>
      <c r="E224" s="55">
        <v>0</v>
      </c>
      <c r="F224" s="55">
        <v>0</v>
      </c>
      <c r="G224" s="55">
        <v>0</v>
      </c>
      <c r="H224" s="55">
        <v>1</v>
      </c>
      <c r="I224" s="270">
        <v>1</v>
      </c>
      <c r="J224" s="270">
        <v>0</v>
      </c>
      <c r="K224" s="66">
        <v>100</v>
      </c>
      <c r="L224" s="67">
        <f t="shared" si="3"/>
        <v>0.29700000000000004</v>
      </c>
      <c r="N224" s="214"/>
      <c r="O224" s="214"/>
    </row>
    <row r="225" spans="1:15" ht="15" x14ac:dyDescent="0.25">
      <c r="A225" s="55" t="s">
        <v>948</v>
      </c>
      <c r="B225" s="55" t="s">
        <v>557</v>
      </c>
      <c r="C225" s="55">
        <v>291850</v>
      </c>
      <c r="D225" s="55" t="s">
        <v>560</v>
      </c>
      <c r="E225" s="55">
        <v>0</v>
      </c>
      <c r="F225" s="55">
        <v>0</v>
      </c>
      <c r="G225" s="55">
        <v>0</v>
      </c>
      <c r="H225" s="55">
        <v>0</v>
      </c>
      <c r="I225" s="270">
        <v>1</v>
      </c>
      <c r="J225" s="270">
        <v>0</v>
      </c>
      <c r="K225" s="66">
        <v>205</v>
      </c>
      <c r="L225" s="67">
        <f t="shared" si="3"/>
        <v>0.60885</v>
      </c>
      <c r="N225" s="214"/>
      <c r="O225" s="214"/>
    </row>
    <row r="226" spans="1:15" ht="15" x14ac:dyDescent="0.25">
      <c r="A226" s="55" t="s">
        <v>946</v>
      </c>
      <c r="B226" s="55" t="s">
        <v>872</v>
      </c>
      <c r="C226" s="55">
        <v>291855</v>
      </c>
      <c r="D226" s="55" t="s">
        <v>877</v>
      </c>
      <c r="E226" s="55">
        <v>0</v>
      </c>
      <c r="F226" s="55">
        <v>1</v>
      </c>
      <c r="G226" s="55">
        <v>0</v>
      </c>
      <c r="H226" s="55">
        <v>0</v>
      </c>
      <c r="I226" s="270">
        <v>1</v>
      </c>
      <c r="J226" s="270">
        <v>0</v>
      </c>
      <c r="K226" s="66">
        <v>94</v>
      </c>
      <c r="L226" s="67">
        <f t="shared" si="3"/>
        <v>0.27918000000000004</v>
      </c>
      <c r="N226" s="214"/>
      <c r="O226" s="214"/>
    </row>
    <row r="227" spans="1:15" ht="15" x14ac:dyDescent="0.25">
      <c r="A227" s="55" t="s">
        <v>942</v>
      </c>
      <c r="B227" s="55" t="s">
        <v>779</v>
      </c>
      <c r="C227" s="55">
        <v>291860</v>
      </c>
      <c r="D227" s="55" t="s">
        <v>788</v>
      </c>
      <c r="E227" s="55">
        <v>0</v>
      </c>
      <c r="F227" s="55">
        <v>0</v>
      </c>
      <c r="G227" s="55">
        <v>0</v>
      </c>
      <c r="H227" s="55">
        <v>0</v>
      </c>
      <c r="I227" s="270">
        <v>0</v>
      </c>
      <c r="J227" s="270">
        <v>0</v>
      </c>
      <c r="K227" s="66">
        <v>68</v>
      </c>
      <c r="L227" s="67">
        <f t="shared" si="3"/>
        <v>0.20196</v>
      </c>
      <c r="N227" s="214"/>
      <c r="O227" s="214"/>
    </row>
    <row r="228" spans="1:15" ht="15" x14ac:dyDescent="0.25">
      <c r="A228" s="55" t="s">
        <v>946</v>
      </c>
      <c r="B228" s="55" t="s">
        <v>902</v>
      </c>
      <c r="C228" s="55">
        <v>291870</v>
      </c>
      <c r="D228" s="55" t="s">
        <v>1001</v>
      </c>
      <c r="E228" s="55">
        <v>0</v>
      </c>
      <c r="F228" s="55">
        <v>0</v>
      </c>
      <c r="G228" s="55">
        <v>0</v>
      </c>
      <c r="H228" s="55">
        <v>0</v>
      </c>
      <c r="I228" s="270">
        <v>0</v>
      </c>
      <c r="J228" s="270">
        <v>0</v>
      </c>
      <c r="K228" s="66">
        <v>44</v>
      </c>
      <c r="L228" s="67">
        <f t="shared" si="3"/>
        <v>0.13067999999999999</v>
      </c>
      <c r="N228" s="214"/>
      <c r="O228" s="214"/>
    </row>
    <row r="229" spans="1:15" ht="15" x14ac:dyDescent="0.25">
      <c r="A229" s="55" t="s">
        <v>942</v>
      </c>
      <c r="B229" s="55" t="s">
        <v>801</v>
      </c>
      <c r="C229" s="55">
        <v>291875</v>
      </c>
      <c r="D229" s="55" t="s">
        <v>806</v>
      </c>
      <c r="E229" s="55">
        <v>0</v>
      </c>
      <c r="F229" s="55">
        <v>0</v>
      </c>
      <c r="G229" s="55">
        <v>0</v>
      </c>
      <c r="H229" s="55">
        <v>1</v>
      </c>
      <c r="I229" s="270">
        <v>1</v>
      </c>
      <c r="J229" s="270">
        <v>0</v>
      </c>
      <c r="K229" s="66">
        <v>144</v>
      </c>
      <c r="L229" s="67">
        <f t="shared" si="3"/>
        <v>0.42768000000000006</v>
      </c>
      <c r="N229" s="214"/>
      <c r="O229" s="214"/>
    </row>
    <row r="230" spans="1:15" ht="15" x14ac:dyDescent="0.25">
      <c r="A230" s="55" t="s">
        <v>943</v>
      </c>
      <c r="B230" s="55" t="s">
        <v>978</v>
      </c>
      <c r="C230" s="55">
        <v>291880</v>
      </c>
      <c r="D230" s="55" t="s">
        <v>650</v>
      </c>
      <c r="E230" s="55">
        <v>0</v>
      </c>
      <c r="F230" s="55">
        <v>2</v>
      </c>
      <c r="G230" s="55">
        <v>1</v>
      </c>
      <c r="H230" s="55">
        <v>0</v>
      </c>
      <c r="I230" s="270">
        <v>0</v>
      </c>
      <c r="J230" s="270">
        <v>1</v>
      </c>
      <c r="K230" s="66">
        <v>288</v>
      </c>
      <c r="L230" s="67">
        <f t="shared" si="3"/>
        <v>0.85536000000000012</v>
      </c>
      <c r="N230" s="214"/>
      <c r="O230" s="214"/>
    </row>
    <row r="231" spans="1:15" ht="15" x14ac:dyDescent="0.25">
      <c r="A231" s="55" t="s">
        <v>977</v>
      </c>
      <c r="B231" s="55" t="s">
        <v>609</v>
      </c>
      <c r="C231" s="55">
        <v>291890</v>
      </c>
      <c r="D231" s="55" t="s">
        <v>604</v>
      </c>
      <c r="E231" s="55">
        <v>0</v>
      </c>
      <c r="F231" s="55">
        <v>0</v>
      </c>
      <c r="G231" s="55">
        <v>1</v>
      </c>
      <c r="H231" s="55">
        <v>0</v>
      </c>
      <c r="I231" s="270">
        <v>0</v>
      </c>
      <c r="J231" s="270">
        <v>0</v>
      </c>
      <c r="K231" s="66">
        <v>56</v>
      </c>
      <c r="L231" s="67">
        <f t="shared" si="3"/>
        <v>0.16632000000000002</v>
      </c>
      <c r="N231" s="214"/>
      <c r="O231" s="214"/>
    </row>
    <row r="232" spans="1:15" ht="15" x14ac:dyDescent="0.25">
      <c r="A232" s="55" t="s">
        <v>980</v>
      </c>
      <c r="B232" s="55" t="s">
        <v>505</v>
      </c>
      <c r="C232" s="55">
        <v>291900</v>
      </c>
      <c r="D232" s="55" t="s">
        <v>507</v>
      </c>
      <c r="E232" s="55">
        <v>0</v>
      </c>
      <c r="F232" s="55">
        <v>0</v>
      </c>
      <c r="G232" s="55">
        <v>0</v>
      </c>
      <c r="H232" s="55">
        <v>0</v>
      </c>
      <c r="I232" s="270">
        <v>0</v>
      </c>
      <c r="J232" s="270">
        <v>0</v>
      </c>
      <c r="K232" s="66">
        <v>42</v>
      </c>
      <c r="L232" s="67">
        <f t="shared" si="3"/>
        <v>0.12474000000000002</v>
      </c>
      <c r="N232" s="214"/>
      <c r="O232" s="214"/>
    </row>
    <row r="233" spans="1:15" ht="15" x14ac:dyDescent="0.25">
      <c r="A233" s="55" t="s">
        <v>946</v>
      </c>
      <c r="B233" s="55" t="s">
        <v>902</v>
      </c>
      <c r="C233" s="55">
        <v>291905</v>
      </c>
      <c r="D233" s="55" t="s">
        <v>955</v>
      </c>
      <c r="E233" s="55">
        <v>1</v>
      </c>
      <c r="F233" s="55">
        <v>0</v>
      </c>
      <c r="G233" s="55">
        <v>0</v>
      </c>
      <c r="H233" s="55">
        <v>0</v>
      </c>
      <c r="I233" s="270">
        <v>0</v>
      </c>
      <c r="J233" s="270">
        <v>0</v>
      </c>
      <c r="K233" s="66">
        <v>98</v>
      </c>
      <c r="L233" s="67">
        <f t="shared" si="3"/>
        <v>0.29105999999999999</v>
      </c>
      <c r="N233" s="214"/>
      <c r="O233" s="214"/>
    </row>
    <row r="234" spans="1:15" ht="15" x14ac:dyDescent="0.25">
      <c r="A234" s="55" t="s">
        <v>945</v>
      </c>
      <c r="B234" s="55" t="s">
        <v>542</v>
      </c>
      <c r="C234" s="55">
        <v>291910</v>
      </c>
      <c r="D234" s="55" t="s">
        <v>534</v>
      </c>
      <c r="E234" s="55">
        <v>0</v>
      </c>
      <c r="F234" s="55">
        <v>1</v>
      </c>
      <c r="G234" s="55">
        <v>0</v>
      </c>
      <c r="H234" s="55">
        <v>0</v>
      </c>
      <c r="I234" s="270">
        <v>0</v>
      </c>
      <c r="J234" s="270">
        <v>0</v>
      </c>
      <c r="K234" s="66">
        <v>80</v>
      </c>
      <c r="L234" s="67">
        <f t="shared" si="3"/>
        <v>0.23760000000000001</v>
      </c>
      <c r="N234" s="214"/>
      <c r="O234" s="214"/>
    </row>
    <row r="235" spans="1:15" ht="15" x14ac:dyDescent="0.25">
      <c r="A235" s="55" t="s">
        <v>948</v>
      </c>
      <c r="B235" s="55" t="s">
        <v>557</v>
      </c>
      <c r="C235" s="55">
        <v>291915</v>
      </c>
      <c r="D235" s="55" t="s">
        <v>561</v>
      </c>
      <c r="E235" s="55">
        <v>0</v>
      </c>
      <c r="F235" s="55">
        <v>1</v>
      </c>
      <c r="G235" s="55">
        <v>0</v>
      </c>
      <c r="H235" s="55">
        <v>1</v>
      </c>
      <c r="I235" s="270">
        <v>2</v>
      </c>
      <c r="J235" s="270">
        <v>0</v>
      </c>
      <c r="K235" s="66">
        <v>421</v>
      </c>
      <c r="L235" s="67">
        <f t="shared" si="3"/>
        <v>1.2503700000000002</v>
      </c>
      <c r="N235" s="214"/>
      <c r="O235" s="214"/>
    </row>
    <row r="236" spans="1:15" ht="15" x14ac:dyDescent="0.25">
      <c r="A236" s="55" t="s">
        <v>943</v>
      </c>
      <c r="B236" s="55" t="s">
        <v>634</v>
      </c>
      <c r="C236" s="55">
        <v>291920</v>
      </c>
      <c r="D236" s="55" t="s">
        <v>632</v>
      </c>
      <c r="E236" s="55">
        <v>16</v>
      </c>
      <c r="F236" s="55">
        <v>17</v>
      </c>
      <c r="G236" s="55">
        <v>30</v>
      </c>
      <c r="H236" s="55">
        <v>43</v>
      </c>
      <c r="I236" s="270">
        <v>35</v>
      </c>
      <c r="J236" s="270">
        <v>34</v>
      </c>
      <c r="K236" s="66">
        <v>3137</v>
      </c>
      <c r="L236" s="67">
        <f t="shared" si="3"/>
        <v>9.3168900000000008</v>
      </c>
      <c r="N236" s="214"/>
      <c r="O236" s="214"/>
    </row>
    <row r="237" spans="1:15" ht="15" x14ac:dyDescent="0.25">
      <c r="A237" s="55" t="s">
        <v>945</v>
      </c>
      <c r="B237" s="55" t="s">
        <v>524</v>
      </c>
      <c r="C237" s="55">
        <v>291930</v>
      </c>
      <c r="D237" s="55" t="s">
        <v>519</v>
      </c>
      <c r="E237" s="55">
        <v>0</v>
      </c>
      <c r="F237" s="55">
        <v>0</v>
      </c>
      <c r="G237" s="55">
        <v>0</v>
      </c>
      <c r="H237" s="55">
        <v>0</v>
      </c>
      <c r="I237" s="270">
        <v>0</v>
      </c>
      <c r="J237" s="270">
        <v>2</v>
      </c>
      <c r="K237" s="66">
        <v>145</v>
      </c>
      <c r="L237" s="67">
        <f t="shared" si="3"/>
        <v>0.43065000000000003</v>
      </c>
      <c r="N237" s="214"/>
      <c r="O237" s="214"/>
    </row>
    <row r="238" spans="1:15" ht="15" x14ac:dyDescent="0.25">
      <c r="A238" s="55" t="s">
        <v>942</v>
      </c>
      <c r="B238" s="55" t="s">
        <v>801</v>
      </c>
      <c r="C238" s="55">
        <v>291940</v>
      </c>
      <c r="D238" s="55" t="s">
        <v>807</v>
      </c>
      <c r="E238" s="55">
        <v>0</v>
      </c>
      <c r="F238" s="55">
        <v>0</v>
      </c>
      <c r="G238" s="55">
        <v>0</v>
      </c>
      <c r="H238" s="55">
        <v>0</v>
      </c>
      <c r="I238" s="270">
        <v>0</v>
      </c>
      <c r="J238" s="270">
        <v>0</v>
      </c>
      <c r="K238" s="66">
        <v>116</v>
      </c>
      <c r="L238" s="67">
        <f t="shared" si="3"/>
        <v>0.34451999999999999</v>
      </c>
      <c r="N238" s="214"/>
      <c r="O238" s="214"/>
    </row>
    <row r="239" spans="1:15" ht="15" x14ac:dyDescent="0.25">
      <c r="A239" s="55" t="s">
        <v>942</v>
      </c>
      <c r="B239" s="55" t="s">
        <v>779</v>
      </c>
      <c r="C239" s="55">
        <v>291950</v>
      </c>
      <c r="D239" s="55" t="s">
        <v>1002</v>
      </c>
      <c r="E239" s="55">
        <v>0</v>
      </c>
      <c r="F239" s="55">
        <v>0</v>
      </c>
      <c r="G239" s="55">
        <v>0</v>
      </c>
      <c r="H239" s="55">
        <v>0</v>
      </c>
      <c r="I239" s="270">
        <v>0</v>
      </c>
      <c r="J239" s="270">
        <v>1</v>
      </c>
      <c r="K239" s="66">
        <v>559</v>
      </c>
      <c r="L239" s="67">
        <f t="shared" si="3"/>
        <v>1.6602300000000001</v>
      </c>
      <c r="N239" s="214"/>
      <c r="O239" s="214"/>
    </row>
    <row r="240" spans="1:15" ht="15" x14ac:dyDescent="0.25">
      <c r="A240" s="55" t="s">
        <v>941</v>
      </c>
      <c r="B240" s="55" t="s">
        <v>736</v>
      </c>
      <c r="C240" s="55">
        <v>291955</v>
      </c>
      <c r="D240" s="55" t="s">
        <v>1003</v>
      </c>
      <c r="E240" s="55">
        <v>0</v>
      </c>
      <c r="F240" s="55">
        <v>4</v>
      </c>
      <c r="G240" s="55">
        <v>3</v>
      </c>
      <c r="H240" s="55">
        <v>2</v>
      </c>
      <c r="I240" s="270">
        <v>1</v>
      </c>
      <c r="J240" s="270">
        <v>1</v>
      </c>
      <c r="K240" s="66">
        <v>1692</v>
      </c>
      <c r="L240" s="67">
        <f t="shared" si="3"/>
        <v>5.0252400000000002</v>
      </c>
      <c r="N240" s="214"/>
      <c r="O240" s="214"/>
    </row>
    <row r="241" spans="1:15" ht="15" x14ac:dyDescent="0.25">
      <c r="A241" s="55" t="s">
        <v>945</v>
      </c>
      <c r="B241" s="55" t="s">
        <v>505</v>
      </c>
      <c r="C241" s="55">
        <v>291960</v>
      </c>
      <c r="D241" s="55" t="s">
        <v>508</v>
      </c>
      <c r="E241" s="55">
        <v>0</v>
      </c>
      <c r="F241" s="55">
        <v>1</v>
      </c>
      <c r="G241" s="55">
        <v>0</v>
      </c>
      <c r="H241" s="55">
        <v>0</v>
      </c>
      <c r="I241" s="270">
        <v>1</v>
      </c>
      <c r="J241" s="270">
        <v>0</v>
      </c>
      <c r="K241" s="66">
        <v>181</v>
      </c>
      <c r="L241" s="67">
        <f t="shared" si="3"/>
        <v>0.53756999999999999</v>
      </c>
      <c r="N241" s="214"/>
      <c r="O241" s="214"/>
    </row>
    <row r="242" spans="1:15" ht="15" x14ac:dyDescent="0.25">
      <c r="A242" s="55" t="s">
        <v>942</v>
      </c>
      <c r="B242" s="55" t="s">
        <v>824</v>
      </c>
      <c r="C242" s="55">
        <v>291970</v>
      </c>
      <c r="D242" s="55" t="s">
        <v>827</v>
      </c>
      <c r="E242" s="55">
        <v>1</v>
      </c>
      <c r="F242" s="55">
        <v>1</v>
      </c>
      <c r="G242" s="55">
        <v>0</v>
      </c>
      <c r="H242" s="55">
        <v>1</v>
      </c>
      <c r="I242" s="270">
        <v>0</v>
      </c>
      <c r="J242" s="270">
        <v>1</v>
      </c>
      <c r="K242" s="66">
        <v>207</v>
      </c>
      <c r="L242" s="67">
        <f t="shared" si="3"/>
        <v>0.61478999999999995</v>
      </c>
      <c r="N242" s="214"/>
      <c r="O242" s="214"/>
    </row>
    <row r="243" spans="1:15" ht="15" x14ac:dyDescent="0.25">
      <c r="A243" s="55" t="s">
        <v>942</v>
      </c>
      <c r="B243" s="55" t="s">
        <v>779</v>
      </c>
      <c r="C243" s="55">
        <v>291980</v>
      </c>
      <c r="D243" s="55" t="s">
        <v>790</v>
      </c>
      <c r="E243" s="55">
        <v>0</v>
      </c>
      <c r="F243" s="55">
        <v>0</v>
      </c>
      <c r="G243" s="55">
        <v>0</v>
      </c>
      <c r="H243" s="55">
        <v>0</v>
      </c>
      <c r="I243" s="270">
        <v>0</v>
      </c>
      <c r="J243" s="270">
        <v>0</v>
      </c>
      <c r="K243" s="66">
        <v>487</v>
      </c>
      <c r="L243" s="67">
        <f t="shared" si="3"/>
        <v>1.4463900000000003</v>
      </c>
      <c r="N243" s="214"/>
      <c r="O243" s="214"/>
    </row>
    <row r="244" spans="1:15" ht="15" x14ac:dyDescent="0.25">
      <c r="A244" s="55" t="s">
        <v>953</v>
      </c>
      <c r="B244" s="55" t="s">
        <v>718</v>
      </c>
      <c r="C244" s="55">
        <v>291990</v>
      </c>
      <c r="D244" s="55" t="s">
        <v>717</v>
      </c>
      <c r="E244" s="55">
        <v>0</v>
      </c>
      <c r="F244" s="55">
        <v>0</v>
      </c>
      <c r="G244" s="55">
        <v>0</v>
      </c>
      <c r="H244" s="55">
        <v>0</v>
      </c>
      <c r="I244" s="270">
        <v>0</v>
      </c>
      <c r="J244" s="270">
        <v>1</v>
      </c>
      <c r="K244" s="66">
        <v>97</v>
      </c>
      <c r="L244" s="67">
        <f t="shared" si="3"/>
        <v>0.28809000000000001</v>
      </c>
      <c r="N244" s="214"/>
      <c r="O244" s="214"/>
    </row>
    <row r="245" spans="1:15" ht="15" x14ac:dyDescent="0.25">
      <c r="A245" s="55" t="s">
        <v>943</v>
      </c>
      <c r="B245" s="55" t="s">
        <v>634</v>
      </c>
      <c r="C245" s="55">
        <v>291992</v>
      </c>
      <c r="D245" s="55" t="s">
        <v>633</v>
      </c>
      <c r="E245" s="55">
        <v>0</v>
      </c>
      <c r="F245" s="55">
        <v>0</v>
      </c>
      <c r="G245" s="55">
        <v>3</v>
      </c>
      <c r="H245" s="55">
        <v>1</v>
      </c>
      <c r="I245" s="270">
        <v>2</v>
      </c>
      <c r="J245" s="270">
        <v>0</v>
      </c>
      <c r="K245" s="66">
        <v>353</v>
      </c>
      <c r="L245" s="67">
        <f t="shared" si="3"/>
        <v>1.0484100000000001</v>
      </c>
      <c r="N245" s="214"/>
      <c r="O245" s="214"/>
    </row>
    <row r="246" spans="1:15" ht="15" x14ac:dyDescent="0.25">
      <c r="A246" s="55" t="s">
        <v>942</v>
      </c>
      <c r="B246" s="55" t="s">
        <v>850</v>
      </c>
      <c r="C246" s="55">
        <v>291995</v>
      </c>
      <c r="D246" s="55" t="s">
        <v>842</v>
      </c>
      <c r="E246" s="55">
        <v>0</v>
      </c>
      <c r="F246" s="55">
        <v>0</v>
      </c>
      <c r="G246" s="55">
        <v>0</v>
      </c>
      <c r="H246" s="55">
        <v>0</v>
      </c>
      <c r="I246" s="270">
        <v>0</v>
      </c>
      <c r="J246" s="270">
        <v>0</v>
      </c>
      <c r="K246" s="66">
        <v>92</v>
      </c>
      <c r="L246" s="67">
        <f t="shared" si="3"/>
        <v>0.27324000000000004</v>
      </c>
      <c r="N246" s="214"/>
      <c r="O246" s="214"/>
    </row>
    <row r="247" spans="1:15" ht="15" x14ac:dyDescent="0.25">
      <c r="A247" s="55" t="s">
        <v>942</v>
      </c>
      <c r="B247" s="55" t="s">
        <v>824</v>
      </c>
      <c r="C247" s="55">
        <v>292000</v>
      </c>
      <c r="D247" s="55" t="s">
        <v>828</v>
      </c>
      <c r="E247" s="55">
        <v>2</v>
      </c>
      <c r="F247" s="55">
        <v>0</v>
      </c>
      <c r="G247" s="55">
        <v>0</v>
      </c>
      <c r="H247" s="55">
        <v>0</v>
      </c>
      <c r="I247" s="270">
        <v>0</v>
      </c>
      <c r="J247" s="270">
        <v>0</v>
      </c>
      <c r="K247" s="66">
        <v>102</v>
      </c>
      <c r="L247" s="67">
        <f t="shared" si="3"/>
        <v>0.30294000000000004</v>
      </c>
      <c r="N247" s="214"/>
      <c r="O247" s="214"/>
    </row>
    <row r="248" spans="1:15" ht="15" x14ac:dyDescent="0.25">
      <c r="A248" s="55" t="s">
        <v>948</v>
      </c>
      <c r="B248" s="55" t="s">
        <v>571</v>
      </c>
      <c r="C248" s="55">
        <v>292010</v>
      </c>
      <c r="D248" s="55" t="s">
        <v>572</v>
      </c>
      <c r="E248" s="55">
        <v>0</v>
      </c>
      <c r="F248" s="55">
        <v>1</v>
      </c>
      <c r="G248" s="55">
        <v>0</v>
      </c>
      <c r="H248" s="55">
        <v>2</v>
      </c>
      <c r="I248" s="270">
        <v>0</v>
      </c>
      <c r="J248" s="270">
        <v>3</v>
      </c>
      <c r="K248" s="66">
        <v>169</v>
      </c>
      <c r="L248" s="67">
        <f t="shared" si="3"/>
        <v>0.50192999999999999</v>
      </c>
      <c r="N248" s="214"/>
      <c r="O248" s="214"/>
    </row>
    <row r="249" spans="1:15" ht="15" x14ac:dyDescent="0.25">
      <c r="A249" s="55" t="s">
        <v>942</v>
      </c>
      <c r="B249" s="55" t="s">
        <v>801</v>
      </c>
      <c r="C249" s="55">
        <v>292020</v>
      </c>
      <c r="D249" s="55" t="s">
        <v>808</v>
      </c>
      <c r="E249" s="55">
        <v>0</v>
      </c>
      <c r="F249" s="55">
        <v>0</v>
      </c>
      <c r="G249" s="55">
        <v>0</v>
      </c>
      <c r="H249" s="55">
        <v>0</v>
      </c>
      <c r="I249" s="270">
        <v>1</v>
      </c>
      <c r="J249" s="270">
        <v>1</v>
      </c>
      <c r="K249" s="66">
        <v>287</v>
      </c>
      <c r="L249" s="67">
        <f t="shared" si="3"/>
        <v>0.85238999999999998</v>
      </c>
      <c r="N249" s="214"/>
      <c r="O249" s="214"/>
    </row>
    <row r="250" spans="1:15" ht="15" x14ac:dyDescent="0.25">
      <c r="A250" s="55" t="s">
        <v>942</v>
      </c>
      <c r="B250" s="55" t="s">
        <v>779</v>
      </c>
      <c r="C250" s="55">
        <v>292030</v>
      </c>
      <c r="D250" s="55" t="s">
        <v>791</v>
      </c>
      <c r="E250" s="55">
        <v>0</v>
      </c>
      <c r="F250" s="55">
        <v>0</v>
      </c>
      <c r="G250" s="55">
        <v>0</v>
      </c>
      <c r="H250" s="55">
        <v>0</v>
      </c>
      <c r="I250" s="270">
        <v>0</v>
      </c>
      <c r="J250" s="270">
        <v>0</v>
      </c>
      <c r="K250" s="66">
        <v>108</v>
      </c>
      <c r="L250" s="67">
        <f t="shared" si="3"/>
        <v>0.32075999999999999</v>
      </c>
      <c r="N250" s="214"/>
      <c r="O250" s="214"/>
    </row>
    <row r="251" spans="1:15" ht="15" x14ac:dyDescent="0.25">
      <c r="A251" s="55" t="s">
        <v>946</v>
      </c>
      <c r="B251" s="55" t="s">
        <v>902</v>
      </c>
      <c r="C251" s="55">
        <v>292040</v>
      </c>
      <c r="D251" s="55" t="s">
        <v>906</v>
      </c>
      <c r="E251" s="55">
        <v>2</v>
      </c>
      <c r="F251" s="55">
        <v>1</v>
      </c>
      <c r="G251" s="55">
        <v>1</v>
      </c>
      <c r="H251" s="55">
        <v>0</v>
      </c>
      <c r="I251" s="270">
        <v>1</v>
      </c>
      <c r="J251" s="270">
        <v>0</v>
      </c>
      <c r="K251" s="66">
        <v>200</v>
      </c>
      <c r="L251" s="67">
        <f t="shared" si="3"/>
        <v>0.59400000000000008</v>
      </c>
      <c r="N251" s="214"/>
      <c r="O251" s="214"/>
    </row>
    <row r="252" spans="1:15" ht="15" x14ac:dyDescent="0.25">
      <c r="A252" s="55" t="s">
        <v>941</v>
      </c>
      <c r="B252" s="55" t="s">
        <v>736</v>
      </c>
      <c r="C252" s="55">
        <v>292045</v>
      </c>
      <c r="D252" s="55" t="s">
        <v>743</v>
      </c>
      <c r="E252" s="55">
        <v>0</v>
      </c>
      <c r="F252" s="55">
        <v>0</v>
      </c>
      <c r="G252" s="55">
        <v>0</v>
      </c>
      <c r="H252" s="55">
        <v>0</v>
      </c>
      <c r="I252" s="270">
        <v>1</v>
      </c>
      <c r="J252" s="270">
        <v>0</v>
      </c>
      <c r="K252" s="66">
        <v>86</v>
      </c>
      <c r="L252" s="67">
        <f t="shared" si="3"/>
        <v>0.25541999999999998</v>
      </c>
      <c r="N252" s="214"/>
      <c r="O252" s="214"/>
    </row>
    <row r="253" spans="1:15" ht="15" x14ac:dyDescent="0.25">
      <c r="A253" s="55" t="s">
        <v>946</v>
      </c>
      <c r="B253" s="55" t="s">
        <v>902</v>
      </c>
      <c r="C253" s="55">
        <v>292050</v>
      </c>
      <c r="D253" s="55" t="s">
        <v>907</v>
      </c>
      <c r="E253" s="55">
        <v>0</v>
      </c>
      <c r="F253" s="55">
        <v>1</v>
      </c>
      <c r="G253" s="55">
        <v>0</v>
      </c>
      <c r="H253" s="55">
        <v>0</v>
      </c>
      <c r="I253" s="270">
        <v>2</v>
      </c>
      <c r="J253" s="270">
        <v>0</v>
      </c>
      <c r="K253" s="66">
        <v>363</v>
      </c>
      <c r="L253" s="67">
        <f t="shared" si="3"/>
        <v>1.0781100000000001</v>
      </c>
      <c r="N253" s="214"/>
      <c r="O253" s="214"/>
    </row>
    <row r="254" spans="1:15" ht="15" x14ac:dyDescent="0.25">
      <c r="A254" s="55" t="s">
        <v>943</v>
      </c>
      <c r="B254" s="55" t="s">
        <v>623</v>
      </c>
      <c r="C254" s="55">
        <v>292060</v>
      </c>
      <c r="D254" s="55" t="s">
        <v>625</v>
      </c>
      <c r="E254" s="55">
        <v>0</v>
      </c>
      <c r="F254" s="55">
        <v>0</v>
      </c>
      <c r="G254" s="55">
        <v>0</v>
      </c>
      <c r="H254" s="55">
        <v>0</v>
      </c>
      <c r="I254" s="270">
        <v>2</v>
      </c>
      <c r="J254" s="270">
        <v>1</v>
      </c>
      <c r="K254" s="66">
        <v>469</v>
      </c>
      <c r="L254" s="67">
        <f t="shared" si="3"/>
        <v>1.39293</v>
      </c>
      <c r="N254" s="214"/>
      <c r="O254" s="214"/>
    </row>
    <row r="255" spans="1:15" ht="15" x14ac:dyDescent="0.25">
      <c r="A255" s="55" t="s">
        <v>946</v>
      </c>
      <c r="B255" s="55" t="s">
        <v>872</v>
      </c>
      <c r="C255" s="55">
        <v>292070</v>
      </c>
      <c r="D255" s="55" t="s">
        <v>878</v>
      </c>
      <c r="E255" s="55">
        <v>0</v>
      </c>
      <c r="F255" s="55">
        <v>0</v>
      </c>
      <c r="G255" s="55">
        <v>0</v>
      </c>
      <c r="H255" s="55">
        <v>0</v>
      </c>
      <c r="I255" s="270">
        <v>2</v>
      </c>
      <c r="J255" s="270">
        <v>1</v>
      </c>
      <c r="K255" s="66">
        <v>226</v>
      </c>
      <c r="L255" s="67">
        <f t="shared" si="3"/>
        <v>0.67122000000000004</v>
      </c>
      <c r="N255" s="214"/>
      <c r="O255" s="214"/>
    </row>
    <row r="256" spans="1:15" ht="15" x14ac:dyDescent="0.25">
      <c r="A256" s="55" t="s">
        <v>945</v>
      </c>
      <c r="B256" s="55" t="s">
        <v>505</v>
      </c>
      <c r="C256" s="55">
        <v>292080</v>
      </c>
      <c r="D256" s="55" t="s">
        <v>509</v>
      </c>
      <c r="E256" s="55">
        <v>0</v>
      </c>
      <c r="F256" s="55">
        <v>0</v>
      </c>
      <c r="G256" s="55">
        <v>0</v>
      </c>
      <c r="H256" s="55">
        <v>0</v>
      </c>
      <c r="I256" s="270">
        <v>0</v>
      </c>
      <c r="J256" s="270">
        <v>0</v>
      </c>
      <c r="K256" s="66">
        <v>105</v>
      </c>
      <c r="L256" s="67">
        <f t="shared" si="3"/>
        <v>0.31185000000000002</v>
      </c>
      <c r="N256" s="214"/>
      <c r="O256" s="214"/>
    </row>
    <row r="257" spans="1:15" ht="15" x14ac:dyDescent="0.25">
      <c r="A257" s="55" t="s">
        <v>946</v>
      </c>
      <c r="B257" s="55" t="s">
        <v>855</v>
      </c>
      <c r="C257" s="55">
        <v>292090</v>
      </c>
      <c r="D257" s="55" t="s">
        <v>857</v>
      </c>
      <c r="E257" s="55">
        <v>0</v>
      </c>
      <c r="F257" s="55">
        <v>0</v>
      </c>
      <c r="G257" s="55">
        <v>1</v>
      </c>
      <c r="H257" s="55">
        <v>0</v>
      </c>
      <c r="I257" s="270">
        <v>0</v>
      </c>
      <c r="J257" s="270">
        <v>1</v>
      </c>
      <c r="K257" s="66">
        <v>174</v>
      </c>
      <c r="L257" s="67">
        <f t="shared" si="3"/>
        <v>0.51678000000000002</v>
      </c>
      <c r="N257" s="214"/>
      <c r="O257" s="214"/>
    </row>
    <row r="258" spans="1:15" ht="15" x14ac:dyDescent="0.25">
      <c r="A258" s="55" t="s">
        <v>943</v>
      </c>
      <c r="B258" s="55" t="s">
        <v>613</v>
      </c>
      <c r="C258" s="55">
        <v>292100</v>
      </c>
      <c r="D258" s="55" t="s">
        <v>616</v>
      </c>
      <c r="E258" s="55">
        <v>4</v>
      </c>
      <c r="F258" s="55">
        <v>5</v>
      </c>
      <c r="G258" s="55">
        <v>4</v>
      </c>
      <c r="H258" s="55">
        <v>4</v>
      </c>
      <c r="I258" s="270">
        <v>3</v>
      </c>
      <c r="J258" s="270">
        <v>4</v>
      </c>
      <c r="K258" s="66">
        <v>800</v>
      </c>
      <c r="L258" s="67">
        <f t="shared" si="3"/>
        <v>2.3760000000000003</v>
      </c>
      <c r="N258" s="214"/>
      <c r="O258" s="214"/>
    </row>
    <row r="259" spans="1:15" ht="15" x14ac:dyDescent="0.25">
      <c r="A259" s="55" t="s">
        <v>942</v>
      </c>
      <c r="B259" s="55" t="s">
        <v>801</v>
      </c>
      <c r="C259" s="55">
        <v>292105</v>
      </c>
      <c r="D259" s="55" t="s">
        <v>809</v>
      </c>
      <c r="E259" s="55">
        <v>0</v>
      </c>
      <c r="F259" s="55">
        <v>0</v>
      </c>
      <c r="G259" s="55">
        <v>0</v>
      </c>
      <c r="H259" s="55">
        <v>1</v>
      </c>
      <c r="I259" s="270">
        <v>0</v>
      </c>
      <c r="J259" s="270">
        <v>0</v>
      </c>
      <c r="K259" s="66">
        <v>162</v>
      </c>
      <c r="L259" s="67">
        <f t="shared" si="3"/>
        <v>0.48114000000000001</v>
      </c>
      <c r="N259" s="214"/>
      <c r="O259" s="214"/>
    </row>
    <row r="260" spans="1:15" ht="15" x14ac:dyDescent="0.25">
      <c r="A260" s="55" t="s">
        <v>977</v>
      </c>
      <c r="B260" s="55" t="s">
        <v>609</v>
      </c>
      <c r="C260" s="55">
        <v>292110</v>
      </c>
      <c r="D260" s="55" t="s">
        <v>605</v>
      </c>
      <c r="E260" s="55">
        <v>1</v>
      </c>
      <c r="F260" s="55">
        <v>1</v>
      </c>
      <c r="G260" s="55">
        <v>4</v>
      </c>
      <c r="H260" s="55">
        <v>4</v>
      </c>
      <c r="I260" s="270">
        <v>6</v>
      </c>
      <c r="J260" s="270">
        <v>0</v>
      </c>
      <c r="K260" s="66">
        <v>308</v>
      </c>
      <c r="L260" s="67">
        <f t="shared" si="3"/>
        <v>0.91476000000000013</v>
      </c>
      <c r="N260" s="214"/>
      <c r="O260" s="214"/>
    </row>
    <row r="261" spans="1:15" ht="15" x14ac:dyDescent="0.25">
      <c r="A261" s="55" t="s">
        <v>948</v>
      </c>
      <c r="B261" s="55" t="s">
        <v>571</v>
      </c>
      <c r="C261" s="55">
        <v>292120</v>
      </c>
      <c r="D261" s="55" t="s">
        <v>573</v>
      </c>
      <c r="E261" s="55">
        <v>0</v>
      </c>
      <c r="F261" s="55">
        <v>0</v>
      </c>
      <c r="G261" s="55">
        <v>0</v>
      </c>
      <c r="H261" s="55">
        <v>0</v>
      </c>
      <c r="I261" s="270">
        <v>4</v>
      </c>
      <c r="J261" s="270">
        <v>0</v>
      </c>
      <c r="K261" s="66">
        <v>338</v>
      </c>
      <c r="L261" s="67">
        <f t="shared" si="3"/>
        <v>1.00386</v>
      </c>
      <c r="N261" s="214"/>
      <c r="O261" s="214"/>
    </row>
    <row r="262" spans="1:15" ht="15" x14ac:dyDescent="0.25">
      <c r="A262" s="55" t="s">
        <v>943</v>
      </c>
      <c r="B262" s="55" t="s">
        <v>978</v>
      </c>
      <c r="C262" s="55">
        <v>292130</v>
      </c>
      <c r="D262" s="55" t="s">
        <v>651</v>
      </c>
      <c r="E262" s="55">
        <v>3</v>
      </c>
      <c r="F262" s="55">
        <v>3</v>
      </c>
      <c r="G262" s="55">
        <v>0</v>
      </c>
      <c r="H262" s="55">
        <v>0</v>
      </c>
      <c r="I262" s="270">
        <v>1</v>
      </c>
      <c r="J262" s="270">
        <v>2</v>
      </c>
      <c r="K262" s="66">
        <v>123</v>
      </c>
      <c r="L262" s="67">
        <f t="shared" ref="L262:L325" si="4">((K262+(K262*10%))*1.08%)*25%</f>
        <v>0.36531000000000002</v>
      </c>
      <c r="N262" s="214"/>
      <c r="O262" s="214"/>
    </row>
    <row r="263" spans="1:15" ht="15" x14ac:dyDescent="0.25">
      <c r="A263" s="55" t="s">
        <v>948</v>
      </c>
      <c r="B263" s="55" t="s">
        <v>571</v>
      </c>
      <c r="C263" s="55">
        <v>292140</v>
      </c>
      <c r="D263" s="55" t="s">
        <v>574</v>
      </c>
      <c r="E263" s="55">
        <v>0</v>
      </c>
      <c r="F263" s="55">
        <v>0</v>
      </c>
      <c r="G263" s="55">
        <v>0</v>
      </c>
      <c r="H263" s="55">
        <v>0</v>
      </c>
      <c r="I263" s="270">
        <v>0</v>
      </c>
      <c r="J263" s="270">
        <v>2</v>
      </c>
      <c r="K263" s="66">
        <v>178</v>
      </c>
      <c r="L263" s="67">
        <f t="shared" si="4"/>
        <v>0.52866000000000002</v>
      </c>
      <c r="N263" s="214"/>
      <c r="O263" s="214"/>
    </row>
    <row r="264" spans="1:15" ht="15" x14ac:dyDescent="0.25">
      <c r="A264" s="55" t="s">
        <v>942</v>
      </c>
      <c r="B264" s="55" t="s">
        <v>850</v>
      </c>
      <c r="C264" s="55">
        <v>292145</v>
      </c>
      <c r="D264" s="55" t="s">
        <v>843</v>
      </c>
      <c r="E264" s="55">
        <v>0</v>
      </c>
      <c r="F264" s="55">
        <v>0</v>
      </c>
      <c r="G264" s="55">
        <v>0</v>
      </c>
      <c r="H264" s="55">
        <v>0</v>
      </c>
      <c r="I264" s="270">
        <v>1</v>
      </c>
      <c r="J264" s="270">
        <v>0</v>
      </c>
      <c r="K264" s="66">
        <v>86</v>
      </c>
      <c r="L264" s="67">
        <f t="shared" si="4"/>
        <v>0.25541999999999998</v>
      </c>
      <c r="N264" s="214"/>
      <c r="O264" s="214"/>
    </row>
    <row r="265" spans="1:15" ht="15" x14ac:dyDescent="0.25">
      <c r="A265" s="55" t="s">
        <v>945</v>
      </c>
      <c r="B265" s="55" t="s">
        <v>542</v>
      </c>
      <c r="C265" s="55">
        <v>292150</v>
      </c>
      <c r="D265" s="55" t="s">
        <v>535</v>
      </c>
      <c r="E265" s="55">
        <v>0</v>
      </c>
      <c r="F265" s="55">
        <v>0</v>
      </c>
      <c r="G265" s="55">
        <v>0</v>
      </c>
      <c r="H265" s="55">
        <v>0</v>
      </c>
      <c r="I265" s="270">
        <v>1</v>
      </c>
      <c r="J265" s="270">
        <v>0</v>
      </c>
      <c r="K265" s="66">
        <v>648</v>
      </c>
      <c r="L265" s="67">
        <f t="shared" si="4"/>
        <v>1.92456</v>
      </c>
      <c r="N265" s="214"/>
      <c r="O265" s="214"/>
    </row>
    <row r="266" spans="1:15" ht="15" x14ac:dyDescent="0.25">
      <c r="A266" s="55" t="s">
        <v>941</v>
      </c>
      <c r="B266" s="55" t="s">
        <v>753</v>
      </c>
      <c r="C266" s="55">
        <v>292160</v>
      </c>
      <c r="D266" s="55" t="s">
        <v>1004</v>
      </c>
      <c r="E266" s="55">
        <v>0</v>
      </c>
      <c r="F266" s="55">
        <v>0</v>
      </c>
      <c r="G266" s="55">
        <v>0</v>
      </c>
      <c r="H266" s="55">
        <v>0</v>
      </c>
      <c r="I266" s="270">
        <v>0</v>
      </c>
      <c r="J266" s="270">
        <v>0</v>
      </c>
      <c r="K266" s="66">
        <v>111</v>
      </c>
      <c r="L266" s="67">
        <f t="shared" si="4"/>
        <v>0.32967000000000002</v>
      </c>
      <c r="N266" s="214"/>
      <c r="O266" s="214"/>
    </row>
    <row r="267" spans="1:15" ht="15" x14ac:dyDescent="0.25">
      <c r="A267" s="55" t="s">
        <v>948</v>
      </c>
      <c r="B267" s="55" t="s">
        <v>571</v>
      </c>
      <c r="C267" s="55">
        <v>292170</v>
      </c>
      <c r="D267" s="55" t="s">
        <v>575</v>
      </c>
      <c r="E267" s="55">
        <v>1</v>
      </c>
      <c r="F267" s="55">
        <v>0</v>
      </c>
      <c r="G267" s="55">
        <v>3</v>
      </c>
      <c r="H267" s="55">
        <v>7</v>
      </c>
      <c r="I267" s="270">
        <v>6</v>
      </c>
      <c r="J267" s="270">
        <v>2</v>
      </c>
      <c r="K267" s="66">
        <v>524</v>
      </c>
      <c r="L267" s="67">
        <f t="shared" si="4"/>
        <v>1.5562800000000001</v>
      </c>
      <c r="N267" s="214"/>
      <c r="O267" s="214"/>
    </row>
    <row r="268" spans="1:15" ht="15" x14ac:dyDescent="0.25">
      <c r="A268" s="55" t="s">
        <v>942</v>
      </c>
      <c r="B268" s="55" t="s">
        <v>801</v>
      </c>
      <c r="C268" s="55">
        <v>292180</v>
      </c>
      <c r="D268" s="55" t="s">
        <v>810</v>
      </c>
      <c r="E268" s="55">
        <v>0</v>
      </c>
      <c r="F268" s="55">
        <v>0</v>
      </c>
      <c r="G268" s="55">
        <v>0</v>
      </c>
      <c r="H268" s="55">
        <v>0</v>
      </c>
      <c r="I268" s="270">
        <v>0</v>
      </c>
      <c r="J268" s="270">
        <v>0</v>
      </c>
      <c r="K268" s="66">
        <v>100</v>
      </c>
      <c r="L268" s="67">
        <f t="shared" si="4"/>
        <v>0.29700000000000004</v>
      </c>
      <c r="N268" s="214"/>
      <c r="O268" s="214"/>
    </row>
    <row r="269" spans="1:15" ht="15" x14ac:dyDescent="0.25">
      <c r="A269" s="55" t="s">
        <v>945</v>
      </c>
      <c r="B269" s="55" t="s">
        <v>524</v>
      </c>
      <c r="C269" s="55">
        <v>292190</v>
      </c>
      <c r="D269" s="55" t="s">
        <v>520</v>
      </c>
      <c r="E269" s="55">
        <v>0</v>
      </c>
      <c r="F269" s="55">
        <v>0</v>
      </c>
      <c r="G269" s="55">
        <v>0</v>
      </c>
      <c r="H269" s="55">
        <v>0</v>
      </c>
      <c r="I269" s="270">
        <v>1</v>
      </c>
      <c r="J269" s="270">
        <v>0</v>
      </c>
      <c r="K269" s="66">
        <v>156</v>
      </c>
      <c r="L269" s="67">
        <f t="shared" si="4"/>
        <v>0.46332000000000001</v>
      </c>
      <c r="N269" s="214"/>
      <c r="O269" s="214"/>
    </row>
    <row r="270" spans="1:15" ht="15" x14ac:dyDescent="0.25">
      <c r="A270" s="55" t="s">
        <v>977</v>
      </c>
      <c r="B270" s="55" t="s">
        <v>609</v>
      </c>
      <c r="C270" s="55">
        <v>292200</v>
      </c>
      <c r="D270" s="55" t="s">
        <v>606</v>
      </c>
      <c r="E270" s="55">
        <v>0</v>
      </c>
      <c r="F270" s="55">
        <v>0</v>
      </c>
      <c r="G270" s="55">
        <v>2</v>
      </c>
      <c r="H270" s="55">
        <v>5</v>
      </c>
      <c r="I270" s="270">
        <v>2</v>
      </c>
      <c r="J270" s="270">
        <v>7</v>
      </c>
      <c r="K270" s="66">
        <v>646</v>
      </c>
      <c r="L270" s="67">
        <f t="shared" si="4"/>
        <v>1.9186200000000002</v>
      </c>
      <c r="N270" s="214"/>
      <c r="O270" s="214"/>
    </row>
    <row r="271" spans="1:15" ht="15" x14ac:dyDescent="0.25">
      <c r="A271" s="55" t="s">
        <v>948</v>
      </c>
      <c r="B271" s="55" t="s">
        <v>557</v>
      </c>
      <c r="C271" s="55">
        <v>292205</v>
      </c>
      <c r="D271" s="55" t="s">
        <v>562</v>
      </c>
      <c r="E271" s="55">
        <v>0</v>
      </c>
      <c r="F271" s="55">
        <v>1</v>
      </c>
      <c r="G271" s="55">
        <v>0</v>
      </c>
      <c r="H271" s="55">
        <v>1</v>
      </c>
      <c r="I271" s="270">
        <v>1</v>
      </c>
      <c r="J271" s="270">
        <v>0</v>
      </c>
      <c r="K271" s="66">
        <v>199</v>
      </c>
      <c r="L271" s="67">
        <f t="shared" si="4"/>
        <v>0.59103000000000006</v>
      </c>
      <c r="N271" s="214"/>
      <c r="O271" s="214"/>
    </row>
    <row r="272" spans="1:15" ht="15" x14ac:dyDescent="0.25">
      <c r="A272" s="55" t="s">
        <v>945</v>
      </c>
      <c r="B272" s="55" t="s">
        <v>479</v>
      </c>
      <c r="C272" s="55">
        <v>292210</v>
      </c>
      <c r="D272" s="55" t="s">
        <v>485</v>
      </c>
      <c r="E272" s="55">
        <v>0</v>
      </c>
      <c r="F272" s="55">
        <v>0</v>
      </c>
      <c r="G272" s="55">
        <v>1</v>
      </c>
      <c r="H272" s="55">
        <v>1</v>
      </c>
      <c r="I272" s="270">
        <v>1</v>
      </c>
      <c r="J272" s="270">
        <v>1</v>
      </c>
      <c r="K272" s="66">
        <v>207</v>
      </c>
      <c r="L272" s="67">
        <f t="shared" si="4"/>
        <v>0.61478999999999995</v>
      </c>
      <c r="N272" s="214"/>
      <c r="O272" s="214"/>
    </row>
    <row r="273" spans="1:15" ht="15" x14ac:dyDescent="0.25">
      <c r="A273" s="55" t="s">
        <v>943</v>
      </c>
      <c r="B273" s="55" t="s">
        <v>978</v>
      </c>
      <c r="C273" s="55">
        <v>292220</v>
      </c>
      <c r="D273" s="55" t="s">
        <v>652</v>
      </c>
      <c r="E273" s="55">
        <v>0</v>
      </c>
      <c r="F273" s="55">
        <v>1</v>
      </c>
      <c r="G273" s="55">
        <v>1</v>
      </c>
      <c r="H273" s="55">
        <v>0</v>
      </c>
      <c r="I273" s="270">
        <v>0</v>
      </c>
      <c r="J273" s="270">
        <v>0</v>
      </c>
      <c r="K273" s="66">
        <v>93</v>
      </c>
      <c r="L273" s="67">
        <f t="shared" si="4"/>
        <v>0.27621000000000001</v>
      </c>
      <c r="N273" s="214"/>
      <c r="O273" s="214"/>
    </row>
    <row r="274" spans="1:15" ht="15" x14ac:dyDescent="0.25">
      <c r="A274" s="55" t="s">
        <v>941</v>
      </c>
      <c r="B274" s="55" t="s">
        <v>753</v>
      </c>
      <c r="C274" s="55">
        <v>292225</v>
      </c>
      <c r="D274" s="55" t="s">
        <v>1005</v>
      </c>
      <c r="E274" s="55">
        <v>0</v>
      </c>
      <c r="F274" s="55">
        <v>0</v>
      </c>
      <c r="G274" s="55">
        <v>0</v>
      </c>
      <c r="H274" s="55">
        <v>0</v>
      </c>
      <c r="I274" s="270">
        <v>0</v>
      </c>
      <c r="J274" s="270">
        <v>2</v>
      </c>
      <c r="K274" s="66">
        <v>165</v>
      </c>
      <c r="L274" s="67">
        <f t="shared" si="4"/>
        <v>0.49005000000000004</v>
      </c>
      <c r="N274" s="214"/>
      <c r="O274" s="214"/>
    </row>
    <row r="275" spans="1:15" ht="15" x14ac:dyDescent="0.25">
      <c r="A275" s="55" t="s">
        <v>943</v>
      </c>
      <c r="B275" s="55" t="s">
        <v>623</v>
      </c>
      <c r="C275" s="55">
        <v>292230</v>
      </c>
      <c r="D275" s="55" t="s">
        <v>626</v>
      </c>
      <c r="E275" s="55">
        <v>0</v>
      </c>
      <c r="F275" s="55">
        <v>0</v>
      </c>
      <c r="G275" s="55">
        <v>0</v>
      </c>
      <c r="H275" s="55">
        <v>0</v>
      </c>
      <c r="I275" s="270">
        <v>2</v>
      </c>
      <c r="J275" s="270">
        <v>0</v>
      </c>
      <c r="K275" s="66">
        <v>341</v>
      </c>
      <c r="L275" s="67">
        <f t="shared" si="4"/>
        <v>1.0127700000000002</v>
      </c>
      <c r="N275" s="214"/>
      <c r="O275" s="214"/>
    </row>
    <row r="276" spans="1:15" ht="15" x14ac:dyDescent="0.25">
      <c r="A276" s="55" t="s">
        <v>943</v>
      </c>
      <c r="B276" s="55" t="s">
        <v>978</v>
      </c>
      <c r="C276" s="55">
        <v>292240</v>
      </c>
      <c r="D276" s="55" t="s">
        <v>653</v>
      </c>
      <c r="E276" s="55">
        <v>2</v>
      </c>
      <c r="F276" s="55">
        <v>0</v>
      </c>
      <c r="G276" s="55">
        <v>1</v>
      </c>
      <c r="H276" s="55">
        <v>3</v>
      </c>
      <c r="I276" s="270">
        <v>0</v>
      </c>
      <c r="J276" s="270">
        <v>0</v>
      </c>
      <c r="K276" s="66">
        <v>319</v>
      </c>
      <c r="L276" s="67">
        <f t="shared" si="4"/>
        <v>0.94742999999999999</v>
      </c>
      <c r="N276" s="214"/>
      <c r="O276" s="214"/>
    </row>
    <row r="277" spans="1:15" ht="15" x14ac:dyDescent="0.25">
      <c r="A277" s="55" t="s">
        <v>943</v>
      </c>
      <c r="B277" s="55" t="s">
        <v>978</v>
      </c>
      <c r="C277" s="55">
        <v>292250</v>
      </c>
      <c r="D277" s="55" t="s">
        <v>654</v>
      </c>
      <c r="E277" s="55">
        <v>2</v>
      </c>
      <c r="F277" s="55">
        <v>3</v>
      </c>
      <c r="G277" s="55">
        <v>6</v>
      </c>
      <c r="H277" s="55">
        <v>1</v>
      </c>
      <c r="I277" s="270">
        <v>4</v>
      </c>
      <c r="J277" s="270">
        <v>1</v>
      </c>
      <c r="K277" s="66">
        <v>359</v>
      </c>
      <c r="L277" s="67">
        <f t="shared" si="4"/>
        <v>1.06623</v>
      </c>
      <c r="N277" s="214"/>
      <c r="O277" s="214"/>
    </row>
    <row r="278" spans="1:15" ht="15" x14ac:dyDescent="0.25">
      <c r="A278" s="55" t="s">
        <v>946</v>
      </c>
      <c r="B278" s="55" t="s">
        <v>921</v>
      </c>
      <c r="C278" s="55">
        <v>292260</v>
      </c>
      <c r="D278" s="55" t="s">
        <v>916</v>
      </c>
      <c r="E278" s="55">
        <v>1</v>
      </c>
      <c r="F278" s="55">
        <v>0</v>
      </c>
      <c r="G278" s="55">
        <v>0</v>
      </c>
      <c r="H278" s="55">
        <v>0</v>
      </c>
      <c r="I278" s="270">
        <v>0</v>
      </c>
      <c r="J278" s="270">
        <v>1</v>
      </c>
      <c r="K278" s="66">
        <v>178</v>
      </c>
      <c r="L278" s="67">
        <f t="shared" si="4"/>
        <v>0.52866000000000002</v>
      </c>
      <c r="N278" s="214"/>
      <c r="O278" s="214"/>
    </row>
    <row r="279" spans="1:15" ht="15" x14ac:dyDescent="0.25">
      <c r="A279" s="55" t="s">
        <v>945</v>
      </c>
      <c r="B279" s="55" t="s">
        <v>542</v>
      </c>
      <c r="C279" s="55">
        <v>292265</v>
      </c>
      <c r="D279" s="55" t="s">
        <v>536</v>
      </c>
      <c r="E279" s="55">
        <v>0</v>
      </c>
      <c r="F279" s="55">
        <v>1</v>
      </c>
      <c r="G279" s="55">
        <v>0</v>
      </c>
      <c r="H279" s="55">
        <v>0</v>
      </c>
      <c r="I279" s="270">
        <v>1</v>
      </c>
      <c r="J279" s="270">
        <v>3</v>
      </c>
      <c r="K279" s="66">
        <v>181</v>
      </c>
      <c r="L279" s="67">
        <f t="shared" si="4"/>
        <v>0.53756999999999999</v>
      </c>
      <c r="N279" s="214"/>
      <c r="O279" s="214"/>
    </row>
    <row r="280" spans="1:15" ht="15" x14ac:dyDescent="0.25">
      <c r="A280" s="55" t="s">
        <v>942</v>
      </c>
      <c r="B280" s="55" t="s">
        <v>824</v>
      </c>
      <c r="C280" s="55">
        <v>292270</v>
      </c>
      <c r="D280" s="55" t="s">
        <v>829</v>
      </c>
      <c r="E280" s="55">
        <v>0</v>
      </c>
      <c r="F280" s="55">
        <v>0</v>
      </c>
      <c r="G280" s="55">
        <v>0</v>
      </c>
      <c r="H280" s="55">
        <v>1</v>
      </c>
      <c r="I280" s="270">
        <v>0</v>
      </c>
      <c r="J280" s="270">
        <v>1</v>
      </c>
      <c r="K280" s="66">
        <v>145</v>
      </c>
      <c r="L280" s="67">
        <f t="shared" si="4"/>
        <v>0.43065000000000003</v>
      </c>
      <c r="N280" s="214"/>
      <c r="O280" s="214"/>
    </row>
    <row r="281" spans="1:15" ht="15" x14ac:dyDescent="0.25">
      <c r="A281" s="55" t="s">
        <v>945</v>
      </c>
      <c r="B281" s="55" t="s">
        <v>479</v>
      </c>
      <c r="C281" s="55">
        <v>292273</v>
      </c>
      <c r="D281" s="55" t="s">
        <v>486</v>
      </c>
      <c r="E281" s="55">
        <v>0</v>
      </c>
      <c r="F281" s="55">
        <v>0</v>
      </c>
      <c r="G281" s="55">
        <v>0</v>
      </c>
      <c r="H281" s="55">
        <v>0</v>
      </c>
      <c r="I281" s="270">
        <v>0</v>
      </c>
      <c r="J281" s="270">
        <v>0</v>
      </c>
      <c r="K281" s="66">
        <v>90</v>
      </c>
      <c r="L281" s="67">
        <f t="shared" si="4"/>
        <v>0.26730000000000004</v>
      </c>
      <c r="N281" s="214"/>
      <c r="O281" s="214"/>
    </row>
    <row r="282" spans="1:15" ht="15" x14ac:dyDescent="0.25">
      <c r="A282" s="55" t="s">
        <v>946</v>
      </c>
      <c r="B282" s="55" t="s">
        <v>921</v>
      </c>
      <c r="C282" s="55">
        <v>292275</v>
      </c>
      <c r="D282" s="55" t="s">
        <v>917</v>
      </c>
      <c r="E282" s="55">
        <v>0</v>
      </c>
      <c r="F282" s="55">
        <v>1</v>
      </c>
      <c r="G282" s="55">
        <v>0</v>
      </c>
      <c r="H282" s="55">
        <v>0</v>
      </c>
      <c r="I282" s="270">
        <v>0</v>
      </c>
      <c r="J282" s="270">
        <v>1</v>
      </c>
      <c r="K282" s="66">
        <v>73</v>
      </c>
      <c r="L282" s="67">
        <f t="shared" si="4"/>
        <v>0.21681</v>
      </c>
      <c r="N282" s="214"/>
      <c r="O282" s="214"/>
    </row>
    <row r="283" spans="1:15" ht="15" x14ac:dyDescent="0.25">
      <c r="A283" s="55" t="s">
        <v>946</v>
      </c>
      <c r="B283" s="55" t="s">
        <v>902</v>
      </c>
      <c r="C283" s="55">
        <v>292280</v>
      </c>
      <c r="D283" s="55" t="s">
        <v>655</v>
      </c>
      <c r="E283" s="55">
        <v>0</v>
      </c>
      <c r="F283" s="55">
        <v>1</v>
      </c>
      <c r="G283" s="55">
        <v>0</v>
      </c>
      <c r="H283" s="55">
        <v>1</v>
      </c>
      <c r="I283" s="270">
        <v>0</v>
      </c>
      <c r="J283" s="270">
        <v>0</v>
      </c>
      <c r="K283" s="66">
        <v>132</v>
      </c>
      <c r="L283" s="67">
        <f t="shared" si="4"/>
        <v>0.39204</v>
      </c>
      <c r="N283" s="214"/>
      <c r="O283" s="214"/>
    </row>
    <row r="284" spans="1:15" ht="15" x14ac:dyDescent="0.25">
      <c r="A284" s="55" t="s">
        <v>945</v>
      </c>
      <c r="B284" s="55" t="s">
        <v>505</v>
      </c>
      <c r="C284" s="55">
        <v>292285</v>
      </c>
      <c r="D284" s="55" t="s">
        <v>510</v>
      </c>
      <c r="E284" s="55">
        <v>0</v>
      </c>
      <c r="F284" s="55">
        <v>0</v>
      </c>
      <c r="G284" s="55">
        <v>0</v>
      </c>
      <c r="H284" s="55">
        <v>1</v>
      </c>
      <c r="I284" s="270">
        <v>0</v>
      </c>
      <c r="J284" s="270">
        <v>0</v>
      </c>
      <c r="K284" s="66">
        <v>102</v>
      </c>
      <c r="L284" s="67">
        <f t="shared" si="4"/>
        <v>0.30294000000000004</v>
      </c>
      <c r="N284" s="214"/>
      <c r="O284" s="214"/>
    </row>
    <row r="285" spans="1:15" ht="15" x14ac:dyDescent="0.25">
      <c r="A285" s="55" t="s">
        <v>938</v>
      </c>
      <c r="B285" s="55" t="s">
        <v>698</v>
      </c>
      <c r="C285" s="55">
        <v>292290</v>
      </c>
      <c r="D285" s="55" t="s">
        <v>693</v>
      </c>
      <c r="E285" s="55">
        <v>1</v>
      </c>
      <c r="F285" s="55">
        <v>1</v>
      </c>
      <c r="G285" s="55">
        <v>1</v>
      </c>
      <c r="H285" s="55">
        <v>1</v>
      </c>
      <c r="I285" s="270">
        <v>3</v>
      </c>
      <c r="J285" s="270">
        <v>1</v>
      </c>
      <c r="K285" s="66">
        <v>310</v>
      </c>
      <c r="L285" s="67">
        <f t="shared" si="4"/>
        <v>0.92070000000000007</v>
      </c>
      <c r="N285" s="214"/>
      <c r="O285" s="214"/>
    </row>
    <row r="286" spans="1:15" ht="15" x14ac:dyDescent="0.25">
      <c r="A286" s="55" t="s">
        <v>977</v>
      </c>
      <c r="B286" s="55" t="s">
        <v>609</v>
      </c>
      <c r="C286" s="55">
        <v>292300</v>
      </c>
      <c r="D286" s="55" t="s">
        <v>607</v>
      </c>
      <c r="E286" s="55">
        <v>2</v>
      </c>
      <c r="F286" s="55">
        <v>7</v>
      </c>
      <c r="G286" s="55">
        <v>3</v>
      </c>
      <c r="H286" s="55">
        <v>8</v>
      </c>
      <c r="I286" s="270">
        <v>4</v>
      </c>
      <c r="J286" s="270">
        <v>2</v>
      </c>
      <c r="K286" s="66">
        <v>653</v>
      </c>
      <c r="L286" s="67">
        <f t="shared" si="4"/>
        <v>1.9394100000000001</v>
      </c>
      <c r="N286" s="214"/>
      <c r="O286" s="214"/>
    </row>
    <row r="287" spans="1:15" ht="15" x14ac:dyDescent="0.25">
      <c r="A287" s="55" t="s">
        <v>945</v>
      </c>
      <c r="B287" s="55" t="s">
        <v>524</v>
      </c>
      <c r="C287" s="55">
        <v>292303</v>
      </c>
      <c r="D287" s="55" t="s">
        <v>521</v>
      </c>
      <c r="E287" s="55">
        <v>0</v>
      </c>
      <c r="F287" s="55">
        <v>1</v>
      </c>
      <c r="G287" s="55">
        <v>0</v>
      </c>
      <c r="H287" s="55">
        <v>0</v>
      </c>
      <c r="I287" s="270">
        <v>0</v>
      </c>
      <c r="J287" s="270">
        <v>0</v>
      </c>
      <c r="K287" s="66">
        <v>113</v>
      </c>
      <c r="L287" s="67">
        <f t="shared" si="4"/>
        <v>0.33561000000000002</v>
      </c>
      <c r="N287" s="214"/>
      <c r="O287" s="214"/>
    </row>
    <row r="288" spans="1:15" ht="15" x14ac:dyDescent="0.25">
      <c r="A288" s="55" t="s">
        <v>938</v>
      </c>
      <c r="B288" s="55" t="s">
        <v>698</v>
      </c>
      <c r="C288" s="55">
        <v>292305</v>
      </c>
      <c r="D288" s="55" t="s">
        <v>694</v>
      </c>
      <c r="E288" s="55">
        <v>0</v>
      </c>
      <c r="F288" s="55">
        <v>0</v>
      </c>
      <c r="G288" s="55">
        <v>1</v>
      </c>
      <c r="H288" s="55">
        <v>1</v>
      </c>
      <c r="I288" s="270">
        <v>0</v>
      </c>
      <c r="J288" s="270">
        <v>0</v>
      </c>
      <c r="K288" s="66">
        <v>110</v>
      </c>
      <c r="L288" s="67">
        <f t="shared" si="4"/>
        <v>0.32669999999999999</v>
      </c>
      <c r="N288" s="214"/>
      <c r="O288" s="214"/>
    </row>
    <row r="289" spans="1:15" ht="15" x14ac:dyDescent="0.25">
      <c r="A289" s="55" t="s">
        <v>938</v>
      </c>
      <c r="B289" s="55" t="s">
        <v>698</v>
      </c>
      <c r="C289" s="55">
        <v>292310</v>
      </c>
      <c r="D289" s="55" t="s">
        <v>695</v>
      </c>
      <c r="E289" s="55">
        <v>2</v>
      </c>
      <c r="F289" s="55">
        <v>1</v>
      </c>
      <c r="G289" s="55">
        <v>0</v>
      </c>
      <c r="H289" s="55">
        <v>3</v>
      </c>
      <c r="I289" s="270">
        <v>0</v>
      </c>
      <c r="J289" s="270">
        <v>0</v>
      </c>
      <c r="K289" s="66">
        <v>306</v>
      </c>
      <c r="L289" s="67">
        <f t="shared" si="4"/>
        <v>0.90882000000000007</v>
      </c>
      <c r="N289" s="214"/>
      <c r="O289" s="214"/>
    </row>
    <row r="290" spans="1:15" ht="15" x14ac:dyDescent="0.25">
      <c r="A290" s="55" t="s">
        <v>941</v>
      </c>
      <c r="B290" s="55" t="s">
        <v>753</v>
      </c>
      <c r="C290" s="55">
        <v>292320</v>
      </c>
      <c r="D290" s="55" t="s">
        <v>757</v>
      </c>
      <c r="E290" s="55">
        <v>0</v>
      </c>
      <c r="F290" s="55">
        <v>0</v>
      </c>
      <c r="G290" s="55">
        <v>0</v>
      </c>
      <c r="H290" s="55">
        <v>0</v>
      </c>
      <c r="I290" s="270">
        <v>0</v>
      </c>
      <c r="J290" s="270">
        <v>1</v>
      </c>
      <c r="K290" s="66">
        <v>254</v>
      </c>
      <c r="L290" s="67">
        <f t="shared" si="4"/>
        <v>0.75437999999999994</v>
      </c>
      <c r="N290" s="214"/>
      <c r="O290" s="214"/>
    </row>
    <row r="291" spans="1:15" ht="15" x14ac:dyDescent="0.25">
      <c r="A291" s="55" t="s">
        <v>938</v>
      </c>
      <c r="B291" s="55" t="s">
        <v>667</v>
      </c>
      <c r="C291" s="55">
        <v>292330</v>
      </c>
      <c r="D291" s="55" t="s">
        <v>680</v>
      </c>
      <c r="E291" s="55">
        <v>0</v>
      </c>
      <c r="F291" s="55">
        <v>0</v>
      </c>
      <c r="G291" s="55">
        <v>1</v>
      </c>
      <c r="H291" s="55">
        <v>0</v>
      </c>
      <c r="I291" s="270">
        <v>0</v>
      </c>
      <c r="J291" s="270">
        <v>0</v>
      </c>
      <c r="K291" s="66">
        <v>83</v>
      </c>
      <c r="L291" s="67">
        <f t="shared" si="4"/>
        <v>0.24651000000000001</v>
      </c>
      <c r="N291" s="214"/>
      <c r="O291" s="214"/>
    </row>
    <row r="292" spans="1:15" ht="15" x14ac:dyDescent="0.25">
      <c r="A292" s="55" t="s">
        <v>948</v>
      </c>
      <c r="B292" s="55" t="s">
        <v>571</v>
      </c>
      <c r="C292" s="55">
        <v>292335</v>
      </c>
      <c r="D292" s="55" t="s">
        <v>576</v>
      </c>
      <c r="E292" s="55">
        <v>0</v>
      </c>
      <c r="F292" s="55">
        <v>0</v>
      </c>
      <c r="G292" s="55">
        <v>0</v>
      </c>
      <c r="H292" s="55">
        <v>0</v>
      </c>
      <c r="I292" s="270">
        <v>1</v>
      </c>
      <c r="J292" s="270">
        <v>5</v>
      </c>
      <c r="K292" s="66">
        <v>257</v>
      </c>
      <c r="L292" s="67">
        <f t="shared" si="4"/>
        <v>0.76329000000000002</v>
      </c>
      <c r="N292" s="214"/>
      <c r="O292" s="214"/>
    </row>
    <row r="293" spans="1:15" ht="15" x14ac:dyDescent="0.25">
      <c r="A293" s="55" t="s">
        <v>942</v>
      </c>
      <c r="B293" s="55" t="s">
        <v>801</v>
      </c>
      <c r="C293" s="55">
        <v>292340</v>
      </c>
      <c r="D293" s="55" t="s">
        <v>811</v>
      </c>
      <c r="E293" s="55">
        <v>0</v>
      </c>
      <c r="F293" s="55">
        <v>0</v>
      </c>
      <c r="G293" s="55">
        <v>1</v>
      </c>
      <c r="H293" s="55">
        <v>0</v>
      </c>
      <c r="I293" s="270">
        <v>1</v>
      </c>
      <c r="J293" s="270">
        <v>0</v>
      </c>
      <c r="K293" s="66">
        <v>255</v>
      </c>
      <c r="L293" s="67">
        <f t="shared" si="4"/>
        <v>0.75735000000000008</v>
      </c>
      <c r="N293" s="214"/>
      <c r="O293" s="214"/>
    </row>
    <row r="294" spans="1:15" ht="15" x14ac:dyDescent="0.25">
      <c r="A294" s="55" t="s">
        <v>945</v>
      </c>
      <c r="B294" s="55" t="s">
        <v>524</v>
      </c>
      <c r="C294" s="55">
        <v>292350</v>
      </c>
      <c r="D294" s="55" t="s">
        <v>522</v>
      </c>
      <c r="E294" s="55">
        <v>0</v>
      </c>
      <c r="F294" s="55">
        <v>0</v>
      </c>
      <c r="G294" s="55">
        <v>0</v>
      </c>
      <c r="H294" s="55">
        <v>0</v>
      </c>
      <c r="I294" s="270">
        <v>0</v>
      </c>
      <c r="J294" s="270">
        <v>0</v>
      </c>
      <c r="K294" s="66">
        <v>150</v>
      </c>
      <c r="L294" s="67">
        <f t="shared" si="4"/>
        <v>0.44550000000000001</v>
      </c>
      <c r="N294" s="214"/>
      <c r="O294" s="214"/>
    </row>
    <row r="295" spans="1:15" ht="15" x14ac:dyDescent="0.25">
      <c r="A295" s="55" t="s">
        <v>942</v>
      </c>
      <c r="B295" s="55" t="s">
        <v>779</v>
      </c>
      <c r="C295" s="55">
        <v>292360</v>
      </c>
      <c r="D295" s="55" t="s">
        <v>792</v>
      </c>
      <c r="E295" s="55">
        <v>0</v>
      </c>
      <c r="F295" s="55">
        <v>0</v>
      </c>
      <c r="G295" s="55">
        <v>0</v>
      </c>
      <c r="H295" s="55">
        <v>0</v>
      </c>
      <c r="I295" s="270">
        <v>0</v>
      </c>
      <c r="J295" s="270">
        <v>1</v>
      </c>
      <c r="K295" s="66">
        <v>205</v>
      </c>
      <c r="L295" s="67">
        <f t="shared" si="4"/>
        <v>0.60885</v>
      </c>
      <c r="N295" s="214"/>
      <c r="O295" s="214"/>
    </row>
    <row r="296" spans="1:15" ht="15" x14ac:dyDescent="0.25">
      <c r="A296" s="55" t="s">
        <v>941</v>
      </c>
      <c r="B296" s="55" t="s">
        <v>753</v>
      </c>
      <c r="C296" s="55">
        <v>292370</v>
      </c>
      <c r="D296" s="55" t="s">
        <v>758</v>
      </c>
      <c r="E296" s="55">
        <v>0</v>
      </c>
      <c r="F296" s="55">
        <v>0</v>
      </c>
      <c r="G296" s="55">
        <v>0</v>
      </c>
      <c r="H296" s="55">
        <v>1</v>
      </c>
      <c r="I296" s="270">
        <v>0</v>
      </c>
      <c r="J296" s="270">
        <v>0</v>
      </c>
      <c r="K296" s="66">
        <v>458</v>
      </c>
      <c r="L296" s="67">
        <f t="shared" si="4"/>
        <v>1.36026</v>
      </c>
      <c r="N296" s="214"/>
      <c r="O296" s="214"/>
    </row>
    <row r="297" spans="1:15" ht="15" x14ac:dyDescent="0.25">
      <c r="A297" s="55" t="s">
        <v>938</v>
      </c>
      <c r="B297" s="55" t="s">
        <v>698</v>
      </c>
      <c r="C297" s="55">
        <v>292380</v>
      </c>
      <c r="D297" s="55" t="s">
        <v>696</v>
      </c>
      <c r="E297" s="55">
        <v>0</v>
      </c>
      <c r="F297" s="55">
        <v>1</v>
      </c>
      <c r="G297" s="55">
        <v>0</v>
      </c>
      <c r="H297" s="55">
        <v>0</v>
      </c>
      <c r="I297" s="270">
        <v>1</v>
      </c>
      <c r="J297" s="270">
        <v>1</v>
      </c>
      <c r="K297" s="66">
        <v>273</v>
      </c>
      <c r="L297" s="67">
        <f t="shared" si="4"/>
        <v>0.81081000000000003</v>
      </c>
      <c r="N297" s="214"/>
      <c r="O297" s="214"/>
    </row>
    <row r="298" spans="1:15" ht="15" x14ac:dyDescent="0.25">
      <c r="A298" s="55" t="s">
        <v>946</v>
      </c>
      <c r="B298" s="55" t="s">
        <v>872</v>
      </c>
      <c r="C298" s="55">
        <v>292390</v>
      </c>
      <c r="D298" s="55" t="s">
        <v>879</v>
      </c>
      <c r="E298" s="55">
        <v>0</v>
      </c>
      <c r="F298" s="55">
        <v>2</v>
      </c>
      <c r="G298" s="55">
        <v>0</v>
      </c>
      <c r="H298" s="55">
        <v>0</v>
      </c>
      <c r="I298" s="270">
        <v>0</v>
      </c>
      <c r="J298" s="270">
        <v>0</v>
      </c>
      <c r="K298" s="66">
        <v>187</v>
      </c>
      <c r="L298" s="67">
        <f t="shared" si="4"/>
        <v>0.55539000000000005</v>
      </c>
      <c r="N298" s="214"/>
      <c r="O298" s="214"/>
    </row>
    <row r="299" spans="1:15" ht="15" x14ac:dyDescent="0.25">
      <c r="A299" s="55" t="s">
        <v>953</v>
      </c>
      <c r="B299" s="55" t="s">
        <v>718</v>
      </c>
      <c r="C299" s="55">
        <v>292400</v>
      </c>
      <c r="D299" s="55" t="s">
        <v>718</v>
      </c>
      <c r="E299" s="55">
        <v>4</v>
      </c>
      <c r="F299" s="55">
        <v>5</v>
      </c>
      <c r="G299" s="55">
        <v>18</v>
      </c>
      <c r="H299" s="55">
        <v>10</v>
      </c>
      <c r="I299" s="270">
        <v>9</v>
      </c>
      <c r="J299" s="270">
        <v>7</v>
      </c>
      <c r="K299" s="66">
        <v>1813</v>
      </c>
      <c r="L299" s="67">
        <f t="shared" si="4"/>
        <v>5.3846100000000003</v>
      </c>
      <c r="N299" s="214"/>
      <c r="O299" s="214"/>
    </row>
    <row r="300" spans="1:15" ht="15" x14ac:dyDescent="0.25">
      <c r="A300" s="55" t="s">
        <v>945</v>
      </c>
      <c r="B300" s="55" t="s">
        <v>479</v>
      </c>
      <c r="C300" s="55">
        <v>292405</v>
      </c>
      <c r="D300" s="55" t="s">
        <v>487</v>
      </c>
      <c r="E300" s="55">
        <v>0</v>
      </c>
      <c r="F300" s="55">
        <v>0</v>
      </c>
      <c r="G300" s="55">
        <v>0</v>
      </c>
      <c r="H300" s="55">
        <v>0</v>
      </c>
      <c r="I300" s="270">
        <v>0</v>
      </c>
      <c r="J300" s="270">
        <v>0</v>
      </c>
      <c r="K300" s="66">
        <v>166</v>
      </c>
      <c r="L300" s="67">
        <f t="shared" si="4"/>
        <v>0.49302000000000001</v>
      </c>
      <c r="N300" s="214"/>
      <c r="O300" s="214"/>
    </row>
    <row r="301" spans="1:15" ht="15" x14ac:dyDescent="0.25">
      <c r="A301" s="55" t="s">
        <v>938</v>
      </c>
      <c r="B301" s="55" t="s">
        <v>667</v>
      </c>
      <c r="C301" s="55">
        <v>292410</v>
      </c>
      <c r="D301" s="55" t="s">
        <v>681</v>
      </c>
      <c r="E301" s="55">
        <v>0</v>
      </c>
      <c r="F301" s="55">
        <v>0</v>
      </c>
      <c r="G301" s="55">
        <v>0</v>
      </c>
      <c r="H301" s="55">
        <v>0</v>
      </c>
      <c r="I301" s="270">
        <v>1</v>
      </c>
      <c r="J301" s="270">
        <v>0</v>
      </c>
      <c r="K301" s="66">
        <v>77</v>
      </c>
      <c r="L301" s="67">
        <f t="shared" si="4"/>
        <v>0.22869000000000003</v>
      </c>
      <c r="N301" s="214"/>
      <c r="O301" s="214"/>
    </row>
    <row r="302" spans="1:15" ht="15" x14ac:dyDescent="0.25">
      <c r="A302" s="55" t="s">
        <v>953</v>
      </c>
      <c r="B302" s="55" t="s">
        <v>718</v>
      </c>
      <c r="C302" s="55">
        <v>292420</v>
      </c>
      <c r="D302" s="55" t="s">
        <v>719</v>
      </c>
      <c r="E302" s="55">
        <v>0</v>
      </c>
      <c r="F302" s="55">
        <v>0</v>
      </c>
      <c r="G302" s="55">
        <v>0</v>
      </c>
      <c r="H302" s="55">
        <v>0</v>
      </c>
      <c r="I302" s="270">
        <v>1</v>
      </c>
      <c r="J302" s="270">
        <v>0</v>
      </c>
      <c r="K302" s="66">
        <v>195</v>
      </c>
      <c r="L302" s="67">
        <f t="shared" si="4"/>
        <v>0.57915000000000005</v>
      </c>
      <c r="N302" s="214"/>
      <c r="O302" s="214"/>
    </row>
    <row r="303" spans="1:15" ht="15" x14ac:dyDescent="0.25">
      <c r="A303" s="55" t="s">
        <v>945</v>
      </c>
      <c r="B303" s="55" t="s">
        <v>524</v>
      </c>
      <c r="C303" s="55">
        <v>292430</v>
      </c>
      <c r="D303" s="55" t="s">
        <v>523</v>
      </c>
      <c r="E303" s="55">
        <v>0</v>
      </c>
      <c r="F303" s="55">
        <v>1</v>
      </c>
      <c r="G303" s="55">
        <v>0</v>
      </c>
      <c r="H303" s="55">
        <v>0</v>
      </c>
      <c r="I303" s="270">
        <v>0</v>
      </c>
      <c r="J303" s="270">
        <v>1</v>
      </c>
      <c r="K303" s="66">
        <v>290</v>
      </c>
      <c r="L303" s="67">
        <f t="shared" si="4"/>
        <v>0.86130000000000007</v>
      </c>
      <c r="N303" s="214"/>
      <c r="O303" s="214"/>
    </row>
    <row r="304" spans="1:15" ht="15" x14ac:dyDescent="0.25">
      <c r="A304" s="55" t="s">
        <v>953</v>
      </c>
      <c r="B304" s="55" t="s">
        <v>706</v>
      </c>
      <c r="C304" s="55">
        <v>292440</v>
      </c>
      <c r="D304" s="55" t="s">
        <v>707</v>
      </c>
      <c r="E304" s="55">
        <v>0</v>
      </c>
      <c r="F304" s="55">
        <v>0</v>
      </c>
      <c r="G304" s="55">
        <v>0</v>
      </c>
      <c r="H304" s="55">
        <v>0</v>
      </c>
      <c r="I304" s="270">
        <v>0</v>
      </c>
      <c r="J304" s="270">
        <v>1</v>
      </c>
      <c r="K304" s="66">
        <v>556</v>
      </c>
      <c r="L304" s="67">
        <f t="shared" si="4"/>
        <v>1.6513200000000001</v>
      </c>
      <c r="N304" s="214"/>
      <c r="O304" s="214"/>
    </row>
    <row r="305" spans="1:16" ht="15" x14ac:dyDescent="0.25">
      <c r="A305" s="55" t="s">
        <v>942</v>
      </c>
      <c r="B305" s="55" t="s">
        <v>801</v>
      </c>
      <c r="C305" s="55">
        <v>292450</v>
      </c>
      <c r="D305" s="55" t="s">
        <v>812</v>
      </c>
      <c r="E305" s="55">
        <v>0</v>
      </c>
      <c r="F305" s="55">
        <v>0</v>
      </c>
      <c r="G305" s="55">
        <v>0</v>
      </c>
      <c r="H305" s="55">
        <v>0</v>
      </c>
      <c r="I305" s="270">
        <v>0</v>
      </c>
      <c r="J305" s="270">
        <v>0</v>
      </c>
      <c r="K305" s="66">
        <v>165</v>
      </c>
      <c r="L305" s="67">
        <f t="shared" si="4"/>
        <v>0.49005000000000004</v>
      </c>
      <c r="N305" s="214"/>
      <c r="O305" s="214"/>
    </row>
    <row r="306" spans="1:16" ht="15" x14ac:dyDescent="0.25">
      <c r="A306" s="55" t="s">
        <v>953</v>
      </c>
      <c r="B306" s="55" t="s">
        <v>731</v>
      </c>
      <c r="C306" s="55">
        <v>292460</v>
      </c>
      <c r="D306" s="55" t="s">
        <v>729</v>
      </c>
      <c r="E306" s="55">
        <v>0</v>
      </c>
      <c r="F306" s="55">
        <v>0</v>
      </c>
      <c r="G306" s="55">
        <v>0</v>
      </c>
      <c r="H306" s="55">
        <v>0</v>
      </c>
      <c r="I306" s="270">
        <v>1</v>
      </c>
      <c r="J306" s="270">
        <v>1</v>
      </c>
      <c r="K306" s="66">
        <v>281</v>
      </c>
      <c r="L306" s="67">
        <f t="shared" si="4"/>
        <v>0.83457000000000015</v>
      </c>
      <c r="N306" s="214"/>
      <c r="O306" s="214"/>
    </row>
    <row r="307" spans="1:16" ht="15" x14ac:dyDescent="0.25">
      <c r="A307" s="55" t="s">
        <v>945</v>
      </c>
      <c r="B307" s="55" t="s">
        <v>479</v>
      </c>
      <c r="C307" s="55">
        <v>292465</v>
      </c>
      <c r="D307" s="55" t="s">
        <v>488</v>
      </c>
      <c r="E307" s="55">
        <v>1</v>
      </c>
      <c r="F307" s="55">
        <v>0</v>
      </c>
      <c r="G307" s="55">
        <v>0</v>
      </c>
      <c r="H307" s="55">
        <v>0</v>
      </c>
      <c r="I307" s="270">
        <v>0</v>
      </c>
      <c r="J307" s="270">
        <v>0</v>
      </c>
      <c r="K307" s="66">
        <v>98</v>
      </c>
      <c r="L307" s="67">
        <f t="shared" si="4"/>
        <v>0.29105999999999999</v>
      </c>
      <c r="N307" s="214"/>
      <c r="O307" s="214"/>
    </row>
    <row r="308" spans="1:16" ht="15" x14ac:dyDescent="0.25">
      <c r="A308" s="55" t="s">
        <v>946</v>
      </c>
      <c r="B308" s="55" t="s">
        <v>921</v>
      </c>
      <c r="C308" s="55">
        <v>292467</v>
      </c>
      <c r="D308" s="55" t="s">
        <v>957</v>
      </c>
      <c r="E308" s="55">
        <v>0</v>
      </c>
      <c r="F308" s="55">
        <v>0</v>
      </c>
      <c r="G308" s="55">
        <v>0</v>
      </c>
      <c r="H308" s="55">
        <v>1</v>
      </c>
      <c r="I308" s="270">
        <v>0</v>
      </c>
      <c r="J308" s="270">
        <v>0</v>
      </c>
      <c r="K308" s="66">
        <v>111</v>
      </c>
      <c r="L308" s="67">
        <f t="shared" si="4"/>
        <v>0.32967000000000002</v>
      </c>
      <c r="N308" s="214"/>
      <c r="O308" s="214"/>
    </row>
    <row r="309" spans="1:16" ht="15" x14ac:dyDescent="0.25">
      <c r="A309" s="55" t="s">
        <v>942</v>
      </c>
      <c r="B309" s="55" t="s">
        <v>850</v>
      </c>
      <c r="C309" s="55">
        <v>292470</v>
      </c>
      <c r="D309" s="55" t="s">
        <v>844</v>
      </c>
      <c r="E309" s="55">
        <v>1</v>
      </c>
      <c r="F309" s="55">
        <v>1</v>
      </c>
      <c r="G309" s="55">
        <v>1</v>
      </c>
      <c r="H309" s="55">
        <v>2</v>
      </c>
      <c r="I309" s="270">
        <v>0</v>
      </c>
      <c r="J309" s="270">
        <v>0</v>
      </c>
      <c r="K309" s="66">
        <v>104</v>
      </c>
      <c r="L309" s="67">
        <f t="shared" si="4"/>
        <v>0.30888000000000004</v>
      </c>
      <c r="N309" s="214"/>
      <c r="O309" s="214"/>
    </row>
    <row r="310" spans="1:16" ht="15" x14ac:dyDescent="0.25">
      <c r="A310" s="55" t="s">
        <v>948</v>
      </c>
      <c r="B310" s="55" t="s">
        <v>571</v>
      </c>
      <c r="C310" s="55">
        <v>292480</v>
      </c>
      <c r="D310" s="55" t="s">
        <v>577</v>
      </c>
      <c r="E310" s="55">
        <v>0</v>
      </c>
      <c r="F310" s="55">
        <v>0</v>
      </c>
      <c r="G310" s="55">
        <v>0</v>
      </c>
      <c r="H310" s="55">
        <v>0</v>
      </c>
      <c r="I310" s="270">
        <v>0</v>
      </c>
      <c r="J310" s="270">
        <v>1</v>
      </c>
      <c r="K310" s="66">
        <v>234</v>
      </c>
      <c r="L310" s="67">
        <f t="shared" si="4"/>
        <v>0.69497999999999993</v>
      </c>
      <c r="N310" s="214"/>
      <c r="O310" s="214"/>
    </row>
    <row r="311" spans="1:16" ht="15" x14ac:dyDescent="0.25">
      <c r="A311" s="55" t="s">
        <v>946</v>
      </c>
      <c r="B311" s="55" t="s">
        <v>902</v>
      </c>
      <c r="C311" s="55">
        <v>292490</v>
      </c>
      <c r="D311" s="55" t="s">
        <v>908</v>
      </c>
      <c r="E311" s="55">
        <v>0</v>
      </c>
      <c r="F311" s="55">
        <v>0</v>
      </c>
      <c r="G311" s="55">
        <v>1</v>
      </c>
      <c r="H311" s="55">
        <v>0</v>
      </c>
      <c r="I311" s="270">
        <v>0</v>
      </c>
      <c r="J311" s="270">
        <v>0</v>
      </c>
      <c r="K311" s="66">
        <v>102</v>
      </c>
      <c r="L311" s="67">
        <f t="shared" si="4"/>
        <v>0.30294000000000004</v>
      </c>
      <c r="N311" s="214"/>
      <c r="O311" s="214"/>
    </row>
    <row r="312" spans="1:16" ht="15" x14ac:dyDescent="0.25">
      <c r="A312" s="55" t="s">
        <v>942</v>
      </c>
      <c r="B312" s="55" t="s">
        <v>850</v>
      </c>
      <c r="C312" s="55">
        <v>292500</v>
      </c>
      <c r="D312" s="55" t="s">
        <v>845</v>
      </c>
      <c r="E312" s="55">
        <v>0</v>
      </c>
      <c r="F312" s="55">
        <v>0</v>
      </c>
      <c r="G312" s="55">
        <v>3</v>
      </c>
      <c r="H312" s="55">
        <v>1</v>
      </c>
      <c r="I312" s="270">
        <v>4</v>
      </c>
      <c r="J312" s="270">
        <v>6</v>
      </c>
      <c r="K312" s="66">
        <v>287</v>
      </c>
      <c r="L312" s="67">
        <f t="shared" si="4"/>
        <v>0.85238999999999998</v>
      </c>
      <c r="N312" s="214"/>
      <c r="O312" s="214"/>
      <c r="P312" s="206"/>
    </row>
    <row r="313" spans="1:16" ht="15" x14ac:dyDescent="0.25">
      <c r="A313" s="55" t="s">
        <v>942</v>
      </c>
      <c r="B313" s="55" t="s">
        <v>850</v>
      </c>
      <c r="C313" s="55">
        <v>292510</v>
      </c>
      <c r="D313" s="55" t="s">
        <v>846</v>
      </c>
      <c r="E313" s="55">
        <v>1</v>
      </c>
      <c r="F313" s="55">
        <v>1</v>
      </c>
      <c r="G313" s="55">
        <v>2</v>
      </c>
      <c r="H313" s="55">
        <v>2</v>
      </c>
      <c r="I313" s="270">
        <v>3</v>
      </c>
      <c r="J313" s="270">
        <v>4</v>
      </c>
      <c r="K313" s="66">
        <v>628</v>
      </c>
      <c r="L313" s="67">
        <f t="shared" si="4"/>
        <v>1.8651599999999999</v>
      </c>
      <c r="N313" s="214"/>
      <c r="O313" s="214"/>
    </row>
    <row r="314" spans="1:16" ht="15" x14ac:dyDescent="0.25">
      <c r="A314" s="55" t="s">
        <v>943</v>
      </c>
      <c r="B314" s="55" t="s">
        <v>613</v>
      </c>
      <c r="C314" s="55">
        <v>292520</v>
      </c>
      <c r="D314" s="55" t="s">
        <v>617</v>
      </c>
      <c r="E314" s="55">
        <v>0</v>
      </c>
      <c r="F314" s="55">
        <v>0</v>
      </c>
      <c r="G314" s="55">
        <v>0</v>
      </c>
      <c r="H314" s="55">
        <v>1</v>
      </c>
      <c r="I314" s="270">
        <v>2</v>
      </c>
      <c r="J314" s="270">
        <v>1</v>
      </c>
      <c r="K314" s="66">
        <v>527</v>
      </c>
      <c r="L314" s="67">
        <f t="shared" si="4"/>
        <v>1.5651900000000003</v>
      </c>
      <c r="N314" s="214"/>
      <c r="O314" s="214"/>
    </row>
    <row r="315" spans="1:16" ht="15" x14ac:dyDescent="0.25">
      <c r="A315" s="55" t="s">
        <v>953</v>
      </c>
      <c r="B315" s="55" t="s">
        <v>731</v>
      </c>
      <c r="C315" s="55">
        <v>292525</v>
      </c>
      <c r="D315" s="55" t="s">
        <v>730</v>
      </c>
      <c r="E315" s="55">
        <v>0</v>
      </c>
      <c r="F315" s="55">
        <v>0</v>
      </c>
      <c r="G315" s="55">
        <v>0</v>
      </c>
      <c r="H315" s="55">
        <v>0</v>
      </c>
      <c r="I315" s="270">
        <v>1</v>
      </c>
      <c r="J315" s="270">
        <v>1</v>
      </c>
      <c r="K315" s="66">
        <v>246</v>
      </c>
      <c r="L315" s="67">
        <f t="shared" si="4"/>
        <v>0.73062000000000005</v>
      </c>
      <c r="N315" s="214"/>
      <c r="O315" s="214"/>
    </row>
    <row r="316" spans="1:16" ht="15" x14ac:dyDescent="0.25">
      <c r="A316" s="55" t="s">
        <v>977</v>
      </c>
      <c r="B316" s="55" t="s">
        <v>595</v>
      </c>
      <c r="C316" s="55">
        <v>292530</v>
      </c>
      <c r="D316" s="55" t="s">
        <v>595</v>
      </c>
      <c r="E316" s="55">
        <v>15</v>
      </c>
      <c r="F316" s="55">
        <v>24</v>
      </c>
      <c r="G316" s="55">
        <v>28</v>
      </c>
      <c r="H316" s="55">
        <v>19</v>
      </c>
      <c r="I316" s="270">
        <v>13</v>
      </c>
      <c r="J316" s="270">
        <v>15</v>
      </c>
      <c r="K316" s="66">
        <v>2573</v>
      </c>
      <c r="L316" s="67">
        <f t="shared" si="4"/>
        <v>7.6418100000000013</v>
      </c>
      <c r="N316" s="214"/>
      <c r="O316" s="214"/>
    </row>
    <row r="317" spans="1:16" ht="15" x14ac:dyDescent="0.25">
      <c r="A317" s="55" t="s">
        <v>942</v>
      </c>
      <c r="B317" s="55" t="s">
        <v>824</v>
      </c>
      <c r="C317" s="55">
        <v>292540</v>
      </c>
      <c r="D317" s="55" t="s">
        <v>830</v>
      </c>
      <c r="E317" s="55">
        <v>0</v>
      </c>
      <c r="F317" s="55">
        <v>0</v>
      </c>
      <c r="G317" s="55">
        <v>0</v>
      </c>
      <c r="H317" s="55">
        <v>0</v>
      </c>
      <c r="I317" s="270">
        <v>0</v>
      </c>
      <c r="J317" s="270">
        <v>0</v>
      </c>
      <c r="K317" s="66">
        <v>110</v>
      </c>
      <c r="L317" s="67">
        <f t="shared" si="4"/>
        <v>0.32669999999999999</v>
      </c>
      <c r="N317" s="214"/>
      <c r="O317" s="214"/>
    </row>
    <row r="318" spans="1:16" ht="15" x14ac:dyDescent="0.25">
      <c r="A318" s="55" t="s">
        <v>977</v>
      </c>
      <c r="B318" s="55" t="s">
        <v>609</v>
      </c>
      <c r="C318" s="55">
        <v>292550</v>
      </c>
      <c r="D318" s="55" t="s">
        <v>608</v>
      </c>
      <c r="E318" s="55">
        <v>1</v>
      </c>
      <c r="F318" s="55">
        <v>8</v>
      </c>
      <c r="G318" s="55">
        <v>5</v>
      </c>
      <c r="H318" s="55">
        <v>6</v>
      </c>
      <c r="I318" s="270">
        <v>3</v>
      </c>
      <c r="J318" s="270">
        <v>2</v>
      </c>
      <c r="K318" s="66">
        <v>419</v>
      </c>
      <c r="L318" s="67">
        <f t="shared" si="4"/>
        <v>1.2444299999999999</v>
      </c>
      <c r="N318" s="214"/>
      <c r="O318" s="214"/>
    </row>
    <row r="319" spans="1:16" ht="15" x14ac:dyDescent="0.25">
      <c r="A319" s="55" t="s">
        <v>948</v>
      </c>
      <c r="B319" s="55" t="s">
        <v>557</v>
      </c>
      <c r="C319" s="55">
        <v>292560</v>
      </c>
      <c r="D319" s="55" t="s">
        <v>563</v>
      </c>
      <c r="E319" s="55">
        <v>0</v>
      </c>
      <c r="F319" s="55">
        <v>0</v>
      </c>
      <c r="G319" s="55">
        <v>0</v>
      </c>
      <c r="H319" s="55">
        <v>1</v>
      </c>
      <c r="I319" s="270">
        <v>1</v>
      </c>
      <c r="J319" s="270">
        <v>0</v>
      </c>
      <c r="K319" s="66">
        <v>163</v>
      </c>
      <c r="L319" s="67">
        <f t="shared" si="4"/>
        <v>0.48411000000000004</v>
      </c>
      <c r="N319" s="214"/>
      <c r="O319" s="214"/>
    </row>
    <row r="320" spans="1:16" ht="15" x14ac:dyDescent="0.25">
      <c r="A320" s="55" t="s">
        <v>942</v>
      </c>
      <c r="B320" s="55" t="s">
        <v>850</v>
      </c>
      <c r="C320" s="55">
        <v>292570</v>
      </c>
      <c r="D320" s="55" t="s">
        <v>847</v>
      </c>
      <c r="E320" s="55">
        <v>0</v>
      </c>
      <c r="F320" s="55">
        <v>0</v>
      </c>
      <c r="G320" s="55">
        <v>1</v>
      </c>
      <c r="H320" s="55">
        <v>0</v>
      </c>
      <c r="I320" s="270">
        <v>0</v>
      </c>
      <c r="J320" s="270">
        <v>0</v>
      </c>
      <c r="K320" s="66">
        <v>161</v>
      </c>
      <c r="L320" s="67">
        <f t="shared" si="4"/>
        <v>0.47816999999999998</v>
      </c>
      <c r="N320" s="214"/>
      <c r="O320" s="214"/>
    </row>
    <row r="321" spans="1:15" ht="15" x14ac:dyDescent="0.25">
      <c r="A321" s="55" t="s">
        <v>943</v>
      </c>
      <c r="B321" s="55" t="s">
        <v>978</v>
      </c>
      <c r="C321" s="55">
        <v>292575</v>
      </c>
      <c r="D321" s="55" t="s">
        <v>656</v>
      </c>
      <c r="E321" s="55">
        <v>1</v>
      </c>
      <c r="F321" s="55">
        <v>2</v>
      </c>
      <c r="G321" s="55">
        <v>1</v>
      </c>
      <c r="H321" s="55">
        <v>3</v>
      </c>
      <c r="I321" s="270">
        <v>0</v>
      </c>
      <c r="J321" s="270">
        <v>0</v>
      </c>
      <c r="K321" s="66">
        <v>399</v>
      </c>
      <c r="L321" s="67">
        <f t="shared" si="4"/>
        <v>1.18503</v>
      </c>
      <c r="N321" s="214"/>
      <c r="O321" s="214"/>
    </row>
    <row r="322" spans="1:15" ht="15" x14ac:dyDescent="0.25">
      <c r="A322" s="55" t="s">
        <v>945</v>
      </c>
      <c r="B322" s="55" t="s">
        <v>542</v>
      </c>
      <c r="C322" s="55">
        <v>292580</v>
      </c>
      <c r="D322" s="55" t="s">
        <v>537</v>
      </c>
      <c r="E322" s="55">
        <v>0</v>
      </c>
      <c r="F322" s="55">
        <v>0</v>
      </c>
      <c r="G322" s="55">
        <v>0</v>
      </c>
      <c r="H322" s="55">
        <v>1</v>
      </c>
      <c r="I322" s="270">
        <v>0</v>
      </c>
      <c r="J322" s="270">
        <v>0</v>
      </c>
      <c r="K322" s="66">
        <v>330</v>
      </c>
      <c r="L322" s="67">
        <f t="shared" si="4"/>
        <v>0.98010000000000008</v>
      </c>
      <c r="N322" s="214"/>
      <c r="O322" s="214"/>
    </row>
    <row r="323" spans="1:15" ht="15" x14ac:dyDescent="0.25">
      <c r="A323" s="55" t="s">
        <v>945</v>
      </c>
      <c r="B323" s="55" t="s">
        <v>542</v>
      </c>
      <c r="C323" s="55">
        <v>292590</v>
      </c>
      <c r="D323" s="55" t="s">
        <v>1006</v>
      </c>
      <c r="E323" s="55">
        <v>0</v>
      </c>
      <c r="F323" s="55">
        <v>0</v>
      </c>
      <c r="G323" s="55">
        <v>0</v>
      </c>
      <c r="H323" s="55">
        <v>0</v>
      </c>
      <c r="I323" s="270">
        <v>0</v>
      </c>
      <c r="J323" s="270">
        <v>1</v>
      </c>
      <c r="K323" s="66">
        <v>312</v>
      </c>
      <c r="L323" s="67">
        <f t="shared" si="4"/>
        <v>0.92664000000000002</v>
      </c>
      <c r="N323" s="214"/>
      <c r="O323" s="214"/>
    </row>
    <row r="324" spans="1:15" ht="15" x14ac:dyDescent="0.25">
      <c r="A324" s="55" t="s">
        <v>948</v>
      </c>
      <c r="B324" s="55" t="s">
        <v>571</v>
      </c>
      <c r="C324" s="55">
        <v>292593</v>
      </c>
      <c r="D324" s="55" t="s">
        <v>578</v>
      </c>
      <c r="E324" s="55">
        <v>0</v>
      </c>
      <c r="F324" s="55">
        <v>0</v>
      </c>
      <c r="G324" s="55">
        <v>0</v>
      </c>
      <c r="H324" s="55">
        <v>0</v>
      </c>
      <c r="I324" s="270">
        <v>0</v>
      </c>
      <c r="J324" s="270">
        <v>0</v>
      </c>
      <c r="K324" s="66">
        <v>110</v>
      </c>
      <c r="L324" s="67">
        <f t="shared" si="4"/>
        <v>0.32669999999999999</v>
      </c>
      <c r="N324" s="214"/>
      <c r="O324" s="214"/>
    </row>
    <row r="325" spans="1:15" ht="15" x14ac:dyDescent="0.25">
      <c r="A325" s="55" t="s">
        <v>945</v>
      </c>
      <c r="B325" s="55" t="s">
        <v>479</v>
      </c>
      <c r="C325" s="55">
        <v>292595</v>
      </c>
      <c r="D325" s="55" t="s">
        <v>489</v>
      </c>
      <c r="E325" s="55">
        <v>0</v>
      </c>
      <c r="F325" s="55">
        <v>1</v>
      </c>
      <c r="G325" s="55">
        <v>0</v>
      </c>
      <c r="H325" s="55">
        <v>1</v>
      </c>
      <c r="I325" s="270">
        <v>0</v>
      </c>
      <c r="J325" s="270">
        <v>0</v>
      </c>
      <c r="K325" s="66">
        <v>280</v>
      </c>
      <c r="L325" s="67">
        <f t="shared" si="4"/>
        <v>0.83160000000000001</v>
      </c>
      <c r="N325" s="214"/>
      <c r="O325" s="214"/>
    </row>
    <row r="326" spans="1:15" ht="15" x14ac:dyDescent="0.25">
      <c r="A326" s="55" t="s">
        <v>953</v>
      </c>
      <c r="B326" s="55" t="s">
        <v>706</v>
      </c>
      <c r="C326" s="55">
        <v>292600</v>
      </c>
      <c r="D326" s="55" t="s">
        <v>708</v>
      </c>
      <c r="E326" s="55">
        <v>0</v>
      </c>
      <c r="F326" s="55">
        <v>0</v>
      </c>
      <c r="G326" s="55">
        <v>0</v>
      </c>
      <c r="H326" s="55">
        <v>0</v>
      </c>
      <c r="I326" s="270">
        <v>1</v>
      </c>
      <c r="J326" s="270">
        <v>1</v>
      </c>
      <c r="K326" s="66">
        <v>706</v>
      </c>
      <c r="L326" s="67">
        <f t="shared" ref="L326:L389" si="5">((K326+(K326*10%))*1.08%)*25%</f>
        <v>2.0968200000000001</v>
      </c>
      <c r="N326" s="214"/>
      <c r="O326" s="214"/>
    </row>
    <row r="327" spans="1:15" ht="15" x14ac:dyDescent="0.25">
      <c r="A327" s="55" t="s">
        <v>945</v>
      </c>
      <c r="B327" s="55" t="s">
        <v>542</v>
      </c>
      <c r="C327" s="55">
        <v>292610</v>
      </c>
      <c r="D327" s="55" t="s">
        <v>539</v>
      </c>
      <c r="E327" s="55">
        <v>0</v>
      </c>
      <c r="F327" s="55">
        <v>0</v>
      </c>
      <c r="G327" s="55">
        <v>0</v>
      </c>
      <c r="H327" s="55">
        <v>0</v>
      </c>
      <c r="I327" s="270">
        <v>1</v>
      </c>
      <c r="J327" s="270">
        <v>1</v>
      </c>
      <c r="K327" s="66">
        <v>191</v>
      </c>
      <c r="L327" s="67">
        <f t="shared" si="5"/>
        <v>0.56727000000000005</v>
      </c>
      <c r="N327" s="214"/>
      <c r="O327" s="214"/>
    </row>
    <row r="328" spans="1:15" ht="15" x14ac:dyDescent="0.25">
      <c r="A328" s="55" t="s">
        <v>941</v>
      </c>
      <c r="B328" s="55" t="s">
        <v>736</v>
      </c>
      <c r="C328" s="55">
        <v>292620</v>
      </c>
      <c r="D328" s="55" t="s">
        <v>744</v>
      </c>
      <c r="E328" s="55">
        <v>0</v>
      </c>
      <c r="F328" s="55">
        <v>0</v>
      </c>
      <c r="G328" s="55">
        <v>1</v>
      </c>
      <c r="H328" s="55">
        <v>0</v>
      </c>
      <c r="I328" s="270">
        <v>1</v>
      </c>
      <c r="J328" s="270">
        <v>1</v>
      </c>
      <c r="K328" s="66">
        <v>273</v>
      </c>
      <c r="L328" s="67">
        <f t="shared" si="5"/>
        <v>0.81081000000000003</v>
      </c>
      <c r="N328" s="214"/>
      <c r="O328" s="214"/>
    </row>
    <row r="329" spans="1:15" ht="15" x14ac:dyDescent="0.25">
      <c r="A329" s="55" t="s">
        <v>945</v>
      </c>
      <c r="B329" s="55" t="s">
        <v>479</v>
      </c>
      <c r="C329" s="55">
        <v>292630</v>
      </c>
      <c r="D329" s="55" t="s">
        <v>490</v>
      </c>
      <c r="E329" s="55">
        <v>0</v>
      </c>
      <c r="F329" s="55">
        <v>1</v>
      </c>
      <c r="G329" s="55">
        <v>0</v>
      </c>
      <c r="H329" s="55">
        <v>0</v>
      </c>
      <c r="I329" s="270">
        <v>0</v>
      </c>
      <c r="J329" s="270">
        <v>1</v>
      </c>
      <c r="K329" s="66">
        <v>397</v>
      </c>
      <c r="L329" s="67">
        <f t="shared" si="5"/>
        <v>1.17909</v>
      </c>
      <c r="N329" s="214"/>
      <c r="O329" s="214"/>
    </row>
    <row r="330" spans="1:15" ht="15" x14ac:dyDescent="0.25">
      <c r="A330" s="55" t="s">
        <v>942</v>
      </c>
      <c r="B330" s="55" t="s">
        <v>801</v>
      </c>
      <c r="C330" s="55">
        <v>292640</v>
      </c>
      <c r="D330" s="55" t="s">
        <v>813</v>
      </c>
      <c r="E330" s="55">
        <v>0</v>
      </c>
      <c r="F330" s="55">
        <v>0</v>
      </c>
      <c r="G330" s="55">
        <v>0</v>
      </c>
      <c r="H330" s="55">
        <v>1</v>
      </c>
      <c r="I330" s="270">
        <v>0</v>
      </c>
      <c r="J330" s="270">
        <v>3</v>
      </c>
      <c r="K330" s="66">
        <v>389</v>
      </c>
      <c r="L330" s="67">
        <f t="shared" si="5"/>
        <v>1.15533</v>
      </c>
      <c r="N330" s="214"/>
      <c r="O330" s="214"/>
    </row>
    <row r="331" spans="1:15" ht="15" x14ac:dyDescent="0.25">
      <c r="A331" s="55" t="s">
        <v>938</v>
      </c>
      <c r="B331" s="55" t="s">
        <v>698</v>
      </c>
      <c r="C331" s="55">
        <v>292650</v>
      </c>
      <c r="D331" s="55" t="s">
        <v>697</v>
      </c>
      <c r="E331" s="55">
        <v>0</v>
      </c>
      <c r="F331" s="55">
        <v>0</v>
      </c>
      <c r="G331" s="55">
        <v>2</v>
      </c>
      <c r="H331" s="55">
        <v>0</v>
      </c>
      <c r="I331" s="270">
        <v>0</v>
      </c>
      <c r="J331" s="270">
        <v>0</v>
      </c>
      <c r="K331" s="66">
        <v>187</v>
      </c>
      <c r="L331" s="67">
        <f t="shared" si="5"/>
        <v>0.55539000000000005</v>
      </c>
      <c r="N331" s="214"/>
      <c r="O331" s="214"/>
    </row>
    <row r="332" spans="1:15" ht="15" x14ac:dyDescent="0.25">
      <c r="A332" s="55" t="s">
        <v>938</v>
      </c>
      <c r="B332" s="55" t="s">
        <v>698</v>
      </c>
      <c r="C332" s="55">
        <v>292660</v>
      </c>
      <c r="D332" s="55" t="s">
        <v>698</v>
      </c>
      <c r="E332" s="55">
        <v>0</v>
      </c>
      <c r="F332" s="55">
        <v>2</v>
      </c>
      <c r="G332" s="55">
        <v>0</v>
      </c>
      <c r="H332" s="55">
        <v>0</v>
      </c>
      <c r="I332" s="270">
        <v>1</v>
      </c>
      <c r="J332" s="270">
        <v>1</v>
      </c>
      <c r="K332" s="66">
        <v>742</v>
      </c>
      <c r="L332" s="67">
        <f t="shared" si="5"/>
        <v>2.2037400000000003</v>
      </c>
      <c r="N332" s="214"/>
      <c r="O332" s="214"/>
    </row>
    <row r="333" spans="1:15" ht="15" x14ac:dyDescent="0.25">
      <c r="A333" s="55" t="s">
        <v>942</v>
      </c>
      <c r="B333" s="55" t="s">
        <v>850</v>
      </c>
      <c r="C333" s="55">
        <v>292665</v>
      </c>
      <c r="D333" s="55" t="s">
        <v>848</v>
      </c>
      <c r="E333" s="55">
        <v>2</v>
      </c>
      <c r="F333" s="55">
        <v>0</v>
      </c>
      <c r="G333" s="55">
        <v>0</v>
      </c>
      <c r="H333" s="55">
        <v>1</v>
      </c>
      <c r="I333" s="270">
        <v>1</v>
      </c>
      <c r="J333" s="270">
        <v>0</v>
      </c>
      <c r="K333" s="66">
        <v>84</v>
      </c>
      <c r="L333" s="67">
        <f t="shared" si="5"/>
        <v>0.24948000000000004</v>
      </c>
      <c r="N333" s="214"/>
      <c r="O333" s="214"/>
    </row>
    <row r="334" spans="1:15" ht="15" x14ac:dyDescent="0.25">
      <c r="A334" s="55" t="s">
        <v>942</v>
      </c>
      <c r="B334" s="55" t="s">
        <v>779</v>
      </c>
      <c r="C334" s="55">
        <v>292670</v>
      </c>
      <c r="D334" s="55" t="s">
        <v>793</v>
      </c>
      <c r="E334" s="55">
        <v>0</v>
      </c>
      <c r="F334" s="55">
        <v>0</v>
      </c>
      <c r="G334" s="55">
        <v>0</v>
      </c>
      <c r="H334" s="55">
        <v>0</v>
      </c>
      <c r="I334" s="270">
        <v>0</v>
      </c>
      <c r="J334" s="270">
        <v>0</v>
      </c>
      <c r="K334" s="66">
        <v>160</v>
      </c>
      <c r="L334" s="67">
        <f t="shared" si="5"/>
        <v>0.47520000000000001</v>
      </c>
      <c r="N334" s="214"/>
      <c r="O334" s="214"/>
    </row>
    <row r="335" spans="1:15" ht="15" x14ac:dyDescent="0.25">
      <c r="A335" s="55" t="s">
        <v>942</v>
      </c>
      <c r="B335" s="55" t="s">
        <v>801</v>
      </c>
      <c r="C335" s="55">
        <v>292680</v>
      </c>
      <c r="D335" s="55" t="s">
        <v>814</v>
      </c>
      <c r="E335" s="55">
        <v>0</v>
      </c>
      <c r="F335" s="55">
        <v>0</v>
      </c>
      <c r="G335" s="55">
        <v>0</v>
      </c>
      <c r="H335" s="55">
        <v>0</v>
      </c>
      <c r="I335" s="270">
        <v>0</v>
      </c>
      <c r="J335" s="270">
        <v>0</v>
      </c>
      <c r="K335" s="66">
        <v>129</v>
      </c>
      <c r="L335" s="67">
        <f t="shared" si="5"/>
        <v>0.38313000000000003</v>
      </c>
      <c r="N335" s="214"/>
      <c r="O335" s="214"/>
    </row>
    <row r="336" spans="1:15" ht="15" x14ac:dyDescent="0.25">
      <c r="A336" s="55" t="s">
        <v>942</v>
      </c>
      <c r="B336" s="55" t="s">
        <v>779</v>
      </c>
      <c r="C336" s="55">
        <v>292690</v>
      </c>
      <c r="D336" s="55" t="s">
        <v>794</v>
      </c>
      <c r="E336" s="55">
        <v>0</v>
      </c>
      <c r="F336" s="55">
        <v>0</v>
      </c>
      <c r="G336" s="55">
        <v>0</v>
      </c>
      <c r="H336" s="55">
        <v>0</v>
      </c>
      <c r="I336" s="270">
        <v>0</v>
      </c>
      <c r="J336" s="270">
        <v>0</v>
      </c>
      <c r="K336" s="66">
        <v>107</v>
      </c>
      <c r="L336" s="67">
        <f t="shared" si="5"/>
        <v>0.31779000000000002</v>
      </c>
      <c r="N336" s="214"/>
      <c r="O336" s="214"/>
    </row>
    <row r="337" spans="1:15" ht="15" x14ac:dyDescent="0.25">
      <c r="A337" s="55" t="s">
        <v>938</v>
      </c>
      <c r="B337" s="55" t="s">
        <v>667</v>
      </c>
      <c r="C337" s="55">
        <v>292700</v>
      </c>
      <c r="D337" s="55" t="s">
        <v>682</v>
      </c>
      <c r="E337" s="55">
        <v>1</v>
      </c>
      <c r="F337" s="55">
        <v>1</v>
      </c>
      <c r="G337" s="55">
        <v>0</v>
      </c>
      <c r="H337" s="55">
        <v>2</v>
      </c>
      <c r="I337" s="270">
        <v>4</v>
      </c>
      <c r="J337" s="270">
        <v>0</v>
      </c>
      <c r="K337" s="66">
        <v>430</v>
      </c>
      <c r="L337" s="67">
        <f t="shared" si="5"/>
        <v>1.2771000000000001</v>
      </c>
      <c r="N337" s="214"/>
      <c r="O337" s="214"/>
    </row>
    <row r="338" spans="1:15" ht="15" x14ac:dyDescent="0.25">
      <c r="A338" s="55" t="s">
        <v>953</v>
      </c>
      <c r="B338" s="55" t="s">
        <v>718</v>
      </c>
      <c r="C338" s="55">
        <v>292710</v>
      </c>
      <c r="D338" s="55" t="s">
        <v>720</v>
      </c>
      <c r="E338" s="55">
        <v>0</v>
      </c>
      <c r="F338" s="55">
        <v>1</v>
      </c>
      <c r="G338" s="55">
        <v>1</v>
      </c>
      <c r="H338" s="55">
        <v>0</v>
      </c>
      <c r="I338" s="270">
        <v>0</v>
      </c>
      <c r="J338" s="270">
        <v>0</v>
      </c>
      <c r="K338" s="66">
        <v>172</v>
      </c>
      <c r="L338" s="67">
        <f t="shared" si="5"/>
        <v>0.51083999999999996</v>
      </c>
      <c r="N338" s="214"/>
      <c r="O338" s="214"/>
    </row>
    <row r="339" spans="1:15" ht="15" x14ac:dyDescent="0.25">
      <c r="A339" s="55" t="s">
        <v>945</v>
      </c>
      <c r="B339" s="55" t="s">
        <v>505</v>
      </c>
      <c r="C339" s="55">
        <v>292720</v>
      </c>
      <c r="D339" s="55" t="s">
        <v>511</v>
      </c>
      <c r="E339" s="55">
        <v>1</v>
      </c>
      <c r="F339" s="55">
        <v>1</v>
      </c>
      <c r="G339" s="55">
        <v>0</v>
      </c>
      <c r="H339" s="55">
        <v>0</v>
      </c>
      <c r="I339" s="270">
        <v>1</v>
      </c>
      <c r="J339" s="270">
        <v>2</v>
      </c>
      <c r="K339" s="66">
        <v>400</v>
      </c>
      <c r="L339" s="67">
        <f t="shared" si="5"/>
        <v>1.1880000000000002</v>
      </c>
      <c r="N339" s="214"/>
      <c r="O339" s="214"/>
    </row>
    <row r="340" spans="1:15" ht="15" x14ac:dyDescent="0.25">
      <c r="A340" s="55" t="s">
        <v>943</v>
      </c>
      <c r="B340" s="55" t="s">
        <v>978</v>
      </c>
      <c r="C340" s="55">
        <v>292730</v>
      </c>
      <c r="D340" s="55" t="s">
        <v>657</v>
      </c>
      <c r="E340" s="55">
        <v>0</v>
      </c>
      <c r="F340" s="55">
        <v>1</v>
      </c>
      <c r="G340" s="55">
        <v>1</v>
      </c>
      <c r="H340" s="55">
        <v>2</v>
      </c>
      <c r="I340" s="270">
        <v>1</v>
      </c>
      <c r="J340" s="270">
        <v>0</v>
      </c>
      <c r="K340" s="66">
        <v>149</v>
      </c>
      <c r="L340" s="67">
        <f t="shared" si="5"/>
        <v>0.44253000000000003</v>
      </c>
      <c r="N340" s="214"/>
      <c r="O340" s="214"/>
    </row>
    <row r="341" spans="1:15" ht="15" x14ac:dyDescent="0.25">
      <c r="A341" s="55" t="s">
        <v>943</v>
      </c>
      <c r="B341" s="55" t="s">
        <v>634</v>
      </c>
      <c r="C341" s="55">
        <v>292740</v>
      </c>
      <c r="D341" s="55" t="s">
        <v>634</v>
      </c>
      <c r="E341" s="55">
        <v>375</v>
      </c>
      <c r="F341" s="55">
        <v>485</v>
      </c>
      <c r="G341" s="55">
        <v>492</v>
      </c>
      <c r="H341" s="55">
        <v>589</v>
      </c>
      <c r="I341" s="270">
        <v>556</v>
      </c>
      <c r="J341" s="270">
        <v>593</v>
      </c>
      <c r="K341" s="66">
        <v>35017</v>
      </c>
      <c r="L341" s="67">
        <f t="shared" si="5"/>
        <v>104.00049</v>
      </c>
      <c r="N341" s="214"/>
      <c r="O341" s="214"/>
    </row>
    <row r="342" spans="1:15" ht="15" x14ac:dyDescent="0.25">
      <c r="A342" s="55" t="s">
        <v>945</v>
      </c>
      <c r="B342" s="55" t="s">
        <v>479</v>
      </c>
      <c r="C342" s="55">
        <v>292750</v>
      </c>
      <c r="D342" s="55" t="s">
        <v>491</v>
      </c>
      <c r="E342" s="55">
        <v>2</v>
      </c>
      <c r="F342" s="55">
        <v>0</v>
      </c>
      <c r="G342" s="55">
        <v>0</v>
      </c>
      <c r="H342" s="55">
        <v>3</v>
      </c>
      <c r="I342" s="270">
        <v>4</v>
      </c>
      <c r="J342" s="270">
        <v>0</v>
      </c>
      <c r="K342" s="66">
        <v>194</v>
      </c>
      <c r="L342" s="67">
        <f t="shared" si="5"/>
        <v>0.57618000000000003</v>
      </c>
      <c r="N342" s="214"/>
      <c r="O342" s="214"/>
    </row>
    <row r="343" spans="1:15" ht="15" x14ac:dyDescent="0.25">
      <c r="A343" s="55" t="s">
        <v>953</v>
      </c>
      <c r="B343" s="55" t="s">
        <v>718</v>
      </c>
      <c r="C343" s="55">
        <v>292760</v>
      </c>
      <c r="D343" s="55" t="s">
        <v>721</v>
      </c>
      <c r="E343" s="55">
        <v>0</v>
      </c>
      <c r="F343" s="55">
        <v>1</v>
      </c>
      <c r="G343" s="55">
        <v>0</v>
      </c>
      <c r="H343" s="55">
        <v>0</v>
      </c>
      <c r="I343" s="270">
        <v>0</v>
      </c>
      <c r="J343" s="270">
        <v>0</v>
      </c>
      <c r="K343" s="66">
        <v>198</v>
      </c>
      <c r="L343" s="67">
        <f t="shared" si="5"/>
        <v>0.58806000000000003</v>
      </c>
      <c r="N343" s="214"/>
      <c r="O343" s="214"/>
    </row>
    <row r="344" spans="1:15" ht="15" x14ac:dyDescent="0.25">
      <c r="A344" s="55" t="s">
        <v>946</v>
      </c>
      <c r="B344" s="55" t="s">
        <v>872</v>
      </c>
      <c r="C344" s="55">
        <v>292770</v>
      </c>
      <c r="D344" s="55" t="s">
        <v>950</v>
      </c>
      <c r="E344" s="55">
        <v>2</v>
      </c>
      <c r="F344" s="55">
        <v>4</v>
      </c>
      <c r="G344" s="55">
        <v>6</v>
      </c>
      <c r="H344" s="55">
        <v>5</v>
      </c>
      <c r="I344" s="270">
        <v>2</v>
      </c>
      <c r="J344" s="270">
        <v>3</v>
      </c>
      <c r="K344" s="66">
        <v>382</v>
      </c>
      <c r="L344" s="67">
        <f t="shared" si="5"/>
        <v>1.1345400000000001</v>
      </c>
      <c r="N344" s="214"/>
      <c r="O344" s="214"/>
    </row>
    <row r="345" spans="1:15" ht="15" x14ac:dyDescent="0.25">
      <c r="A345" s="55" t="s">
        <v>977</v>
      </c>
      <c r="B345" s="55" t="s">
        <v>595</v>
      </c>
      <c r="C345" s="55">
        <v>292780</v>
      </c>
      <c r="D345" s="55" t="s">
        <v>1007</v>
      </c>
      <c r="E345" s="55">
        <v>0</v>
      </c>
      <c r="F345" s="55">
        <v>0</v>
      </c>
      <c r="G345" s="55">
        <v>0</v>
      </c>
      <c r="H345" s="55">
        <v>0</v>
      </c>
      <c r="I345" s="270">
        <v>5</v>
      </c>
      <c r="J345" s="270">
        <v>0</v>
      </c>
      <c r="K345" s="66">
        <v>52</v>
      </c>
      <c r="L345" s="67">
        <f t="shared" si="5"/>
        <v>0.15444000000000002</v>
      </c>
      <c r="N345" s="214"/>
      <c r="O345" s="214"/>
    </row>
    <row r="346" spans="1:15" ht="15" x14ac:dyDescent="0.25">
      <c r="A346" s="55" t="s">
        <v>946</v>
      </c>
      <c r="B346" s="55" t="s">
        <v>902</v>
      </c>
      <c r="C346" s="55">
        <v>292790</v>
      </c>
      <c r="D346" s="55" t="s">
        <v>1008</v>
      </c>
      <c r="E346" s="55">
        <v>1</v>
      </c>
      <c r="F346" s="55">
        <v>0</v>
      </c>
      <c r="G346" s="55">
        <v>1</v>
      </c>
      <c r="H346" s="55">
        <v>0</v>
      </c>
      <c r="I346" s="270">
        <v>1</v>
      </c>
      <c r="J346" s="270">
        <v>1</v>
      </c>
      <c r="K346" s="66">
        <v>140</v>
      </c>
      <c r="L346" s="67">
        <f t="shared" si="5"/>
        <v>0.4158</v>
      </c>
      <c r="N346" s="214"/>
      <c r="O346" s="214"/>
    </row>
    <row r="347" spans="1:15" ht="15" x14ac:dyDescent="0.25">
      <c r="A347" s="55" t="s">
        <v>945</v>
      </c>
      <c r="B347" s="55" t="s">
        <v>542</v>
      </c>
      <c r="C347" s="55">
        <v>292800</v>
      </c>
      <c r="D347" s="55" t="s">
        <v>540</v>
      </c>
      <c r="E347" s="55">
        <v>0</v>
      </c>
      <c r="F347" s="55">
        <v>0</v>
      </c>
      <c r="G347" s="55">
        <v>2</v>
      </c>
      <c r="H347" s="55">
        <v>3</v>
      </c>
      <c r="I347" s="270">
        <v>2</v>
      </c>
      <c r="J347" s="270">
        <v>1</v>
      </c>
      <c r="K347" s="66">
        <v>493</v>
      </c>
      <c r="L347" s="67">
        <f t="shared" si="5"/>
        <v>1.46421</v>
      </c>
      <c r="N347" s="214"/>
      <c r="O347" s="214"/>
    </row>
    <row r="348" spans="1:15" ht="15" x14ac:dyDescent="0.25">
      <c r="A348" s="55" t="s">
        <v>946</v>
      </c>
      <c r="B348" s="55" t="s">
        <v>855</v>
      </c>
      <c r="C348" s="55">
        <v>292805</v>
      </c>
      <c r="D348" s="55" t="s">
        <v>858</v>
      </c>
      <c r="E348" s="55">
        <v>0</v>
      </c>
      <c r="F348" s="55">
        <v>0</v>
      </c>
      <c r="G348" s="55">
        <v>0</v>
      </c>
      <c r="H348" s="55">
        <v>1</v>
      </c>
      <c r="I348" s="270">
        <v>1</v>
      </c>
      <c r="J348" s="270">
        <v>2</v>
      </c>
      <c r="K348" s="66">
        <v>199</v>
      </c>
      <c r="L348" s="67">
        <f t="shared" si="5"/>
        <v>0.59103000000000006</v>
      </c>
      <c r="N348" s="214"/>
      <c r="O348" s="214"/>
    </row>
    <row r="349" spans="1:15" ht="15" x14ac:dyDescent="0.25">
      <c r="A349" s="55" t="s">
        <v>941</v>
      </c>
      <c r="B349" s="55" t="s">
        <v>979</v>
      </c>
      <c r="C349" s="55">
        <v>292810</v>
      </c>
      <c r="D349" s="55" t="s">
        <v>767</v>
      </c>
      <c r="E349" s="55">
        <v>0</v>
      </c>
      <c r="F349" s="55">
        <v>1</v>
      </c>
      <c r="G349" s="55">
        <v>1</v>
      </c>
      <c r="H349" s="55">
        <v>1</v>
      </c>
      <c r="I349" s="270">
        <v>1</v>
      </c>
      <c r="J349" s="270">
        <v>3</v>
      </c>
      <c r="K349" s="66">
        <v>435</v>
      </c>
      <c r="L349" s="67">
        <f t="shared" si="5"/>
        <v>1.2919500000000002</v>
      </c>
      <c r="N349" s="214"/>
      <c r="O349" s="214"/>
    </row>
    <row r="350" spans="1:15" ht="15" x14ac:dyDescent="0.25">
      <c r="A350" s="55" t="s">
        <v>941</v>
      </c>
      <c r="B350" s="55" t="s">
        <v>979</v>
      </c>
      <c r="C350" s="55">
        <v>292820</v>
      </c>
      <c r="D350" s="55" t="s">
        <v>768</v>
      </c>
      <c r="E350" s="55">
        <v>0</v>
      </c>
      <c r="F350" s="55">
        <v>0</v>
      </c>
      <c r="G350" s="55">
        <v>0</v>
      </c>
      <c r="H350" s="55">
        <v>0</v>
      </c>
      <c r="I350" s="270">
        <v>0</v>
      </c>
      <c r="J350" s="270">
        <v>0</v>
      </c>
      <c r="K350" s="66">
        <v>298</v>
      </c>
      <c r="L350" s="67">
        <f t="shared" si="5"/>
        <v>0.88506000000000007</v>
      </c>
      <c r="N350" s="214"/>
      <c r="O350" s="214"/>
    </row>
    <row r="351" spans="1:15" ht="15" x14ac:dyDescent="0.25">
      <c r="A351" s="55" t="s">
        <v>945</v>
      </c>
      <c r="B351" s="55" t="s">
        <v>479</v>
      </c>
      <c r="C351" s="55">
        <v>292830</v>
      </c>
      <c r="D351" s="55" t="s">
        <v>492</v>
      </c>
      <c r="E351" s="55">
        <v>1</v>
      </c>
      <c r="F351" s="55">
        <v>0</v>
      </c>
      <c r="G351" s="55">
        <v>0</v>
      </c>
      <c r="H351" s="55">
        <v>1</v>
      </c>
      <c r="I351" s="270">
        <v>0</v>
      </c>
      <c r="J351" s="270">
        <v>1</v>
      </c>
      <c r="K351" s="66">
        <v>67</v>
      </c>
      <c r="L351" s="67">
        <f t="shared" si="5"/>
        <v>0.19899000000000003</v>
      </c>
      <c r="N351" s="214"/>
      <c r="O351" s="214"/>
    </row>
    <row r="352" spans="1:15" ht="15" x14ac:dyDescent="0.25">
      <c r="A352" s="55" t="s">
        <v>941</v>
      </c>
      <c r="B352" s="55" t="s">
        <v>736</v>
      </c>
      <c r="C352" s="55">
        <v>292840</v>
      </c>
      <c r="D352" s="55" t="s">
        <v>745</v>
      </c>
      <c r="E352" s="55">
        <v>0</v>
      </c>
      <c r="F352" s="55">
        <v>0</v>
      </c>
      <c r="G352" s="55">
        <v>0</v>
      </c>
      <c r="H352" s="55">
        <v>0</v>
      </c>
      <c r="I352" s="270">
        <v>0</v>
      </c>
      <c r="J352" s="270">
        <v>0</v>
      </c>
      <c r="K352" s="66">
        <v>462</v>
      </c>
      <c r="L352" s="67">
        <f t="shared" si="5"/>
        <v>1.3721400000000001</v>
      </c>
      <c r="N352" s="214"/>
      <c r="O352" s="214"/>
    </row>
    <row r="353" spans="1:15" ht="15" x14ac:dyDescent="0.25">
      <c r="A353" s="55" t="s">
        <v>943</v>
      </c>
      <c r="B353" s="55" t="s">
        <v>978</v>
      </c>
      <c r="C353" s="55">
        <v>292850</v>
      </c>
      <c r="D353" s="55" t="s">
        <v>1009</v>
      </c>
      <c r="E353" s="55">
        <v>0</v>
      </c>
      <c r="F353" s="55">
        <v>0</v>
      </c>
      <c r="G353" s="55">
        <v>0</v>
      </c>
      <c r="H353" s="55">
        <v>0</v>
      </c>
      <c r="I353" s="270">
        <v>0</v>
      </c>
      <c r="J353" s="270">
        <v>0</v>
      </c>
      <c r="K353" s="66">
        <v>111</v>
      </c>
      <c r="L353" s="67">
        <f t="shared" si="5"/>
        <v>0.32967000000000002</v>
      </c>
      <c r="N353" s="214"/>
      <c r="O353" s="214"/>
    </row>
    <row r="354" spans="1:15" ht="15" x14ac:dyDescent="0.25">
      <c r="A354" s="55" t="s">
        <v>943</v>
      </c>
      <c r="B354" s="55" t="s">
        <v>634</v>
      </c>
      <c r="C354" s="55">
        <v>292860</v>
      </c>
      <c r="D354" s="55" t="s">
        <v>1010</v>
      </c>
      <c r="E354" s="55">
        <v>2</v>
      </c>
      <c r="F354" s="55">
        <v>1</v>
      </c>
      <c r="G354" s="55">
        <v>2</v>
      </c>
      <c r="H354" s="55">
        <v>6</v>
      </c>
      <c r="I354" s="270">
        <v>3</v>
      </c>
      <c r="J354" s="270">
        <v>0</v>
      </c>
      <c r="K354" s="66">
        <v>618</v>
      </c>
      <c r="L354" s="67">
        <f t="shared" si="5"/>
        <v>1.8354599999999999</v>
      </c>
      <c r="N354" s="214"/>
      <c r="O354" s="214"/>
    </row>
    <row r="355" spans="1:15" ht="15" x14ac:dyDescent="0.25">
      <c r="A355" s="55" t="s">
        <v>943</v>
      </c>
      <c r="B355" s="55" t="s">
        <v>978</v>
      </c>
      <c r="C355" s="55">
        <v>292870</v>
      </c>
      <c r="D355" s="55" t="s">
        <v>1011</v>
      </c>
      <c r="E355" s="55">
        <v>16</v>
      </c>
      <c r="F355" s="55">
        <v>8</v>
      </c>
      <c r="G355" s="55">
        <v>9</v>
      </c>
      <c r="H355" s="55">
        <v>5</v>
      </c>
      <c r="I355" s="270">
        <v>3</v>
      </c>
      <c r="J355" s="270">
        <v>0</v>
      </c>
      <c r="K355" s="66">
        <v>1397</v>
      </c>
      <c r="L355" s="67">
        <f t="shared" si="5"/>
        <v>4.1490900000000002</v>
      </c>
      <c r="N355" s="214"/>
      <c r="O355" s="214"/>
    </row>
    <row r="356" spans="1:15" ht="15" x14ac:dyDescent="0.25">
      <c r="A356" s="55" t="s">
        <v>945</v>
      </c>
      <c r="B356" s="55" t="s">
        <v>479</v>
      </c>
      <c r="C356" s="55">
        <v>292880</v>
      </c>
      <c r="D356" s="55" t="s">
        <v>493</v>
      </c>
      <c r="E356" s="55">
        <v>1</v>
      </c>
      <c r="F356" s="55">
        <v>1</v>
      </c>
      <c r="G356" s="55">
        <v>3</v>
      </c>
      <c r="H356" s="55">
        <v>2</v>
      </c>
      <c r="I356" s="270">
        <v>5</v>
      </c>
      <c r="J356" s="270">
        <v>2</v>
      </c>
      <c r="K356" s="66">
        <v>738</v>
      </c>
      <c r="L356" s="67">
        <f t="shared" si="5"/>
        <v>2.1918600000000001</v>
      </c>
      <c r="N356" s="214"/>
      <c r="O356" s="214"/>
    </row>
    <row r="357" spans="1:15" ht="15" x14ac:dyDescent="0.25">
      <c r="A357" s="55" t="s">
        <v>941</v>
      </c>
      <c r="B357" s="55" t="s">
        <v>736</v>
      </c>
      <c r="C357" s="55">
        <v>292890</v>
      </c>
      <c r="D357" s="55" t="s">
        <v>746</v>
      </c>
      <c r="E357" s="55">
        <v>0</v>
      </c>
      <c r="F357" s="55">
        <v>1</v>
      </c>
      <c r="G357" s="55">
        <v>2</v>
      </c>
      <c r="H357" s="55">
        <v>0</v>
      </c>
      <c r="I357" s="270">
        <v>0</v>
      </c>
      <c r="J357" s="270">
        <v>0</v>
      </c>
      <c r="K357" s="66">
        <v>501</v>
      </c>
      <c r="L357" s="67">
        <f t="shared" si="5"/>
        <v>1.4879700000000002</v>
      </c>
      <c r="N357" s="214"/>
      <c r="O357" s="214"/>
    </row>
    <row r="358" spans="1:15" ht="15" x14ac:dyDescent="0.25">
      <c r="A358" s="55" t="s">
        <v>945</v>
      </c>
      <c r="B358" s="55" t="s">
        <v>542</v>
      </c>
      <c r="C358" s="55">
        <v>292895</v>
      </c>
      <c r="D358" s="55" t="s">
        <v>541</v>
      </c>
      <c r="E358" s="55">
        <v>0</v>
      </c>
      <c r="F358" s="55">
        <v>0</v>
      </c>
      <c r="G358" s="55">
        <v>0</v>
      </c>
      <c r="H358" s="55">
        <v>0</v>
      </c>
      <c r="I358" s="270">
        <v>0</v>
      </c>
      <c r="J358" s="270">
        <v>0</v>
      </c>
      <c r="K358" s="66">
        <v>93</v>
      </c>
      <c r="L358" s="67">
        <f t="shared" si="5"/>
        <v>0.27621000000000001</v>
      </c>
      <c r="N358" s="214"/>
      <c r="O358" s="214"/>
    </row>
    <row r="359" spans="1:15" ht="15" x14ac:dyDescent="0.25">
      <c r="A359" s="55" t="s">
        <v>943</v>
      </c>
      <c r="B359" s="55" t="s">
        <v>623</v>
      </c>
      <c r="C359" s="55">
        <v>292900</v>
      </c>
      <c r="D359" s="55" t="s">
        <v>627</v>
      </c>
      <c r="E359" s="55">
        <v>1</v>
      </c>
      <c r="F359" s="55">
        <v>0</v>
      </c>
      <c r="G359" s="55">
        <v>0</v>
      </c>
      <c r="H359" s="55">
        <v>0</v>
      </c>
      <c r="I359" s="270">
        <v>0</v>
      </c>
      <c r="J359" s="270">
        <v>0</v>
      </c>
      <c r="K359" s="66">
        <v>179</v>
      </c>
      <c r="L359" s="67">
        <f t="shared" si="5"/>
        <v>0.53163000000000005</v>
      </c>
      <c r="N359" s="214"/>
      <c r="O359" s="214"/>
    </row>
    <row r="360" spans="1:15" ht="15" x14ac:dyDescent="0.25">
      <c r="A360" s="55" t="s">
        <v>941</v>
      </c>
      <c r="B360" s="55" t="s">
        <v>979</v>
      </c>
      <c r="C360" s="55">
        <v>292905</v>
      </c>
      <c r="D360" s="55" t="s">
        <v>769</v>
      </c>
      <c r="E360" s="55">
        <v>0</v>
      </c>
      <c r="F360" s="55">
        <v>0</v>
      </c>
      <c r="G360" s="55">
        <v>0</v>
      </c>
      <c r="H360" s="55">
        <v>0</v>
      </c>
      <c r="I360" s="270">
        <v>0</v>
      </c>
      <c r="J360" s="270">
        <v>2</v>
      </c>
      <c r="K360" s="66">
        <v>235</v>
      </c>
      <c r="L360" s="67">
        <f t="shared" si="5"/>
        <v>0.69795000000000007</v>
      </c>
      <c r="N360" s="214"/>
      <c r="O360" s="214"/>
    </row>
    <row r="361" spans="1:15" ht="15" x14ac:dyDescent="0.25">
      <c r="A361" s="55" t="s">
        <v>943</v>
      </c>
      <c r="B361" s="55" t="s">
        <v>978</v>
      </c>
      <c r="C361" s="55">
        <v>292910</v>
      </c>
      <c r="D361" s="55" t="s">
        <v>660</v>
      </c>
      <c r="E361" s="55">
        <v>0</v>
      </c>
      <c r="F361" s="55">
        <v>0</v>
      </c>
      <c r="G361" s="55">
        <v>0</v>
      </c>
      <c r="H361" s="55">
        <v>0</v>
      </c>
      <c r="I361" s="270">
        <v>2</v>
      </c>
      <c r="J361" s="270">
        <v>1</v>
      </c>
      <c r="K361" s="66">
        <v>204</v>
      </c>
      <c r="L361" s="67">
        <f t="shared" si="5"/>
        <v>0.60588000000000009</v>
      </c>
      <c r="N361" s="214"/>
      <c r="O361" s="214"/>
    </row>
    <row r="362" spans="1:15" ht="15" x14ac:dyDescent="0.25">
      <c r="A362" s="55" t="s">
        <v>943</v>
      </c>
      <c r="B362" s="55" t="s">
        <v>634</v>
      </c>
      <c r="C362" s="55">
        <v>292920</v>
      </c>
      <c r="D362" s="55" t="s">
        <v>636</v>
      </c>
      <c r="E362" s="55">
        <v>2</v>
      </c>
      <c r="F362" s="55">
        <v>0</v>
      </c>
      <c r="G362" s="55">
        <v>0</v>
      </c>
      <c r="H362" s="55">
        <v>2</v>
      </c>
      <c r="I362" s="270">
        <v>12</v>
      </c>
      <c r="J362" s="270">
        <v>7</v>
      </c>
      <c r="K362" s="66">
        <v>659</v>
      </c>
      <c r="L362" s="67">
        <f t="shared" si="5"/>
        <v>1.95723</v>
      </c>
      <c r="N362" s="214"/>
      <c r="O362" s="214"/>
    </row>
    <row r="363" spans="1:15" ht="15" x14ac:dyDescent="0.25">
      <c r="A363" s="55" t="s">
        <v>948</v>
      </c>
      <c r="B363" s="55" t="s">
        <v>557</v>
      </c>
      <c r="C363" s="55">
        <v>292925</v>
      </c>
      <c r="D363" s="55" t="s">
        <v>564</v>
      </c>
      <c r="E363" s="55">
        <v>0</v>
      </c>
      <c r="F363" s="55">
        <v>0</v>
      </c>
      <c r="G363" s="55">
        <v>0</v>
      </c>
      <c r="H363" s="55">
        <v>0</v>
      </c>
      <c r="I363" s="270">
        <v>0</v>
      </c>
      <c r="J363" s="270">
        <v>3</v>
      </c>
      <c r="K363" s="66">
        <v>257</v>
      </c>
      <c r="L363" s="67">
        <f t="shared" si="5"/>
        <v>0.76329000000000002</v>
      </c>
      <c r="N363" s="214"/>
      <c r="O363" s="214"/>
    </row>
    <row r="364" spans="1:15" ht="15" x14ac:dyDescent="0.25">
      <c r="A364" s="55" t="s">
        <v>945</v>
      </c>
      <c r="B364" s="55" t="s">
        <v>479</v>
      </c>
      <c r="C364" s="55">
        <v>292930</v>
      </c>
      <c r="D364" s="55" t="s">
        <v>494</v>
      </c>
      <c r="E364" s="55">
        <v>1</v>
      </c>
      <c r="F364" s="55">
        <v>2</v>
      </c>
      <c r="G364" s="55">
        <v>3</v>
      </c>
      <c r="H364" s="55">
        <v>5</v>
      </c>
      <c r="I364" s="270">
        <v>5</v>
      </c>
      <c r="J364" s="270">
        <v>6</v>
      </c>
      <c r="K364" s="66">
        <v>369</v>
      </c>
      <c r="L364" s="67">
        <f t="shared" si="5"/>
        <v>1.0959300000000001</v>
      </c>
      <c r="N364" s="214"/>
      <c r="O364" s="214"/>
    </row>
    <row r="365" spans="1:15" ht="15" x14ac:dyDescent="0.25">
      <c r="A365" s="55" t="s">
        <v>946</v>
      </c>
      <c r="B365" s="55" t="s">
        <v>872</v>
      </c>
      <c r="C365" s="55">
        <v>292935</v>
      </c>
      <c r="D365" s="55" t="s">
        <v>951</v>
      </c>
      <c r="E365" s="55">
        <v>0</v>
      </c>
      <c r="F365" s="55">
        <v>0</v>
      </c>
      <c r="G365" s="55">
        <v>0</v>
      </c>
      <c r="H365" s="55">
        <v>0</v>
      </c>
      <c r="I365" s="270">
        <v>0</v>
      </c>
      <c r="J365" s="270">
        <v>2</v>
      </c>
      <c r="K365" s="66">
        <v>98</v>
      </c>
      <c r="L365" s="67">
        <f t="shared" si="5"/>
        <v>0.29105999999999999</v>
      </c>
      <c r="N365" s="214"/>
      <c r="O365" s="214"/>
    </row>
    <row r="366" spans="1:15" ht="15" x14ac:dyDescent="0.25">
      <c r="A366" s="55" t="s">
        <v>948</v>
      </c>
      <c r="B366" s="55" t="s">
        <v>571</v>
      </c>
      <c r="C366" s="55">
        <v>292937</v>
      </c>
      <c r="D366" s="55" t="s">
        <v>579</v>
      </c>
      <c r="E366" s="55">
        <v>0</v>
      </c>
      <c r="F366" s="55">
        <v>0</v>
      </c>
      <c r="G366" s="55">
        <v>0</v>
      </c>
      <c r="H366" s="55">
        <v>0</v>
      </c>
      <c r="I366" s="270">
        <v>0</v>
      </c>
      <c r="J366" s="270">
        <v>0</v>
      </c>
      <c r="K366" s="66">
        <v>111</v>
      </c>
      <c r="L366" s="67">
        <f t="shared" si="5"/>
        <v>0.32967000000000002</v>
      </c>
      <c r="N366" s="214"/>
      <c r="O366" s="214"/>
    </row>
    <row r="367" spans="1:15" ht="15" x14ac:dyDescent="0.25">
      <c r="A367" s="55" t="s">
        <v>943</v>
      </c>
      <c r="B367" s="55" t="s">
        <v>978</v>
      </c>
      <c r="C367" s="55">
        <v>292940</v>
      </c>
      <c r="D367" s="55" t="s">
        <v>661</v>
      </c>
      <c r="E367" s="55">
        <v>0</v>
      </c>
      <c r="F367" s="55">
        <v>0</v>
      </c>
      <c r="G367" s="55">
        <v>2</v>
      </c>
      <c r="H367" s="55">
        <v>0</v>
      </c>
      <c r="I367" s="270">
        <v>0</v>
      </c>
      <c r="J367" s="270">
        <v>0</v>
      </c>
      <c r="K367" s="66">
        <v>130</v>
      </c>
      <c r="L367" s="67">
        <f t="shared" si="5"/>
        <v>0.3861</v>
      </c>
      <c r="N367" s="214"/>
      <c r="O367" s="214"/>
    </row>
    <row r="368" spans="1:15" ht="15" x14ac:dyDescent="0.25">
      <c r="A368" s="55" t="s">
        <v>943</v>
      </c>
      <c r="B368" s="55" t="s">
        <v>634</v>
      </c>
      <c r="C368" s="55">
        <v>292950</v>
      </c>
      <c r="D368" s="55" t="s">
        <v>637</v>
      </c>
      <c r="E368" s="55">
        <v>2</v>
      </c>
      <c r="F368" s="55">
        <v>0</v>
      </c>
      <c r="G368" s="55">
        <v>2</v>
      </c>
      <c r="H368" s="55">
        <v>2</v>
      </c>
      <c r="I368" s="270">
        <v>5</v>
      </c>
      <c r="J368" s="270">
        <v>7</v>
      </c>
      <c r="K368" s="66">
        <v>510</v>
      </c>
      <c r="L368" s="67">
        <f t="shared" si="5"/>
        <v>1.5147000000000002</v>
      </c>
      <c r="N368" s="214"/>
      <c r="O368" s="214"/>
    </row>
    <row r="369" spans="1:15" ht="15" x14ac:dyDescent="0.25">
      <c r="A369" s="55" t="s">
        <v>943</v>
      </c>
      <c r="B369" s="55" t="s">
        <v>623</v>
      </c>
      <c r="C369" s="55">
        <v>292960</v>
      </c>
      <c r="D369" s="55" t="s">
        <v>628</v>
      </c>
      <c r="E369" s="55">
        <v>1</v>
      </c>
      <c r="F369" s="55">
        <v>1</v>
      </c>
      <c r="G369" s="55">
        <v>1</v>
      </c>
      <c r="H369" s="55">
        <v>1</v>
      </c>
      <c r="I369" s="270">
        <v>0</v>
      </c>
      <c r="J369" s="270">
        <v>0</v>
      </c>
      <c r="K369" s="66">
        <v>253</v>
      </c>
      <c r="L369" s="67">
        <f t="shared" si="5"/>
        <v>0.75141000000000002</v>
      </c>
      <c r="N369" s="214"/>
      <c r="O369" s="214"/>
    </row>
    <row r="370" spans="1:15" ht="15" x14ac:dyDescent="0.25">
      <c r="A370" s="55" t="s">
        <v>938</v>
      </c>
      <c r="B370" s="55" t="s">
        <v>667</v>
      </c>
      <c r="C370" s="55">
        <v>292970</v>
      </c>
      <c r="D370" s="55" t="s">
        <v>683</v>
      </c>
      <c r="E370" s="55">
        <v>0</v>
      </c>
      <c r="F370" s="55">
        <v>0</v>
      </c>
      <c r="G370" s="55">
        <v>0</v>
      </c>
      <c r="H370" s="55">
        <v>0</v>
      </c>
      <c r="I370" s="270">
        <v>1</v>
      </c>
      <c r="J370" s="270">
        <v>1</v>
      </c>
      <c r="K370" s="66">
        <v>205</v>
      </c>
      <c r="L370" s="67">
        <f t="shared" si="5"/>
        <v>0.60885</v>
      </c>
      <c r="N370" s="214"/>
      <c r="O370" s="214"/>
    </row>
    <row r="371" spans="1:15" ht="15" x14ac:dyDescent="0.25">
      <c r="A371" s="55" t="s">
        <v>943</v>
      </c>
      <c r="B371" s="55" t="s">
        <v>634</v>
      </c>
      <c r="C371" s="55">
        <v>292975</v>
      </c>
      <c r="D371" s="55" t="s">
        <v>638</v>
      </c>
      <c r="E371" s="55">
        <v>3</v>
      </c>
      <c r="F371" s="55">
        <v>0</v>
      </c>
      <c r="G371" s="55">
        <v>0</v>
      </c>
      <c r="H371" s="55">
        <v>2</v>
      </c>
      <c r="I371" s="270">
        <v>2</v>
      </c>
      <c r="J371" s="270">
        <v>0</v>
      </c>
      <c r="K371" s="66">
        <v>102</v>
      </c>
      <c r="L371" s="67">
        <f t="shared" si="5"/>
        <v>0.30294000000000004</v>
      </c>
      <c r="N371" s="214"/>
      <c r="O371" s="214"/>
    </row>
    <row r="372" spans="1:15" ht="15" x14ac:dyDescent="0.25">
      <c r="A372" s="55" t="s">
        <v>948</v>
      </c>
      <c r="B372" s="55" t="s">
        <v>571</v>
      </c>
      <c r="C372" s="55">
        <v>292980</v>
      </c>
      <c r="D372" s="55" t="s">
        <v>580</v>
      </c>
      <c r="E372" s="55">
        <v>0</v>
      </c>
      <c r="F372" s="55">
        <v>0</v>
      </c>
      <c r="G372" s="55">
        <v>0</v>
      </c>
      <c r="H372" s="55">
        <v>0</v>
      </c>
      <c r="I372" s="270">
        <v>0</v>
      </c>
      <c r="J372" s="270">
        <v>1</v>
      </c>
      <c r="K372" s="66">
        <v>108</v>
      </c>
      <c r="L372" s="67">
        <f t="shared" si="5"/>
        <v>0.32075999999999999</v>
      </c>
      <c r="N372" s="214"/>
      <c r="O372" s="214"/>
    </row>
    <row r="373" spans="1:15" ht="15" x14ac:dyDescent="0.25">
      <c r="A373" s="55" t="s">
        <v>945</v>
      </c>
      <c r="B373" s="55" t="s">
        <v>524</v>
      </c>
      <c r="C373" s="55">
        <v>292990</v>
      </c>
      <c r="D373" s="55" t="s">
        <v>524</v>
      </c>
      <c r="E373" s="55">
        <v>0</v>
      </c>
      <c r="F373" s="55">
        <v>0</v>
      </c>
      <c r="G373" s="55">
        <v>0</v>
      </c>
      <c r="H373" s="55">
        <v>1</v>
      </c>
      <c r="I373" s="270">
        <v>0</v>
      </c>
      <c r="J373" s="270">
        <v>0</v>
      </c>
      <c r="K373" s="66">
        <v>551</v>
      </c>
      <c r="L373" s="67">
        <f t="shared" si="5"/>
        <v>1.6364700000000001</v>
      </c>
      <c r="N373" s="214"/>
      <c r="O373" s="214"/>
    </row>
    <row r="374" spans="1:15" ht="15" x14ac:dyDescent="0.25">
      <c r="A374" s="55" t="s">
        <v>942</v>
      </c>
      <c r="B374" s="55" t="s">
        <v>801</v>
      </c>
      <c r="C374" s="55">
        <v>293000</v>
      </c>
      <c r="D374" s="55" t="s">
        <v>815</v>
      </c>
      <c r="E374" s="55">
        <v>0</v>
      </c>
      <c r="F374" s="55">
        <v>0</v>
      </c>
      <c r="G374" s="55">
        <v>0</v>
      </c>
      <c r="H374" s="55">
        <v>0</v>
      </c>
      <c r="I374" s="270">
        <v>0</v>
      </c>
      <c r="J374" s="270">
        <v>0</v>
      </c>
      <c r="K374" s="66">
        <v>103</v>
      </c>
      <c r="L374" s="67">
        <f t="shared" si="5"/>
        <v>0.30591000000000002</v>
      </c>
      <c r="N374" s="214"/>
      <c r="O374" s="214"/>
    </row>
    <row r="375" spans="1:15" ht="15" x14ac:dyDescent="0.25">
      <c r="A375" s="55" t="s">
        <v>953</v>
      </c>
      <c r="B375" s="55" t="s">
        <v>731</v>
      </c>
      <c r="C375" s="55">
        <v>293010</v>
      </c>
      <c r="D375" s="55" t="s">
        <v>731</v>
      </c>
      <c r="E375" s="55">
        <v>7</v>
      </c>
      <c r="F375" s="55">
        <v>4</v>
      </c>
      <c r="G375" s="55">
        <v>3</v>
      </c>
      <c r="H375" s="55">
        <v>1</v>
      </c>
      <c r="I375" s="270">
        <v>6</v>
      </c>
      <c r="J375" s="270">
        <v>3</v>
      </c>
      <c r="K375" s="66">
        <v>1072</v>
      </c>
      <c r="L375" s="67">
        <f t="shared" si="5"/>
        <v>3.1838400000000004</v>
      </c>
      <c r="N375" s="214"/>
      <c r="O375" s="214"/>
    </row>
    <row r="376" spans="1:15" ht="15" x14ac:dyDescent="0.25">
      <c r="A376" s="55" t="s">
        <v>941</v>
      </c>
      <c r="B376" s="55" t="s">
        <v>979</v>
      </c>
      <c r="C376" s="55">
        <v>293015</v>
      </c>
      <c r="D376" s="55" t="s">
        <v>770</v>
      </c>
      <c r="E376" s="55">
        <v>0</v>
      </c>
      <c r="F376" s="55">
        <v>1</v>
      </c>
      <c r="G376" s="55">
        <v>0</v>
      </c>
      <c r="H376" s="55">
        <v>0</v>
      </c>
      <c r="I376" s="270">
        <v>3</v>
      </c>
      <c r="J376" s="270">
        <v>3</v>
      </c>
      <c r="K376" s="66">
        <v>478</v>
      </c>
      <c r="L376" s="67">
        <f t="shared" si="5"/>
        <v>1.4196599999999999</v>
      </c>
      <c r="N376" s="214"/>
      <c r="O376" s="214"/>
    </row>
    <row r="377" spans="1:15" ht="15" x14ac:dyDescent="0.25">
      <c r="A377" s="55" t="s">
        <v>953</v>
      </c>
      <c r="B377" s="55" t="s">
        <v>706</v>
      </c>
      <c r="C377" s="55">
        <v>293020</v>
      </c>
      <c r="D377" s="55" t="s">
        <v>709</v>
      </c>
      <c r="E377" s="55">
        <v>1</v>
      </c>
      <c r="F377" s="55">
        <v>2</v>
      </c>
      <c r="G377" s="55">
        <v>2</v>
      </c>
      <c r="H377" s="55">
        <v>0</v>
      </c>
      <c r="I377" s="270">
        <v>4</v>
      </c>
      <c r="J377" s="270">
        <v>0</v>
      </c>
      <c r="K377" s="66">
        <v>524</v>
      </c>
      <c r="L377" s="67">
        <f t="shared" si="5"/>
        <v>1.5562800000000001</v>
      </c>
      <c r="N377" s="214"/>
      <c r="O377" s="214"/>
    </row>
    <row r="378" spans="1:15" ht="15" x14ac:dyDescent="0.25">
      <c r="A378" s="55" t="s">
        <v>941</v>
      </c>
      <c r="B378" s="55" t="s">
        <v>979</v>
      </c>
      <c r="C378" s="55">
        <v>293030</v>
      </c>
      <c r="D378" s="55" t="s">
        <v>771</v>
      </c>
      <c r="E378" s="55">
        <v>0</v>
      </c>
      <c r="F378" s="55">
        <v>0</v>
      </c>
      <c r="G378" s="55">
        <v>0</v>
      </c>
      <c r="H378" s="55">
        <v>0</v>
      </c>
      <c r="I378" s="270">
        <v>0</v>
      </c>
      <c r="J378" s="270">
        <v>0</v>
      </c>
      <c r="K378" s="66">
        <v>216</v>
      </c>
      <c r="L378" s="67">
        <f t="shared" si="5"/>
        <v>0.64151999999999998</v>
      </c>
      <c r="N378" s="214"/>
      <c r="O378" s="214"/>
    </row>
    <row r="379" spans="1:15" ht="15" x14ac:dyDescent="0.25">
      <c r="A379" s="55" t="s">
        <v>945</v>
      </c>
      <c r="B379" s="55" t="s">
        <v>479</v>
      </c>
      <c r="C379" s="55">
        <v>293040</v>
      </c>
      <c r="D379" s="55" t="s">
        <v>495</v>
      </c>
      <c r="E379" s="55">
        <v>0</v>
      </c>
      <c r="F379" s="55">
        <v>1</v>
      </c>
      <c r="G379" s="55">
        <v>0</v>
      </c>
      <c r="H379" s="55">
        <v>2</v>
      </c>
      <c r="I379" s="270">
        <v>0</v>
      </c>
      <c r="J379" s="270">
        <v>0</v>
      </c>
      <c r="K379" s="66">
        <v>106</v>
      </c>
      <c r="L379" s="67">
        <f t="shared" si="5"/>
        <v>0.31481999999999999</v>
      </c>
      <c r="N379" s="214"/>
      <c r="O379" s="214"/>
    </row>
    <row r="380" spans="1:15" ht="15" x14ac:dyDescent="0.25">
      <c r="A380" s="55" t="s">
        <v>945</v>
      </c>
      <c r="B380" s="55" t="s">
        <v>542</v>
      </c>
      <c r="C380" s="55">
        <v>293050</v>
      </c>
      <c r="D380" s="55" t="s">
        <v>542</v>
      </c>
      <c r="E380" s="55">
        <v>1</v>
      </c>
      <c r="F380" s="55">
        <v>0</v>
      </c>
      <c r="G380" s="55">
        <v>3</v>
      </c>
      <c r="H380" s="55">
        <v>2</v>
      </c>
      <c r="I380" s="270">
        <v>3</v>
      </c>
      <c r="J380" s="270">
        <v>2</v>
      </c>
      <c r="K380" s="66">
        <v>1119</v>
      </c>
      <c r="L380" s="67">
        <f t="shared" si="5"/>
        <v>3.3234300000000006</v>
      </c>
      <c r="N380" s="214"/>
      <c r="O380" s="214"/>
    </row>
    <row r="381" spans="1:15" ht="15" x14ac:dyDescent="0.25">
      <c r="A381" s="55" t="s">
        <v>948</v>
      </c>
      <c r="B381" s="55" t="s">
        <v>571</v>
      </c>
      <c r="C381" s="55">
        <v>293060</v>
      </c>
      <c r="D381" s="55" t="s">
        <v>581</v>
      </c>
      <c r="E381" s="55">
        <v>0</v>
      </c>
      <c r="F381" s="55">
        <v>0</v>
      </c>
      <c r="G381" s="55">
        <v>0</v>
      </c>
      <c r="H381" s="55">
        <v>0</v>
      </c>
      <c r="I381" s="270">
        <v>1</v>
      </c>
      <c r="J381" s="270">
        <v>2</v>
      </c>
      <c r="K381" s="66">
        <v>131</v>
      </c>
      <c r="L381" s="67">
        <f t="shared" si="5"/>
        <v>0.38907000000000003</v>
      </c>
      <c r="N381" s="214"/>
      <c r="O381" s="214"/>
    </row>
    <row r="382" spans="1:15" ht="15" x14ac:dyDescent="0.25">
      <c r="A382" s="55" t="s">
        <v>943</v>
      </c>
      <c r="B382" s="55" t="s">
        <v>613</v>
      </c>
      <c r="C382" s="55">
        <v>293070</v>
      </c>
      <c r="D382" s="55" t="s">
        <v>618</v>
      </c>
      <c r="E382" s="55">
        <v>7</v>
      </c>
      <c r="F382" s="55">
        <v>8</v>
      </c>
      <c r="G382" s="55">
        <v>19</v>
      </c>
      <c r="H382" s="55">
        <v>17</v>
      </c>
      <c r="I382" s="270">
        <v>27</v>
      </c>
      <c r="J382" s="270">
        <v>28</v>
      </c>
      <c r="K382" s="66">
        <v>1997</v>
      </c>
      <c r="L382" s="67">
        <f t="shared" si="5"/>
        <v>5.9310900000000002</v>
      </c>
      <c r="N382" s="214"/>
      <c r="O382" s="214"/>
    </row>
    <row r="383" spans="1:15" ht="15" x14ac:dyDescent="0.25">
      <c r="A383" s="55" t="s">
        <v>941</v>
      </c>
      <c r="B383" s="55" t="s">
        <v>979</v>
      </c>
      <c r="C383" s="55">
        <v>293075</v>
      </c>
      <c r="D383" s="55" t="s">
        <v>772</v>
      </c>
      <c r="E383" s="55">
        <v>0</v>
      </c>
      <c r="F383" s="55">
        <v>0</v>
      </c>
      <c r="G383" s="55">
        <v>0</v>
      </c>
      <c r="H383" s="55">
        <v>1</v>
      </c>
      <c r="I383" s="270">
        <v>0</v>
      </c>
      <c r="J383" s="270">
        <v>0</v>
      </c>
      <c r="K383" s="66">
        <v>173</v>
      </c>
      <c r="L383" s="67">
        <f t="shared" si="5"/>
        <v>0.5138100000000001</v>
      </c>
      <c r="N383" s="214"/>
      <c r="O383" s="214"/>
    </row>
    <row r="384" spans="1:15" ht="15" x14ac:dyDescent="0.25">
      <c r="A384" s="55" t="s">
        <v>938</v>
      </c>
      <c r="B384" s="55" t="s">
        <v>698</v>
      </c>
      <c r="C384" s="55">
        <v>293076</v>
      </c>
      <c r="D384" s="55" t="s">
        <v>699</v>
      </c>
      <c r="E384" s="55">
        <v>0</v>
      </c>
      <c r="F384" s="55">
        <v>0</v>
      </c>
      <c r="G384" s="55">
        <v>0</v>
      </c>
      <c r="H384" s="55">
        <v>0</v>
      </c>
      <c r="I384" s="270">
        <v>0</v>
      </c>
      <c r="J384" s="270">
        <v>0</v>
      </c>
      <c r="K384" s="66">
        <v>113</v>
      </c>
      <c r="L384" s="67">
        <f t="shared" si="5"/>
        <v>0.33561000000000002</v>
      </c>
      <c r="N384" s="214"/>
      <c r="O384" s="214"/>
    </row>
    <row r="385" spans="1:15" ht="15" x14ac:dyDescent="0.25">
      <c r="A385" s="55" t="s">
        <v>953</v>
      </c>
      <c r="B385" s="55" t="s">
        <v>706</v>
      </c>
      <c r="C385" s="55">
        <v>293077</v>
      </c>
      <c r="D385" s="55" t="s">
        <v>710</v>
      </c>
      <c r="E385" s="55">
        <v>8</v>
      </c>
      <c r="F385" s="55">
        <v>2</v>
      </c>
      <c r="G385" s="55">
        <v>1</v>
      </c>
      <c r="H385" s="55">
        <v>0</v>
      </c>
      <c r="I385" s="270">
        <v>4</v>
      </c>
      <c r="J385" s="270">
        <v>3</v>
      </c>
      <c r="K385" s="66">
        <v>365</v>
      </c>
      <c r="L385" s="67">
        <f t="shared" si="5"/>
        <v>1.08405</v>
      </c>
      <c r="N385" s="214"/>
      <c r="O385" s="214"/>
    </row>
    <row r="386" spans="1:15" ht="15" x14ac:dyDescent="0.25">
      <c r="A386" s="55" t="s">
        <v>945</v>
      </c>
      <c r="B386" s="55" t="s">
        <v>524</v>
      </c>
      <c r="C386" s="55">
        <v>293080</v>
      </c>
      <c r="D386" s="55" t="s">
        <v>525</v>
      </c>
      <c r="E386" s="55">
        <v>0</v>
      </c>
      <c r="F386" s="55">
        <v>0</v>
      </c>
      <c r="G386" s="55">
        <v>2</v>
      </c>
      <c r="H386" s="55">
        <v>1</v>
      </c>
      <c r="I386" s="270">
        <v>1</v>
      </c>
      <c r="J386" s="270">
        <v>0</v>
      </c>
      <c r="K386" s="66">
        <v>216</v>
      </c>
      <c r="L386" s="67">
        <f t="shared" si="5"/>
        <v>0.64151999999999998</v>
      </c>
      <c r="N386" s="214"/>
      <c r="O386" s="214"/>
    </row>
    <row r="387" spans="1:15" ht="15" x14ac:dyDescent="0.25">
      <c r="A387" s="55" t="s">
        <v>941</v>
      </c>
      <c r="B387" s="55" t="s">
        <v>736</v>
      </c>
      <c r="C387" s="55">
        <v>293090</v>
      </c>
      <c r="D387" s="55" t="s">
        <v>1012</v>
      </c>
      <c r="E387" s="55">
        <v>0</v>
      </c>
      <c r="F387" s="55">
        <v>0</v>
      </c>
      <c r="G387" s="55">
        <v>0</v>
      </c>
      <c r="H387" s="55">
        <v>0</v>
      </c>
      <c r="I387" s="270">
        <v>0</v>
      </c>
      <c r="J387" s="270">
        <v>0</v>
      </c>
      <c r="K387" s="66">
        <v>141</v>
      </c>
      <c r="L387" s="67">
        <f t="shared" si="5"/>
        <v>0.41877000000000003</v>
      </c>
      <c r="N387" s="214"/>
      <c r="O387" s="214"/>
    </row>
    <row r="388" spans="1:15" ht="15" x14ac:dyDescent="0.25">
      <c r="A388" s="55" t="s">
        <v>942</v>
      </c>
      <c r="B388" s="55" t="s">
        <v>779</v>
      </c>
      <c r="C388" s="55">
        <v>293100</v>
      </c>
      <c r="D388" s="55" t="s">
        <v>1013</v>
      </c>
      <c r="E388" s="55">
        <v>0</v>
      </c>
      <c r="F388" s="55">
        <v>0</v>
      </c>
      <c r="G388" s="55">
        <v>0</v>
      </c>
      <c r="H388" s="55">
        <v>1</v>
      </c>
      <c r="I388" s="270">
        <v>1</v>
      </c>
      <c r="J388" s="270">
        <v>0</v>
      </c>
      <c r="K388" s="66">
        <v>232</v>
      </c>
      <c r="L388" s="67">
        <f t="shared" si="5"/>
        <v>0.68903999999999999</v>
      </c>
      <c r="N388" s="214"/>
      <c r="O388" s="214"/>
    </row>
    <row r="389" spans="1:15" ht="15" x14ac:dyDescent="0.25">
      <c r="A389" s="55" t="s">
        <v>942</v>
      </c>
      <c r="B389" s="55" t="s">
        <v>801</v>
      </c>
      <c r="C389" s="55">
        <v>293105</v>
      </c>
      <c r="D389" s="55" t="s">
        <v>816</v>
      </c>
      <c r="E389" s="55">
        <v>0</v>
      </c>
      <c r="F389" s="55">
        <v>0</v>
      </c>
      <c r="G389" s="55">
        <v>0</v>
      </c>
      <c r="H389" s="55">
        <v>0</v>
      </c>
      <c r="I389" s="270">
        <v>0</v>
      </c>
      <c r="J389" s="270">
        <v>0</v>
      </c>
      <c r="K389" s="66">
        <v>196</v>
      </c>
      <c r="L389" s="67">
        <f t="shared" si="5"/>
        <v>0.58211999999999997</v>
      </c>
      <c r="N389" s="214"/>
      <c r="O389" s="214"/>
    </row>
    <row r="390" spans="1:15" ht="15" x14ac:dyDescent="0.25">
      <c r="A390" s="55" t="s">
        <v>945</v>
      </c>
      <c r="B390" s="55" t="s">
        <v>479</v>
      </c>
      <c r="C390" s="55">
        <v>293110</v>
      </c>
      <c r="D390" s="55" t="s">
        <v>496</v>
      </c>
      <c r="E390" s="55">
        <v>1</v>
      </c>
      <c r="F390" s="55">
        <v>1</v>
      </c>
      <c r="G390" s="55">
        <v>0</v>
      </c>
      <c r="H390" s="55">
        <v>2</v>
      </c>
      <c r="I390" s="270">
        <v>1</v>
      </c>
      <c r="J390" s="270">
        <v>0</v>
      </c>
      <c r="K390" s="66">
        <v>61</v>
      </c>
      <c r="L390" s="67">
        <f t="shared" ref="L390:L423" si="6">((K390+(K390*10%))*1.08%)*25%</f>
        <v>0.18117</v>
      </c>
      <c r="N390" s="214"/>
      <c r="O390" s="214"/>
    </row>
    <row r="391" spans="1:15" ht="15" x14ac:dyDescent="0.25">
      <c r="A391" s="55" t="s">
        <v>946</v>
      </c>
      <c r="B391" s="55" t="s">
        <v>921</v>
      </c>
      <c r="C391" s="55">
        <v>293120</v>
      </c>
      <c r="D391" s="55" t="s">
        <v>919</v>
      </c>
      <c r="E391" s="55">
        <v>0</v>
      </c>
      <c r="F391" s="55">
        <v>0</v>
      </c>
      <c r="G391" s="55">
        <v>0</v>
      </c>
      <c r="H391" s="55">
        <v>0</v>
      </c>
      <c r="I391" s="270">
        <v>0</v>
      </c>
      <c r="J391" s="270">
        <v>1</v>
      </c>
      <c r="K391" s="66">
        <v>241</v>
      </c>
      <c r="L391" s="67">
        <f t="shared" si="6"/>
        <v>0.71577000000000013</v>
      </c>
      <c r="N391" s="214"/>
      <c r="O391" s="214"/>
    </row>
    <row r="392" spans="1:15" ht="15" x14ac:dyDescent="0.25">
      <c r="A392" s="55" t="s">
        <v>948</v>
      </c>
      <c r="B392" s="55" t="s">
        <v>571</v>
      </c>
      <c r="C392" s="55">
        <v>293130</v>
      </c>
      <c r="D392" s="55" t="s">
        <v>582</v>
      </c>
      <c r="E392" s="55">
        <v>1</v>
      </c>
      <c r="F392" s="55">
        <v>3</v>
      </c>
      <c r="G392" s="55">
        <v>1</v>
      </c>
      <c r="H392" s="55">
        <v>2</v>
      </c>
      <c r="I392" s="270">
        <v>0</v>
      </c>
      <c r="J392" s="270">
        <v>0</v>
      </c>
      <c r="K392" s="66">
        <v>237</v>
      </c>
      <c r="L392" s="67">
        <f t="shared" si="6"/>
        <v>0.70389000000000002</v>
      </c>
      <c r="N392" s="214"/>
      <c r="O392" s="214"/>
    </row>
    <row r="393" spans="1:15" ht="15" x14ac:dyDescent="0.25">
      <c r="A393" s="55" t="s">
        <v>977</v>
      </c>
      <c r="B393" s="55" t="s">
        <v>609</v>
      </c>
      <c r="C393" s="55">
        <v>293135</v>
      </c>
      <c r="D393" s="55" t="s">
        <v>609</v>
      </c>
      <c r="E393" s="55">
        <v>22</v>
      </c>
      <c r="F393" s="55">
        <v>46</v>
      </c>
      <c r="G393" s="55">
        <v>52</v>
      </c>
      <c r="H393" s="55">
        <v>78</v>
      </c>
      <c r="I393" s="270">
        <v>43</v>
      </c>
      <c r="J393" s="270">
        <v>11</v>
      </c>
      <c r="K393" s="66">
        <v>2446</v>
      </c>
      <c r="L393" s="67">
        <f t="shared" si="6"/>
        <v>7.2646199999999999</v>
      </c>
      <c r="N393" s="214"/>
      <c r="O393" s="214"/>
    </row>
    <row r="394" spans="1:15" ht="15" x14ac:dyDescent="0.25">
      <c r="A394" s="55" t="s">
        <v>945</v>
      </c>
      <c r="B394" s="55" t="s">
        <v>479</v>
      </c>
      <c r="C394" s="55">
        <v>293140</v>
      </c>
      <c r="D394" s="55" t="s">
        <v>497</v>
      </c>
      <c r="E394" s="55">
        <v>0</v>
      </c>
      <c r="F394" s="55">
        <v>0</v>
      </c>
      <c r="G394" s="55">
        <v>0</v>
      </c>
      <c r="H394" s="55">
        <v>0</v>
      </c>
      <c r="I394" s="270">
        <v>1</v>
      </c>
      <c r="J394" s="270">
        <v>0</v>
      </c>
      <c r="K394" s="66">
        <v>55</v>
      </c>
      <c r="L394" s="67">
        <f t="shared" si="6"/>
        <v>0.16335</v>
      </c>
      <c r="N394" s="214"/>
      <c r="O394" s="214"/>
    </row>
    <row r="395" spans="1:15" ht="15" x14ac:dyDescent="0.25">
      <c r="A395" s="55" t="s">
        <v>945</v>
      </c>
      <c r="B395" s="55" t="s">
        <v>542</v>
      </c>
      <c r="C395" s="55">
        <v>293150</v>
      </c>
      <c r="D395" s="55" t="s">
        <v>543</v>
      </c>
      <c r="E395" s="55">
        <v>0</v>
      </c>
      <c r="F395" s="55">
        <v>0</v>
      </c>
      <c r="G395" s="55">
        <v>0</v>
      </c>
      <c r="H395" s="55">
        <v>1</v>
      </c>
      <c r="I395" s="270">
        <v>2</v>
      </c>
      <c r="J395" s="270">
        <v>4</v>
      </c>
      <c r="K395" s="66">
        <v>268</v>
      </c>
      <c r="L395" s="67">
        <f t="shared" si="6"/>
        <v>0.79596000000000011</v>
      </c>
      <c r="N395" s="214"/>
      <c r="O395" s="214"/>
    </row>
    <row r="396" spans="1:15" ht="15" x14ac:dyDescent="0.25">
      <c r="A396" s="55" t="s">
        <v>946</v>
      </c>
      <c r="B396" s="55" t="s">
        <v>921</v>
      </c>
      <c r="C396" s="55">
        <v>293160</v>
      </c>
      <c r="D396" s="55" t="s">
        <v>920</v>
      </c>
      <c r="E396" s="55">
        <v>0</v>
      </c>
      <c r="F396" s="55">
        <v>0</v>
      </c>
      <c r="G396" s="55">
        <v>0</v>
      </c>
      <c r="H396" s="55">
        <v>0</v>
      </c>
      <c r="I396" s="270">
        <v>0</v>
      </c>
      <c r="J396" s="270">
        <v>0</v>
      </c>
      <c r="K396" s="66">
        <v>197</v>
      </c>
      <c r="L396" s="67">
        <f t="shared" si="6"/>
        <v>0.58509</v>
      </c>
      <c r="N396" s="214"/>
      <c r="O396" s="214"/>
    </row>
    <row r="397" spans="1:15" ht="15" x14ac:dyDescent="0.25">
      <c r="A397" s="55" t="s">
        <v>945</v>
      </c>
      <c r="B397" s="55" t="s">
        <v>479</v>
      </c>
      <c r="C397" s="55">
        <v>293170</v>
      </c>
      <c r="D397" s="55" t="s">
        <v>498</v>
      </c>
      <c r="E397" s="55">
        <v>1</v>
      </c>
      <c r="F397" s="55">
        <v>1</v>
      </c>
      <c r="G397" s="55">
        <v>2</v>
      </c>
      <c r="H397" s="55">
        <v>2</v>
      </c>
      <c r="I397" s="270">
        <v>0</v>
      </c>
      <c r="J397" s="270">
        <v>2</v>
      </c>
      <c r="K397" s="66">
        <v>105</v>
      </c>
      <c r="L397" s="67">
        <f t="shared" si="6"/>
        <v>0.31185000000000002</v>
      </c>
      <c r="N397" s="214"/>
      <c r="O397" s="214"/>
    </row>
    <row r="398" spans="1:15" ht="15" x14ac:dyDescent="0.25">
      <c r="A398" s="55" t="s">
        <v>942</v>
      </c>
      <c r="B398" s="55" t="s">
        <v>850</v>
      </c>
      <c r="C398" s="55">
        <v>293180</v>
      </c>
      <c r="D398" s="55" t="s">
        <v>1014</v>
      </c>
      <c r="E398" s="55">
        <v>0</v>
      </c>
      <c r="F398" s="55">
        <v>0</v>
      </c>
      <c r="G398" s="55">
        <v>1</v>
      </c>
      <c r="H398" s="55">
        <v>0</v>
      </c>
      <c r="I398" s="270">
        <v>1</v>
      </c>
      <c r="J398" s="270">
        <v>0</v>
      </c>
      <c r="K398" s="66">
        <v>127</v>
      </c>
      <c r="L398" s="67">
        <f t="shared" si="6"/>
        <v>0.37718999999999997</v>
      </c>
      <c r="N398" s="214"/>
      <c r="O398" s="214"/>
    </row>
    <row r="399" spans="1:15" ht="15" x14ac:dyDescent="0.25">
      <c r="A399" s="55" t="s">
        <v>945</v>
      </c>
      <c r="B399" s="55" t="s">
        <v>542</v>
      </c>
      <c r="C399" s="55">
        <v>293190</v>
      </c>
      <c r="D399" s="55" t="s">
        <v>544</v>
      </c>
      <c r="E399" s="55">
        <v>2</v>
      </c>
      <c r="F399" s="55">
        <v>0</v>
      </c>
      <c r="G399" s="55">
        <v>0</v>
      </c>
      <c r="H399" s="55">
        <v>2</v>
      </c>
      <c r="I399" s="270">
        <v>1</v>
      </c>
      <c r="J399" s="270">
        <v>0</v>
      </c>
      <c r="K399" s="66">
        <v>603</v>
      </c>
      <c r="L399" s="67">
        <f t="shared" si="6"/>
        <v>1.79091</v>
      </c>
      <c r="N399" s="214"/>
      <c r="O399" s="214"/>
    </row>
    <row r="400" spans="1:15" ht="15" x14ac:dyDescent="0.25">
      <c r="A400" s="55" t="s">
        <v>953</v>
      </c>
      <c r="B400" s="55" t="s">
        <v>706</v>
      </c>
      <c r="C400" s="55">
        <v>293200</v>
      </c>
      <c r="D400" s="55" t="s">
        <v>711</v>
      </c>
      <c r="E400" s="55">
        <v>0</v>
      </c>
      <c r="F400" s="55">
        <v>1</v>
      </c>
      <c r="G400" s="55">
        <v>0</v>
      </c>
      <c r="H400" s="55">
        <v>2</v>
      </c>
      <c r="I400" s="270">
        <v>2</v>
      </c>
      <c r="J400" s="270">
        <v>1</v>
      </c>
      <c r="K400" s="66">
        <v>312</v>
      </c>
      <c r="L400" s="67">
        <f t="shared" si="6"/>
        <v>0.92664000000000002</v>
      </c>
      <c r="N400" s="214"/>
      <c r="O400" s="214"/>
    </row>
    <row r="401" spans="1:15" ht="15" x14ac:dyDescent="0.25">
      <c r="A401" s="55" t="s">
        <v>943</v>
      </c>
      <c r="B401" s="55" t="s">
        <v>978</v>
      </c>
      <c r="C401" s="55">
        <v>293210</v>
      </c>
      <c r="D401" s="55" t="s">
        <v>662</v>
      </c>
      <c r="E401" s="55">
        <v>0</v>
      </c>
      <c r="F401" s="55">
        <v>1</v>
      </c>
      <c r="G401" s="55">
        <v>0</v>
      </c>
      <c r="H401" s="55">
        <v>2</v>
      </c>
      <c r="I401" s="270">
        <v>1</v>
      </c>
      <c r="J401" s="270">
        <v>0</v>
      </c>
      <c r="K401" s="66">
        <v>221</v>
      </c>
      <c r="L401" s="67">
        <f t="shared" si="6"/>
        <v>0.65637000000000001</v>
      </c>
      <c r="N401" s="214"/>
      <c r="O401" s="214"/>
    </row>
    <row r="402" spans="1:15" ht="15" x14ac:dyDescent="0.25">
      <c r="A402" s="55" t="s">
        <v>946</v>
      </c>
      <c r="B402" s="55" t="s">
        <v>872</v>
      </c>
      <c r="C402" s="55">
        <v>293220</v>
      </c>
      <c r="D402" s="55" t="s">
        <v>882</v>
      </c>
      <c r="E402" s="55">
        <v>0</v>
      </c>
      <c r="F402" s="55">
        <v>0</v>
      </c>
      <c r="G402" s="55">
        <v>0</v>
      </c>
      <c r="H402" s="55">
        <v>1</v>
      </c>
      <c r="I402" s="270">
        <v>1</v>
      </c>
      <c r="J402" s="270">
        <v>1</v>
      </c>
      <c r="K402" s="66">
        <v>299</v>
      </c>
      <c r="L402" s="67">
        <f t="shared" si="6"/>
        <v>0.88802999999999999</v>
      </c>
      <c r="N402" s="214"/>
      <c r="O402" s="214"/>
    </row>
    <row r="403" spans="1:15" ht="15" x14ac:dyDescent="0.25">
      <c r="A403" s="55" t="s">
        <v>946</v>
      </c>
      <c r="B403" s="55" t="s">
        <v>872</v>
      </c>
      <c r="C403" s="55">
        <v>293230</v>
      </c>
      <c r="D403" s="55" t="s">
        <v>1015</v>
      </c>
      <c r="E403" s="55">
        <v>2</v>
      </c>
      <c r="F403" s="55">
        <v>0</v>
      </c>
      <c r="G403" s="55">
        <v>0</v>
      </c>
      <c r="H403" s="55">
        <v>3</v>
      </c>
      <c r="I403" s="270">
        <v>2</v>
      </c>
      <c r="J403" s="270">
        <v>1</v>
      </c>
      <c r="K403" s="66">
        <v>258</v>
      </c>
      <c r="L403" s="67">
        <f t="shared" si="6"/>
        <v>0.76626000000000005</v>
      </c>
      <c r="N403" s="214"/>
      <c r="O403" s="214"/>
    </row>
    <row r="404" spans="1:15" ht="15" x14ac:dyDescent="0.25">
      <c r="A404" s="55" t="s">
        <v>948</v>
      </c>
      <c r="B404" s="55" t="s">
        <v>557</v>
      </c>
      <c r="C404" s="55">
        <v>293240</v>
      </c>
      <c r="D404" s="55" t="s">
        <v>565</v>
      </c>
      <c r="E404" s="55">
        <v>0</v>
      </c>
      <c r="F404" s="55">
        <v>0</v>
      </c>
      <c r="G404" s="55">
        <v>0</v>
      </c>
      <c r="H404" s="55">
        <v>0</v>
      </c>
      <c r="I404" s="270">
        <v>1</v>
      </c>
      <c r="J404" s="270">
        <v>2</v>
      </c>
      <c r="K404" s="66">
        <v>149</v>
      </c>
      <c r="L404" s="67">
        <f t="shared" si="6"/>
        <v>0.44253000000000003</v>
      </c>
      <c r="N404" s="214"/>
      <c r="O404" s="214"/>
    </row>
    <row r="405" spans="1:15" ht="15" x14ac:dyDescent="0.25">
      <c r="A405" s="55" t="s">
        <v>948</v>
      </c>
      <c r="B405" s="55" t="s">
        <v>571</v>
      </c>
      <c r="C405" s="55">
        <v>293245</v>
      </c>
      <c r="D405" s="55" t="s">
        <v>583</v>
      </c>
      <c r="E405" s="55">
        <v>0</v>
      </c>
      <c r="F405" s="55">
        <v>0</v>
      </c>
      <c r="G405" s="55">
        <v>0</v>
      </c>
      <c r="H405" s="55">
        <v>0</v>
      </c>
      <c r="I405" s="270">
        <v>0</v>
      </c>
      <c r="J405" s="270">
        <v>1</v>
      </c>
      <c r="K405" s="66">
        <v>184</v>
      </c>
      <c r="L405" s="67">
        <f t="shared" si="6"/>
        <v>0.54648000000000008</v>
      </c>
      <c r="N405" s="214"/>
      <c r="O405" s="214"/>
    </row>
    <row r="406" spans="1:15" ht="15" x14ac:dyDescent="0.25">
      <c r="A406" s="55" t="s">
        <v>946</v>
      </c>
      <c r="B406" s="55" t="s">
        <v>855</v>
      </c>
      <c r="C406" s="55">
        <v>293250</v>
      </c>
      <c r="D406" s="55" t="s">
        <v>859</v>
      </c>
      <c r="E406" s="55">
        <v>2</v>
      </c>
      <c r="F406" s="55">
        <v>2</v>
      </c>
      <c r="G406" s="55">
        <v>0</v>
      </c>
      <c r="H406" s="55">
        <v>1</v>
      </c>
      <c r="I406" s="270">
        <v>0</v>
      </c>
      <c r="J406" s="270">
        <v>1</v>
      </c>
      <c r="K406" s="66">
        <v>243</v>
      </c>
      <c r="L406" s="67">
        <f t="shared" si="6"/>
        <v>0.72171000000000007</v>
      </c>
      <c r="N406" s="214"/>
      <c r="O406" s="214"/>
    </row>
    <row r="407" spans="1:15" ht="15" x14ac:dyDescent="0.25">
      <c r="A407" s="55" t="s">
        <v>942</v>
      </c>
      <c r="B407" s="55" t="s">
        <v>801</v>
      </c>
      <c r="C407" s="55">
        <v>293260</v>
      </c>
      <c r="D407" s="55" t="s">
        <v>817</v>
      </c>
      <c r="E407" s="55">
        <v>0</v>
      </c>
      <c r="F407" s="55">
        <v>0</v>
      </c>
      <c r="G407" s="55">
        <v>0</v>
      </c>
      <c r="H407" s="55">
        <v>0</v>
      </c>
      <c r="I407" s="270">
        <v>0</v>
      </c>
      <c r="J407" s="270">
        <v>0</v>
      </c>
      <c r="K407" s="66">
        <v>219</v>
      </c>
      <c r="L407" s="67">
        <f t="shared" si="6"/>
        <v>0.65043000000000006</v>
      </c>
      <c r="N407" s="214"/>
      <c r="O407" s="214"/>
    </row>
    <row r="408" spans="1:15" ht="15" x14ac:dyDescent="0.25">
      <c r="A408" s="55" t="s">
        <v>946</v>
      </c>
      <c r="B408" s="55" t="s">
        <v>855</v>
      </c>
      <c r="C408" s="55">
        <v>293270</v>
      </c>
      <c r="D408" s="55" t="s">
        <v>1016</v>
      </c>
      <c r="E408" s="55">
        <v>0</v>
      </c>
      <c r="F408" s="55">
        <v>0</v>
      </c>
      <c r="G408" s="55">
        <v>1</v>
      </c>
      <c r="H408" s="55">
        <v>1</v>
      </c>
      <c r="I408" s="270">
        <v>8</v>
      </c>
      <c r="J408" s="270">
        <v>4</v>
      </c>
      <c r="K408" s="66">
        <v>255</v>
      </c>
      <c r="L408" s="67">
        <f t="shared" si="6"/>
        <v>0.75735000000000008</v>
      </c>
      <c r="N408" s="214"/>
      <c r="O408" s="214"/>
    </row>
    <row r="409" spans="1:15" ht="15" x14ac:dyDescent="0.25">
      <c r="A409" s="55" t="s">
        <v>945</v>
      </c>
      <c r="B409" s="55" t="s">
        <v>505</v>
      </c>
      <c r="C409" s="55">
        <v>293280</v>
      </c>
      <c r="D409" s="55" t="s">
        <v>512</v>
      </c>
      <c r="E409" s="55">
        <v>1</v>
      </c>
      <c r="F409" s="55">
        <v>0</v>
      </c>
      <c r="G409" s="55">
        <v>0</v>
      </c>
      <c r="H409" s="55">
        <v>0</v>
      </c>
      <c r="I409" s="270">
        <v>3</v>
      </c>
      <c r="J409" s="270">
        <v>2</v>
      </c>
      <c r="K409" s="66">
        <v>206</v>
      </c>
      <c r="L409" s="67">
        <f t="shared" si="6"/>
        <v>0.61182000000000003</v>
      </c>
      <c r="N409" s="214"/>
      <c r="O409" s="214"/>
    </row>
    <row r="410" spans="1:15" ht="15" x14ac:dyDescent="0.25">
      <c r="A410" s="55" t="s">
        <v>946</v>
      </c>
      <c r="B410" s="55" t="s">
        <v>921</v>
      </c>
      <c r="C410" s="55">
        <v>293290</v>
      </c>
      <c r="D410" s="55" t="s">
        <v>921</v>
      </c>
      <c r="E410" s="55">
        <v>1</v>
      </c>
      <c r="F410" s="55">
        <v>1</v>
      </c>
      <c r="G410" s="55">
        <v>3</v>
      </c>
      <c r="H410" s="55">
        <v>3</v>
      </c>
      <c r="I410" s="270">
        <v>3</v>
      </c>
      <c r="J410" s="270">
        <v>6</v>
      </c>
      <c r="K410" s="66">
        <v>1396</v>
      </c>
      <c r="L410" s="67">
        <f t="shared" si="6"/>
        <v>4.1461199999999998</v>
      </c>
      <c r="N410" s="214"/>
      <c r="O410" s="214"/>
    </row>
    <row r="411" spans="1:15" ht="15" x14ac:dyDescent="0.25">
      <c r="A411" s="55" t="s">
        <v>945</v>
      </c>
      <c r="B411" s="55" t="s">
        <v>542</v>
      </c>
      <c r="C411" s="55">
        <v>293300</v>
      </c>
      <c r="D411" s="55" t="s">
        <v>1017</v>
      </c>
      <c r="E411" s="55">
        <v>0</v>
      </c>
      <c r="F411" s="55">
        <v>0</v>
      </c>
      <c r="G411" s="55">
        <v>1</v>
      </c>
      <c r="H411" s="55">
        <v>0</v>
      </c>
      <c r="I411" s="270">
        <v>5</v>
      </c>
      <c r="J411" s="270">
        <v>0</v>
      </c>
      <c r="K411" s="66">
        <v>267</v>
      </c>
      <c r="L411" s="67">
        <f t="shared" si="6"/>
        <v>0.79298999999999997</v>
      </c>
      <c r="N411" s="214"/>
      <c r="O411" s="214"/>
    </row>
    <row r="412" spans="1:15" ht="15" x14ac:dyDescent="0.25">
      <c r="A412" s="55" t="s">
        <v>948</v>
      </c>
      <c r="B412" s="55" t="s">
        <v>571</v>
      </c>
      <c r="C412" s="55">
        <v>293305</v>
      </c>
      <c r="D412" s="55" t="s">
        <v>584</v>
      </c>
      <c r="E412" s="55">
        <v>1</v>
      </c>
      <c r="F412" s="55">
        <v>1</v>
      </c>
      <c r="G412" s="55">
        <v>0</v>
      </c>
      <c r="H412" s="55">
        <v>0</v>
      </c>
      <c r="I412" s="270">
        <v>0</v>
      </c>
      <c r="J412" s="270">
        <v>0</v>
      </c>
      <c r="K412" s="66">
        <v>131</v>
      </c>
      <c r="L412" s="67">
        <f t="shared" si="6"/>
        <v>0.38907000000000003</v>
      </c>
      <c r="N412" s="214"/>
      <c r="O412" s="214"/>
    </row>
    <row r="413" spans="1:15" ht="15" x14ac:dyDescent="0.25">
      <c r="A413" s="55" t="s">
        <v>948</v>
      </c>
      <c r="B413" s="55" t="s">
        <v>571</v>
      </c>
      <c r="C413" s="55">
        <v>293310</v>
      </c>
      <c r="D413" s="55" t="s">
        <v>585</v>
      </c>
      <c r="E413" s="55">
        <v>0</v>
      </c>
      <c r="F413" s="55">
        <v>0</v>
      </c>
      <c r="G413" s="55">
        <v>0</v>
      </c>
      <c r="H413" s="55">
        <v>0</v>
      </c>
      <c r="I413" s="270">
        <v>0</v>
      </c>
      <c r="J413" s="270">
        <v>0</v>
      </c>
      <c r="K413" s="66">
        <v>83</v>
      </c>
      <c r="L413" s="67">
        <f t="shared" si="6"/>
        <v>0.24651000000000001</v>
      </c>
      <c r="N413" s="214"/>
      <c r="O413" s="214"/>
    </row>
    <row r="414" spans="1:15" ht="15" x14ac:dyDescent="0.25">
      <c r="A414" s="55" t="s">
        <v>948</v>
      </c>
      <c r="B414" s="55" t="s">
        <v>571</v>
      </c>
      <c r="C414" s="55">
        <v>293315</v>
      </c>
      <c r="D414" s="55" t="s">
        <v>586</v>
      </c>
      <c r="E414" s="55">
        <v>0</v>
      </c>
      <c r="F414" s="55">
        <v>0</v>
      </c>
      <c r="G414" s="55">
        <v>2</v>
      </c>
      <c r="H414" s="55">
        <v>0</v>
      </c>
      <c r="I414" s="270">
        <v>2</v>
      </c>
      <c r="J414" s="270">
        <v>5</v>
      </c>
      <c r="K414" s="66">
        <v>188</v>
      </c>
      <c r="L414" s="67">
        <f t="shared" si="6"/>
        <v>0.55836000000000008</v>
      </c>
      <c r="N414" s="214"/>
      <c r="O414" s="214"/>
    </row>
    <row r="415" spans="1:15" ht="15" x14ac:dyDescent="0.25">
      <c r="A415" s="55" t="s">
        <v>943</v>
      </c>
      <c r="B415" s="55" t="s">
        <v>978</v>
      </c>
      <c r="C415" s="55">
        <v>293317</v>
      </c>
      <c r="D415" s="55" t="s">
        <v>663</v>
      </c>
      <c r="E415" s="55">
        <v>2</v>
      </c>
      <c r="F415" s="55">
        <v>0</v>
      </c>
      <c r="G415" s="55">
        <v>1</v>
      </c>
      <c r="H415" s="55">
        <v>0</v>
      </c>
      <c r="I415" s="270">
        <v>1</v>
      </c>
      <c r="J415" s="270">
        <v>0</v>
      </c>
      <c r="K415" s="66">
        <v>124</v>
      </c>
      <c r="L415" s="67">
        <f t="shared" si="6"/>
        <v>0.36828000000000005</v>
      </c>
      <c r="N415" s="214"/>
      <c r="O415" s="214"/>
    </row>
    <row r="416" spans="1:15" ht="15" x14ac:dyDescent="0.25">
      <c r="A416" s="55" t="s">
        <v>943</v>
      </c>
      <c r="B416" s="55" t="s">
        <v>634</v>
      </c>
      <c r="C416" s="55">
        <v>293320</v>
      </c>
      <c r="D416" s="55" t="s">
        <v>1018</v>
      </c>
      <c r="E416" s="55">
        <v>1</v>
      </c>
      <c r="F416" s="55">
        <v>1</v>
      </c>
      <c r="G416" s="55">
        <v>0</v>
      </c>
      <c r="H416" s="55">
        <v>5</v>
      </c>
      <c r="I416" s="270">
        <v>3</v>
      </c>
      <c r="J416" s="270">
        <v>5</v>
      </c>
      <c r="K416" s="66">
        <v>490</v>
      </c>
      <c r="L416" s="67">
        <f t="shared" si="6"/>
        <v>1.4553</v>
      </c>
      <c r="N416" s="214"/>
      <c r="O416" s="214"/>
    </row>
    <row r="417" spans="1:15" ht="15" x14ac:dyDescent="0.25">
      <c r="A417" s="55" t="s">
        <v>977</v>
      </c>
      <c r="B417" s="55" t="s">
        <v>609</v>
      </c>
      <c r="C417" s="55">
        <v>293325</v>
      </c>
      <c r="D417" s="55" t="s">
        <v>1019</v>
      </c>
      <c r="E417" s="55">
        <v>0</v>
      </c>
      <c r="F417" s="55">
        <v>0</v>
      </c>
      <c r="G417" s="55">
        <v>1</v>
      </c>
      <c r="H417" s="55">
        <v>1</v>
      </c>
      <c r="I417" s="270">
        <v>0</v>
      </c>
      <c r="J417" s="270">
        <v>0</v>
      </c>
      <c r="K417" s="66">
        <v>69</v>
      </c>
      <c r="L417" s="67">
        <f t="shared" si="6"/>
        <v>0.20493000000000003</v>
      </c>
      <c r="N417" s="214"/>
      <c r="O417" s="214"/>
    </row>
    <row r="418" spans="1:15" ht="15" x14ac:dyDescent="0.25">
      <c r="A418" s="55" t="s">
        <v>942</v>
      </c>
      <c r="B418" s="55" t="s">
        <v>850</v>
      </c>
      <c r="C418" s="55">
        <v>293330</v>
      </c>
      <c r="D418" s="55" t="s">
        <v>850</v>
      </c>
      <c r="E418" s="55">
        <v>21</v>
      </c>
      <c r="F418" s="55">
        <v>14</v>
      </c>
      <c r="G418" s="55">
        <v>25</v>
      </c>
      <c r="H418" s="55">
        <v>19</v>
      </c>
      <c r="I418" s="270">
        <v>13</v>
      </c>
      <c r="J418" s="270">
        <v>15</v>
      </c>
      <c r="K418" s="66">
        <v>5541</v>
      </c>
      <c r="L418" s="67">
        <f t="shared" si="6"/>
        <v>16.456770000000002</v>
      </c>
      <c r="N418" s="214"/>
      <c r="O418" s="214"/>
    </row>
    <row r="419" spans="1:15" ht="15" x14ac:dyDescent="0.25">
      <c r="A419" s="55" t="s">
        <v>945</v>
      </c>
      <c r="B419" s="55" t="s">
        <v>505</v>
      </c>
      <c r="C419" s="55">
        <v>293340</v>
      </c>
      <c r="D419" s="55" t="s">
        <v>513</v>
      </c>
      <c r="E419" s="55">
        <v>0</v>
      </c>
      <c r="F419" s="55">
        <v>0</v>
      </c>
      <c r="G419" s="55">
        <v>0</v>
      </c>
      <c r="H419" s="55">
        <v>0</v>
      </c>
      <c r="I419" s="270">
        <v>1</v>
      </c>
      <c r="J419" s="270">
        <v>0</v>
      </c>
      <c r="K419" s="66">
        <v>141</v>
      </c>
      <c r="L419" s="67">
        <f t="shared" si="6"/>
        <v>0.41877000000000003</v>
      </c>
      <c r="N419" s="214"/>
      <c r="O419" s="214"/>
    </row>
    <row r="420" spans="1:15" ht="15" x14ac:dyDescent="0.25">
      <c r="A420" s="55" t="s">
        <v>941</v>
      </c>
      <c r="B420" s="55" t="s">
        <v>736</v>
      </c>
      <c r="C420" s="55">
        <v>293345</v>
      </c>
      <c r="D420" s="55" t="s">
        <v>748</v>
      </c>
      <c r="E420" s="55">
        <v>1</v>
      </c>
      <c r="F420" s="55">
        <v>0</v>
      </c>
      <c r="G420" s="55">
        <v>0</v>
      </c>
      <c r="H420" s="55">
        <v>0</v>
      </c>
      <c r="I420" s="270">
        <v>0</v>
      </c>
      <c r="J420" s="270">
        <v>0</v>
      </c>
      <c r="K420" s="66">
        <v>179</v>
      </c>
      <c r="L420" s="67">
        <f t="shared" si="6"/>
        <v>0.53163000000000005</v>
      </c>
      <c r="N420" s="214"/>
      <c r="O420" s="214"/>
    </row>
    <row r="421" spans="1:15" ht="15" x14ac:dyDescent="0.25">
      <c r="A421" s="55" t="s">
        <v>946</v>
      </c>
      <c r="B421" s="55" t="s">
        <v>921</v>
      </c>
      <c r="C421" s="55">
        <v>293350</v>
      </c>
      <c r="D421" s="55" t="s">
        <v>922</v>
      </c>
      <c r="E421" s="55">
        <v>1</v>
      </c>
      <c r="F421" s="55">
        <v>0</v>
      </c>
      <c r="G421" s="55">
        <v>1</v>
      </c>
      <c r="H421" s="55">
        <v>1</v>
      </c>
      <c r="I421" s="270">
        <v>2</v>
      </c>
      <c r="J421" s="270">
        <v>1</v>
      </c>
      <c r="K421" s="66">
        <v>360</v>
      </c>
      <c r="L421" s="67">
        <f t="shared" si="6"/>
        <v>1.0692000000000002</v>
      </c>
      <c r="N421" s="214"/>
      <c r="O421" s="214"/>
    </row>
    <row r="422" spans="1:15" ht="15" x14ac:dyDescent="0.25">
      <c r="A422" s="55" t="s">
        <v>948</v>
      </c>
      <c r="B422" s="55" t="s">
        <v>557</v>
      </c>
      <c r="C422" s="55">
        <v>293360</v>
      </c>
      <c r="D422" s="55" t="s">
        <v>566</v>
      </c>
      <c r="E422" s="55">
        <v>2</v>
      </c>
      <c r="F422" s="55">
        <v>0</v>
      </c>
      <c r="G422" s="55">
        <v>5</v>
      </c>
      <c r="H422" s="55">
        <v>1</v>
      </c>
      <c r="I422" s="65">
        <v>2</v>
      </c>
      <c r="J422" s="270">
        <v>4</v>
      </c>
      <c r="K422" s="66">
        <v>851</v>
      </c>
      <c r="L422" s="67">
        <f t="shared" si="6"/>
        <v>2.5274700000000001</v>
      </c>
      <c r="N422" s="214"/>
      <c r="O422" s="214"/>
    </row>
    <row r="423" spans="1:15" ht="15" x14ac:dyDescent="0.25">
      <c r="A423" s="340" t="s">
        <v>958</v>
      </c>
      <c r="B423" s="341"/>
      <c r="C423" s="341"/>
      <c r="D423" s="342"/>
      <c r="E423" s="55">
        <v>824</v>
      </c>
      <c r="F423" s="55">
        <v>1033</v>
      </c>
      <c r="G423" s="55">
        <v>1174</v>
      </c>
      <c r="H423" s="55">
        <v>1373</v>
      </c>
      <c r="I423" s="65">
        <f>SUM(I6:I422)</f>
        <v>1346</v>
      </c>
      <c r="J423" s="65">
        <f>SUM(J6:J422)</f>
        <v>1343</v>
      </c>
      <c r="K423" s="66">
        <v>199828</v>
      </c>
      <c r="L423" s="67">
        <f t="shared" si="6"/>
        <v>593.48915999999997</v>
      </c>
      <c r="N423" s="214"/>
      <c r="O423" s="214"/>
    </row>
    <row r="424" spans="1:15" ht="15" x14ac:dyDescent="0.25">
      <c r="A424" s="51"/>
      <c r="E424" s="49"/>
      <c r="F424" s="49"/>
      <c r="G424" s="49"/>
      <c r="H424" s="49"/>
      <c r="I424" s="49"/>
      <c r="J424" s="49"/>
      <c r="K424" s="50"/>
      <c r="L424" s="50"/>
      <c r="N424" s="214"/>
      <c r="O424" s="214"/>
    </row>
    <row r="425" spans="1:15" ht="27.75" customHeight="1" x14ac:dyDescent="0.25">
      <c r="A425" s="170" t="s">
        <v>1887</v>
      </c>
      <c r="B425" s="167"/>
      <c r="C425" s="95"/>
      <c r="D425" s="95"/>
      <c r="E425" s="49"/>
      <c r="F425" s="49"/>
      <c r="G425" s="49"/>
      <c r="H425" s="49"/>
      <c r="I425" s="49"/>
      <c r="J425" s="49"/>
      <c r="K425" s="50"/>
      <c r="L425" s="50"/>
    </row>
    <row r="426" spans="1:15" x14ac:dyDescent="0.2">
      <c r="A426" s="48" t="s">
        <v>1902</v>
      </c>
      <c r="B426" s="167"/>
      <c r="E426" s="51"/>
      <c r="F426" s="51"/>
      <c r="G426" s="51"/>
      <c r="H426" s="51"/>
      <c r="I426" s="51"/>
      <c r="J426" s="51"/>
      <c r="K426" s="51"/>
      <c r="L426" s="51"/>
    </row>
    <row r="427" spans="1:15" x14ac:dyDescent="0.2">
      <c r="A427" s="51"/>
    </row>
  </sheetData>
  <sheetProtection selectLockedCells="1" selectUnlockedCells="1"/>
  <autoFilter ref="A6:L423"/>
  <mergeCells count="3">
    <mergeCell ref="A1:L3"/>
    <mergeCell ref="A4:L4"/>
    <mergeCell ref="A423:D423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-0.499984740745262"/>
  </sheetPr>
  <dimension ref="A1:J425"/>
  <sheetViews>
    <sheetView workbookViewId="0">
      <pane ySplit="3" topLeftCell="A278" activePane="bottomLeft" state="frozen"/>
      <selection pane="bottomLeft" activeCell="A9" sqref="A9:J425"/>
    </sheetView>
  </sheetViews>
  <sheetFormatPr defaultColWidth="9" defaultRowHeight="12.75" x14ac:dyDescent="0.2"/>
  <cols>
    <col min="1" max="1" width="34.140625" bestFit="1" customWidth="1"/>
    <col min="2" max="2" width="21" customWidth="1"/>
    <col min="3" max="3" width="11.28515625" style="47" bestFit="1" customWidth="1"/>
    <col min="4" max="4" width="24.85546875" customWidth="1"/>
    <col min="5" max="5" width="10.140625" customWidth="1"/>
    <col min="6" max="6" width="10.85546875" customWidth="1"/>
    <col min="7" max="7" width="9.28515625" customWidth="1"/>
    <col min="8" max="8" width="10.28515625" customWidth="1"/>
    <col min="9" max="9" width="10" customWidth="1"/>
  </cols>
  <sheetData>
    <row r="1" spans="1:10" s="5" customFormat="1" ht="54.75" customHeight="1" thickBot="1" x14ac:dyDescent="0.3">
      <c r="A1" s="343" t="s">
        <v>1868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s="5" customFormat="1" ht="18" x14ac:dyDescent="0.25">
      <c r="A2" s="345" t="s">
        <v>1880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s="58" customFormat="1" ht="15" x14ac:dyDescent="0.25">
      <c r="A3" s="81" t="s">
        <v>1870</v>
      </c>
      <c r="B3" s="81" t="s">
        <v>1261</v>
      </c>
      <c r="C3" s="81" t="s">
        <v>1867</v>
      </c>
      <c r="D3" s="81" t="s">
        <v>964</v>
      </c>
      <c r="E3" s="81">
        <v>2013</v>
      </c>
      <c r="F3" s="81">
        <v>2014</v>
      </c>
      <c r="G3" s="81">
        <v>2015</v>
      </c>
      <c r="H3" s="81">
        <v>2016</v>
      </c>
      <c r="I3" s="81">
        <v>2017</v>
      </c>
      <c r="J3" s="81">
        <v>2018</v>
      </c>
    </row>
    <row r="4" spans="1:10" s="86" customFormat="1" x14ac:dyDescent="0.2">
      <c r="A4" s="85" t="s">
        <v>945</v>
      </c>
      <c r="B4" s="85" t="s">
        <v>524</v>
      </c>
      <c r="C4" s="87">
        <v>290010</v>
      </c>
      <c r="D4" s="85" t="s">
        <v>515</v>
      </c>
      <c r="E4" s="85">
        <v>0</v>
      </c>
      <c r="F4" s="85">
        <v>0</v>
      </c>
      <c r="G4" s="85">
        <v>0</v>
      </c>
      <c r="H4" s="273">
        <v>0</v>
      </c>
      <c r="I4" s="273">
        <v>0</v>
      </c>
      <c r="J4" s="273">
        <v>0</v>
      </c>
    </row>
    <row r="5" spans="1:10" s="86" customFormat="1" hidden="1" x14ac:dyDescent="0.2">
      <c r="A5" s="56" t="s">
        <v>953</v>
      </c>
      <c r="B5" s="56" t="s">
        <v>718</v>
      </c>
      <c r="C5" s="87">
        <v>290020</v>
      </c>
      <c r="D5" s="56" t="s">
        <v>713</v>
      </c>
      <c r="E5" s="56">
        <v>0</v>
      </c>
      <c r="F5" s="56">
        <v>0</v>
      </c>
      <c r="G5" s="56">
        <v>0</v>
      </c>
      <c r="H5" s="273">
        <v>0</v>
      </c>
      <c r="I5" s="273">
        <v>0</v>
      </c>
      <c r="J5" s="273">
        <v>0</v>
      </c>
    </row>
    <row r="6" spans="1:10" s="86" customFormat="1" hidden="1" x14ac:dyDescent="0.2">
      <c r="A6" s="56" t="s">
        <v>938</v>
      </c>
      <c r="B6" s="56" t="s">
        <v>667</v>
      </c>
      <c r="C6" s="87">
        <v>290030</v>
      </c>
      <c r="D6" s="56" t="s">
        <v>666</v>
      </c>
      <c r="E6" s="56">
        <v>0</v>
      </c>
      <c r="F6" s="56">
        <v>0</v>
      </c>
      <c r="G6" s="56">
        <v>0</v>
      </c>
      <c r="H6" s="273">
        <v>0</v>
      </c>
      <c r="I6" s="273">
        <v>0</v>
      </c>
      <c r="J6" s="273">
        <v>0</v>
      </c>
    </row>
    <row r="7" spans="1:10" s="86" customFormat="1" hidden="1" x14ac:dyDescent="0.2">
      <c r="A7" s="66" t="s">
        <v>938</v>
      </c>
      <c r="B7" s="56" t="s">
        <v>698</v>
      </c>
      <c r="C7" s="87">
        <v>290035</v>
      </c>
      <c r="D7" s="56" t="s">
        <v>685</v>
      </c>
      <c r="E7" s="56">
        <v>0</v>
      </c>
      <c r="F7" s="56">
        <v>0</v>
      </c>
      <c r="G7" s="56">
        <v>0</v>
      </c>
      <c r="H7" s="273">
        <v>0</v>
      </c>
      <c r="I7" s="273">
        <v>0</v>
      </c>
      <c r="J7" s="273">
        <v>0</v>
      </c>
    </row>
    <row r="8" spans="1:10" s="86" customFormat="1" hidden="1" x14ac:dyDescent="0.2">
      <c r="A8" s="56" t="s">
        <v>945</v>
      </c>
      <c r="B8" s="56" t="s">
        <v>542</v>
      </c>
      <c r="C8" s="87">
        <v>290040</v>
      </c>
      <c r="D8" s="56" t="s">
        <v>527</v>
      </c>
      <c r="E8" s="56">
        <v>0</v>
      </c>
      <c r="F8" s="56">
        <v>0</v>
      </c>
      <c r="G8" s="56">
        <v>0</v>
      </c>
      <c r="H8" s="273">
        <v>0</v>
      </c>
      <c r="I8" s="273">
        <v>0</v>
      </c>
      <c r="J8" s="273">
        <v>0</v>
      </c>
    </row>
    <row r="9" spans="1:10" s="86" customFormat="1" x14ac:dyDescent="0.2">
      <c r="A9" s="56" t="s">
        <v>942</v>
      </c>
      <c r="B9" s="56" t="s">
        <v>779</v>
      </c>
      <c r="C9" s="87">
        <v>290050</v>
      </c>
      <c r="D9" s="56" t="s">
        <v>783</v>
      </c>
      <c r="E9" s="56">
        <v>0</v>
      </c>
      <c r="F9" s="56">
        <v>1</v>
      </c>
      <c r="G9" s="56">
        <v>0</v>
      </c>
      <c r="H9" s="273">
        <v>0</v>
      </c>
      <c r="I9" s="273">
        <v>0</v>
      </c>
      <c r="J9" s="273">
        <v>0</v>
      </c>
    </row>
    <row r="10" spans="1:10" s="86" customFormat="1" hidden="1" x14ac:dyDescent="0.2">
      <c r="A10" s="56" t="s">
        <v>946</v>
      </c>
      <c r="B10" s="56" t="s">
        <v>902</v>
      </c>
      <c r="C10" s="87">
        <v>290060</v>
      </c>
      <c r="D10" s="56" t="s">
        <v>885</v>
      </c>
      <c r="E10" s="56">
        <v>0</v>
      </c>
      <c r="F10" s="56">
        <v>0</v>
      </c>
      <c r="G10" s="56">
        <v>0</v>
      </c>
      <c r="H10" s="273">
        <v>0</v>
      </c>
      <c r="I10" s="273">
        <v>0</v>
      </c>
      <c r="J10" s="273">
        <v>0</v>
      </c>
    </row>
    <row r="11" spans="1:10" s="86" customFormat="1" hidden="1" x14ac:dyDescent="0.2">
      <c r="A11" s="56" t="s">
        <v>938</v>
      </c>
      <c r="B11" s="56" t="s">
        <v>667</v>
      </c>
      <c r="C11" s="87">
        <v>290070</v>
      </c>
      <c r="D11" s="56" t="s">
        <v>667</v>
      </c>
      <c r="E11" s="56">
        <v>0</v>
      </c>
      <c r="F11" s="56">
        <v>0</v>
      </c>
      <c r="G11" s="56">
        <v>0</v>
      </c>
      <c r="H11" s="273">
        <v>0</v>
      </c>
      <c r="I11" s="273">
        <v>0</v>
      </c>
      <c r="J11" s="273">
        <v>0</v>
      </c>
    </row>
    <row r="12" spans="1:10" s="86" customFormat="1" hidden="1" x14ac:dyDescent="0.2">
      <c r="A12" s="56" t="s">
        <v>977</v>
      </c>
      <c r="B12" s="56" t="s">
        <v>609</v>
      </c>
      <c r="C12" s="87">
        <v>290080</v>
      </c>
      <c r="D12" s="56" t="s">
        <v>598</v>
      </c>
      <c r="E12" s="56">
        <v>0</v>
      </c>
      <c r="F12" s="56">
        <v>0</v>
      </c>
      <c r="G12" s="56">
        <v>0</v>
      </c>
      <c r="H12" s="273">
        <v>0</v>
      </c>
      <c r="I12" s="273">
        <v>0</v>
      </c>
      <c r="J12" s="273">
        <v>0</v>
      </c>
    </row>
    <row r="13" spans="1:10" s="86" customFormat="1" hidden="1" x14ac:dyDescent="0.2">
      <c r="A13" s="56" t="s">
        <v>946</v>
      </c>
      <c r="B13" s="56" t="s">
        <v>872</v>
      </c>
      <c r="C13" s="87">
        <v>290090</v>
      </c>
      <c r="D13" s="56" t="s">
        <v>862</v>
      </c>
      <c r="E13" s="56">
        <v>0</v>
      </c>
      <c r="F13" s="56">
        <v>0</v>
      </c>
      <c r="G13" s="56">
        <v>0</v>
      </c>
      <c r="H13" s="273">
        <v>0</v>
      </c>
      <c r="I13" s="273">
        <v>0</v>
      </c>
      <c r="J13" s="273">
        <v>0</v>
      </c>
    </row>
    <row r="14" spans="1:10" s="86" customFormat="1" hidden="1" x14ac:dyDescent="0.2">
      <c r="A14" s="56" t="s">
        <v>943</v>
      </c>
      <c r="B14" s="56" t="s">
        <v>978</v>
      </c>
      <c r="C14" s="87">
        <v>290100</v>
      </c>
      <c r="D14" s="56" t="s">
        <v>641</v>
      </c>
      <c r="E14" s="56">
        <v>0</v>
      </c>
      <c r="F14" s="56">
        <v>0</v>
      </c>
      <c r="G14" s="56">
        <v>0</v>
      </c>
      <c r="H14" s="273">
        <v>0</v>
      </c>
      <c r="I14" s="273">
        <v>0</v>
      </c>
      <c r="J14" s="273">
        <v>0</v>
      </c>
    </row>
    <row r="15" spans="1:10" s="86" customFormat="1" hidden="1" x14ac:dyDescent="0.2">
      <c r="A15" s="56" t="s">
        <v>945</v>
      </c>
      <c r="B15" s="56" t="s">
        <v>479</v>
      </c>
      <c r="C15" s="87">
        <v>290110</v>
      </c>
      <c r="D15" s="56" t="s">
        <v>471</v>
      </c>
      <c r="E15" s="56">
        <v>0</v>
      </c>
      <c r="F15" s="56">
        <v>0</v>
      </c>
      <c r="G15" s="56">
        <v>0</v>
      </c>
      <c r="H15" s="273">
        <v>0</v>
      </c>
      <c r="I15" s="273">
        <v>0</v>
      </c>
      <c r="J15" s="273">
        <v>0</v>
      </c>
    </row>
    <row r="16" spans="1:10" s="86" customFormat="1" hidden="1" x14ac:dyDescent="0.2">
      <c r="A16" s="56" t="s">
        <v>948</v>
      </c>
      <c r="B16" s="56" t="s">
        <v>557</v>
      </c>
      <c r="C16" s="87">
        <v>290115</v>
      </c>
      <c r="D16" s="56" t="s">
        <v>548</v>
      </c>
      <c r="E16" s="56">
        <v>0</v>
      </c>
      <c r="F16" s="56">
        <v>0</v>
      </c>
      <c r="G16" s="56">
        <v>0</v>
      </c>
      <c r="H16" s="273">
        <v>0</v>
      </c>
      <c r="I16" s="273">
        <v>0</v>
      </c>
      <c r="J16" s="273">
        <v>0</v>
      </c>
    </row>
    <row r="17" spans="1:10" s="86" customFormat="1" x14ac:dyDescent="0.2">
      <c r="A17" s="56" t="s">
        <v>942</v>
      </c>
      <c r="B17" s="56" t="s">
        <v>850</v>
      </c>
      <c r="C17" s="87">
        <v>290120</v>
      </c>
      <c r="D17" s="56" t="s">
        <v>832</v>
      </c>
      <c r="E17" s="56">
        <v>0</v>
      </c>
      <c r="F17" s="56">
        <v>0</v>
      </c>
      <c r="G17" s="56">
        <v>0</v>
      </c>
      <c r="H17" s="273">
        <v>0</v>
      </c>
      <c r="I17" s="273">
        <v>0</v>
      </c>
      <c r="J17" s="273">
        <v>0</v>
      </c>
    </row>
    <row r="18" spans="1:10" s="86" customFormat="1" hidden="1" x14ac:dyDescent="0.2">
      <c r="A18" s="56" t="s">
        <v>945</v>
      </c>
      <c r="B18" s="56" t="s">
        <v>505</v>
      </c>
      <c r="C18" s="87">
        <v>290130</v>
      </c>
      <c r="D18" s="56" t="s">
        <v>500</v>
      </c>
      <c r="E18" s="56">
        <v>0</v>
      </c>
      <c r="F18" s="56">
        <v>0</v>
      </c>
      <c r="G18" s="56">
        <v>0</v>
      </c>
      <c r="H18" s="273">
        <v>0</v>
      </c>
      <c r="I18" s="273">
        <v>0</v>
      </c>
      <c r="J18" s="273">
        <v>0</v>
      </c>
    </row>
    <row r="19" spans="1:10" s="86" customFormat="1" hidden="1" x14ac:dyDescent="0.2">
      <c r="A19" s="56" t="s">
        <v>953</v>
      </c>
      <c r="B19" s="56" t="s">
        <v>731</v>
      </c>
      <c r="C19" s="87">
        <v>290135</v>
      </c>
      <c r="D19" s="56" t="s">
        <v>723</v>
      </c>
      <c r="E19" s="56">
        <v>0</v>
      </c>
      <c r="F19" s="56">
        <v>0</v>
      </c>
      <c r="G19" s="56">
        <v>0</v>
      </c>
      <c r="H19" s="273">
        <v>0</v>
      </c>
      <c r="I19" s="273">
        <v>0</v>
      </c>
      <c r="J19" s="273">
        <v>0</v>
      </c>
    </row>
    <row r="20" spans="1:10" s="86" customFormat="1" hidden="1" x14ac:dyDescent="0.2">
      <c r="A20" s="56" t="s">
        <v>941</v>
      </c>
      <c r="B20" s="56" t="s">
        <v>736</v>
      </c>
      <c r="C20" s="87">
        <v>290140</v>
      </c>
      <c r="D20" s="56" t="s">
        <v>734</v>
      </c>
      <c r="E20" s="56">
        <v>0</v>
      </c>
      <c r="F20" s="56">
        <v>0</v>
      </c>
      <c r="G20" s="56">
        <v>0</v>
      </c>
      <c r="H20" s="273">
        <v>0</v>
      </c>
      <c r="I20" s="273">
        <v>0</v>
      </c>
      <c r="J20" s="273">
        <v>0</v>
      </c>
    </row>
    <row r="21" spans="1:10" s="86" customFormat="1" hidden="1" x14ac:dyDescent="0.2">
      <c r="A21" s="56" t="s">
        <v>945</v>
      </c>
      <c r="B21" s="56" t="s">
        <v>479</v>
      </c>
      <c r="C21" s="87">
        <v>290150</v>
      </c>
      <c r="D21" s="56" t="s">
        <v>472</v>
      </c>
      <c r="E21" s="56">
        <v>0</v>
      </c>
      <c r="F21" s="56">
        <v>0</v>
      </c>
      <c r="G21" s="56">
        <v>0</v>
      </c>
      <c r="H21" s="273">
        <v>0</v>
      </c>
      <c r="I21" s="273">
        <v>0</v>
      </c>
      <c r="J21" s="273">
        <v>0</v>
      </c>
    </row>
    <row r="22" spans="1:10" s="86" customFormat="1" hidden="1" x14ac:dyDescent="0.2">
      <c r="A22" s="56" t="s">
        <v>938</v>
      </c>
      <c r="B22" s="56" t="s">
        <v>698</v>
      </c>
      <c r="C22" s="87">
        <v>290160</v>
      </c>
      <c r="D22" s="56" t="s">
        <v>686</v>
      </c>
      <c r="E22" s="56">
        <v>0</v>
      </c>
      <c r="F22" s="56">
        <v>0</v>
      </c>
      <c r="G22" s="56">
        <v>0</v>
      </c>
      <c r="H22" s="273">
        <v>0</v>
      </c>
      <c r="I22" s="273">
        <v>0</v>
      </c>
      <c r="J22" s="273">
        <v>0</v>
      </c>
    </row>
    <row r="23" spans="1:10" s="86" customFormat="1" hidden="1" x14ac:dyDescent="0.2">
      <c r="A23" s="56" t="s">
        <v>945</v>
      </c>
      <c r="B23" s="56" t="s">
        <v>479</v>
      </c>
      <c r="C23" s="87">
        <v>290170</v>
      </c>
      <c r="D23" s="56" t="s">
        <v>473</v>
      </c>
      <c r="E23" s="56">
        <v>0</v>
      </c>
      <c r="F23" s="56">
        <v>0</v>
      </c>
      <c r="G23" s="56">
        <v>0</v>
      </c>
      <c r="H23" s="273">
        <v>0</v>
      </c>
      <c r="I23" s="273">
        <v>0</v>
      </c>
      <c r="J23" s="273">
        <v>0</v>
      </c>
    </row>
    <row r="24" spans="1:10" s="86" customFormat="1" hidden="1" x14ac:dyDescent="0.2">
      <c r="A24" s="56" t="s">
        <v>953</v>
      </c>
      <c r="B24" s="56" t="s">
        <v>731</v>
      </c>
      <c r="C24" s="87">
        <v>290180</v>
      </c>
      <c r="D24" s="56" t="s">
        <v>724</v>
      </c>
      <c r="E24" s="56">
        <v>0</v>
      </c>
      <c r="F24" s="56">
        <v>0</v>
      </c>
      <c r="G24" s="56">
        <v>0</v>
      </c>
      <c r="H24" s="273">
        <v>0</v>
      </c>
      <c r="I24" s="273">
        <v>0</v>
      </c>
      <c r="J24" s="273">
        <v>0</v>
      </c>
    </row>
    <row r="25" spans="1:10" s="86" customFormat="1" hidden="1" x14ac:dyDescent="0.2">
      <c r="A25" s="56" t="s">
        <v>938</v>
      </c>
      <c r="B25" s="56" t="s">
        <v>667</v>
      </c>
      <c r="C25" s="87">
        <v>290190</v>
      </c>
      <c r="D25" s="56" t="s">
        <v>668</v>
      </c>
      <c r="E25" s="56">
        <v>0</v>
      </c>
      <c r="F25" s="56">
        <v>0</v>
      </c>
      <c r="G25" s="56">
        <v>0</v>
      </c>
      <c r="H25" s="273">
        <v>0</v>
      </c>
      <c r="I25" s="273">
        <v>0</v>
      </c>
      <c r="J25" s="273">
        <v>0</v>
      </c>
    </row>
    <row r="26" spans="1:10" s="86" customFormat="1" hidden="1" x14ac:dyDescent="0.2">
      <c r="A26" s="56" t="s">
        <v>946</v>
      </c>
      <c r="B26" s="56" t="s">
        <v>902</v>
      </c>
      <c r="C26" s="87">
        <v>290195</v>
      </c>
      <c r="D26" s="56" t="s">
        <v>886</v>
      </c>
      <c r="E26" s="56">
        <v>0</v>
      </c>
      <c r="F26" s="56">
        <v>0</v>
      </c>
      <c r="G26" s="56">
        <v>0</v>
      </c>
      <c r="H26" s="273">
        <v>0</v>
      </c>
      <c r="I26" s="273">
        <v>0</v>
      </c>
      <c r="J26" s="273">
        <v>0</v>
      </c>
    </row>
    <row r="27" spans="1:10" s="86" customFormat="1" hidden="1" x14ac:dyDescent="0.2">
      <c r="A27" s="56" t="s">
        <v>938</v>
      </c>
      <c r="B27" s="56" t="s">
        <v>667</v>
      </c>
      <c r="C27" s="87">
        <v>290200</v>
      </c>
      <c r="D27" s="56" t="s">
        <v>775</v>
      </c>
      <c r="E27" s="56">
        <v>0</v>
      </c>
      <c r="F27" s="56">
        <v>0</v>
      </c>
      <c r="G27" s="56">
        <v>0</v>
      </c>
      <c r="H27" s="273">
        <v>0</v>
      </c>
      <c r="I27" s="273">
        <v>0</v>
      </c>
      <c r="J27" s="273">
        <v>0</v>
      </c>
    </row>
    <row r="28" spans="1:10" s="86" customFormat="1" x14ac:dyDescent="0.2">
      <c r="A28" s="56" t="s">
        <v>942</v>
      </c>
      <c r="B28" s="56" t="s">
        <v>779</v>
      </c>
      <c r="C28" s="87">
        <v>290205</v>
      </c>
      <c r="D28" s="56" t="s">
        <v>669</v>
      </c>
      <c r="E28" s="56">
        <v>0</v>
      </c>
      <c r="F28" s="56">
        <v>0</v>
      </c>
      <c r="G28" s="56">
        <v>0</v>
      </c>
      <c r="H28" s="273">
        <v>0</v>
      </c>
      <c r="I28" s="273">
        <v>0</v>
      </c>
      <c r="J28" s="273">
        <v>0</v>
      </c>
    </row>
    <row r="29" spans="1:10" s="86" customFormat="1" hidden="1" x14ac:dyDescent="0.2">
      <c r="A29" s="56" t="s">
        <v>945</v>
      </c>
      <c r="B29" s="56" t="s">
        <v>542</v>
      </c>
      <c r="C29" s="87">
        <v>290210</v>
      </c>
      <c r="D29" s="56" t="s">
        <v>528</v>
      </c>
      <c r="E29" s="56">
        <v>0</v>
      </c>
      <c r="F29" s="56">
        <v>0</v>
      </c>
      <c r="G29" s="56">
        <v>0</v>
      </c>
      <c r="H29" s="273">
        <v>0</v>
      </c>
      <c r="I29" s="273">
        <v>0</v>
      </c>
      <c r="J29" s="273">
        <v>0</v>
      </c>
    </row>
    <row r="30" spans="1:10" s="86" customFormat="1" hidden="1" x14ac:dyDescent="0.2">
      <c r="A30" s="56" t="s">
        <v>938</v>
      </c>
      <c r="B30" s="56" t="s">
        <v>667</v>
      </c>
      <c r="C30" s="87">
        <v>290220</v>
      </c>
      <c r="D30" s="56" t="s">
        <v>670</v>
      </c>
      <c r="E30" s="56">
        <v>0</v>
      </c>
      <c r="F30" s="56">
        <v>0</v>
      </c>
      <c r="G30" s="56">
        <v>0</v>
      </c>
      <c r="H30" s="273">
        <v>0</v>
      </c>
      <c r="I30" s="273">
        <v>0</v>
      </c>
      <c r="J30" s="273">
        <v>0</v>
      </c>
    </row>
    <row r="31" spans="1:10" s="86" customFormat="1" hidden="1" x14ac:dyDescent="0.2">
      <c r="A31" s="56" t="s">
        <v>946</v>
      </c>
      <c r="B31" s="56" t="s">
        <v>855</v>
      </c>
      <c r="C31" s="87">
        <v>290225</v>
      </c>
      <c r="D31" s="56" t="s">
        <v>853</v>
      </c>
      <c r="E31" s="56">
        <v>0</v>
      </c>
      <c r="F31" s="56">
        <v>0</v>
      </c>
      <c r="G31" s="56">
        <v>0</v>
      </c>
      <c r="H31" s="273">
        <v>0</v>
      </c>
      <c r="I31" s="273">
        <v>0</v>
      </c>
      <c r="J31" s="273">
        <v>0</v>
      </c>
    </row>
    <row r="32" spans="1:10" s="86" customFormat="1" hidden="1" x14ac:dyDescent="0.2">
      <c r="A32" s="56" t="s">
        <v>943</v>
      </c>
      <c r="B32" s="56" t="s">
        <v>978</v>
      </c>
      <c r="C32" s="87">
        <v>290230</v>
      </c>
      <c r="D32" s="56" t="s">
        <v>642</v>
      </c>
      <c r="E32" s="56">
        <v>0</v>
      </c>
      <c r="F32" s="56">
        <v>0</v>
      </c>
      <c r="G32" s="56">
        <v>0</v>
      </c>
      <c r="H32" s="273">
        <v>0</v>
      </c>
      <c r="I32" s="273">
        <v>0</v>
      </c>
      <c r="J32" s="273">
        <v>0</v>
      </c>
    </row>
    <row r="33" spans="1:10" s="86" customFormat="1" hidden="1" x14ac:dyDescent="0.2">
      <c r="A33" s="56" t="s">
        <v>946</v>
      </c>
      <c r="B33" s="56" t="s">
        <v>872</v>
      </c>
      <c r="C33" s="87">
        <v>290240</v>
      </c>
      <c r="D33" s="56" t="s">
        <v>863</v>
      </c>
      <c r="E33" s="56">
        <v>0</v>
      </c>
      <c r="F33" s="56">
        <v>0</v>
      </c>
      <c r="G33" s="56">
        <v>0</v>
      </c>
      <c r="H33" s="273">
        <v>0</v>
      </c>
      <c r="I33" s="273">
        <v>0</v>
      </c>
      <c r="J33" s="273">
        <v>0</v>
      </c>
    </row>
    <row r="34" spans="1:10" s="86" customFormat="1" hidden="1" x14ac:dyDescent="0.2">
      <c r="A34" s="56" t="s">
        <v>941</v>
      </c>
      <c r="B34" s="56" t="s">
        <v>736</v>
      </c>
      <c r="C34" s="87">
        <v>290250</v>
      </c>
      <c r="D34" s="56" t="s">
        <v>735</v>
      </c>
      <c r="E34" s="56">
        <v>0</v>
      </c>
      <c r="F34" s="56">
        <v>0</v>
      </c>
      <c r="G34" s="56">
        <v>0</v>
      </c>
      <c r="H34" s="273">
        <v>0</v>
      </c>
      <c r="I34" s="273">
        <v>0</v>
      </c>
      <c r="J34" s="273">
        <v>0</v>
      </c>
    </row>
    <row r="35" spans="1:10" s="86" customFormat="1" hidden="1" x14ac:dyDescent="0.2">
      <c r="A35" s="56" t="s">
        <v>945</v>
      </c>
      <c r="B35" s="56" t="s">
        <v>479</v>
      </c>
      <c r="C35" s="87">
        <v>290260</v>
      </c>
      <c r="D35" s="56" t="s">
        <v>474</v>
      </c>
      <c r="E35" s="56">
        <v>0</v>
      </c>
      <c r="F35" s="56">
        <v>0</v>
      </c>
      <c r="G35" s="56">
        <v>0</v>
      </c>
      <c r="H35" s="273">
        <v>0</v>
      </c>
      <c r="I35" s="273">
        <v>0</v>
      </c>
      <c r="J35" s="273">
        <v>0</v>
      </c>
    </row>
    <row r="36" spans="1:10" s="86" customFormat="1" hidden="1" x14ac:dyDescent="0.2">
      <c r="A36" s="56" t="s">
        <v>938</v>
      </c>
      <c r="B36" s="56" t="s">
        <v>698</v>
      </c>
      <c r="C36" s="87">
        <v>290265</v>
      </c>
      <c r="D36" s="56" t="s">
        <v>687</v>
      </c>
      <c r="E36" s="56">
        <v>0</v>
      </c>
      <c r="F36" s="56">
        <v>0</v>
      </c>
      <c r="G36" s="56">
        <v>0</v>
      </c>
      <c r="H36" s="273">
        <v>0</v>
      </c>
      <c r="I36" s="273">
        <v>0</v>
      </c>
      <c r="J36" s="273">
        <v>0</v>
      </c>
    </row>
    <row r="37" spans="1:10" s="86" customFormat="1" hidden="1" x14ac:dyDescent="0.2">
      <c r="A37" s="56" t="s">
        <v>941</v>
      </c>
      <c r="B37" s="56" t="s">
        <v>753</v>
      </c>
      <c r="C37" s="87">
        <v>290270</v>
      </c>
      <c r="D37" s="56" t="s">
        <v>750</v>
      </c>
      <c r="E37" s="56">
        <v>0</v>
      </c>
      <c r="F37" s="56">
        <v>0</v>
      </c>
      <c r="G37" s="56">
        <v>0</v>
      </c>
      <c r="H37" s="273">
        <v>0</v>
      </c>
      <c r="I37" s="273">
        <v>0</v>
      </c>
      <c r="J37" s="273">
        <v>0</v>
      </c>
    </row>
    <row r="38" spans="1:10" s="86" customFormat="1" x14ac:dyDescent="0.2">
      <c r="A38" s="56" t="s">
        <v>942</v>
      </c>
      <c r="B38" s="56" t="s">
        <v>779</v>
      </c>
      <c r="C38" s="87">
        <v>290280</v>
      </c>
      <c r="D38" s="56" t="s">
        <v>776</v>
      </c>
      <c r="E38" s="56">
        <v>0</v>
      </c>
      <c r="F38" s="56">
        <v>0</v>
      </c>
      <c r="G38" s="56">
        <v>0</v>
      </c>
      <c r="H38" s="273">
        <v>0</v>
      </c>
      <c r="I38" s="273">
        <v>0</v>
      </c>
      <c r="J38" s="273">
        <v>0</v>
      </c>
    </row>
    <row r="39" spans="1:10" s="86" customFormat="1" x14ac:dyDescent="0.2">
      <c r="A39" s="56" t="s">
        <v>942</v>
      </c>
      <c r="B39" s="56" t="s">
        <v>850</v>
      </c>
      <c r="C39" s="87">
        <v>290290</v>
      </c>
      <c r="D39" s="56" t="s">
        <v>833</v>
      </c>
      <c r="E39" s="56">
        <v>0</v>
      </c>
      <c r="F39" s="56">
        <v>0</v>
      </c>
      <c r="G39" s="56">
        <v>0</v>
      </c>
      <c r="H39" s="273">
        <v>0</v>
      </c>
      <c r="I39" s="273">
        <v>0</v>
      </c>
      <c r="J39" s="273">
        <v>0</v>
      </c>
    </row>
    <row r="40" spans="1:10" s="86" customFormat="1" hidden="1" x14ac:dyDescent="0.2">
      <c r="A40" s="56" t="s">
        <v>948</v>
      </c>
      <c r="B40" s="56" t="s">
        <v>557</v>
      </c>
      <c r="C40" s="87">
        <v>290300</v>
      </c>
      <c r="D40" s="56" t="s">
        <v>549</v>
      </c>
      <c r="E40" s="56">
        <v>0</v>
      </c>
      <c r="F40" s="56">
        <v>0</v>
      </c>
      <c r="G40" s="56">
        <v>0</v>
      </c>
      <c r="H40" s="273">
        <v>0</v>
      </c>
      <c r="I40" s="273">
        <v>0</v>
      </c>
      <c r="J40" s="273">
        <v>0</v>
      </c>
    </row>
    <row r="41" spans="1:10" s="86" customFormat="1" hidden="1" x14ac:dyDescent="0.2">
      <c r="A41" s="56" t="s">
        <v>946</v>
      </c>
      <c r="B41" s="56" t="s">
        <v>902</v>
      </c>
      <c r="C41" s="87">
        <v>290310</v>
      </c>
      <c r="D41" s="56" t="s">
        <v>954</v>
      </c>
      <c r="E41" s="56">
        <v>0</v>
      </c>
      <c r="F41" s="56">
        <v>0</v>
      </c>
      <c r="G41" s="56">
        <v>0</v>
      </c>
      <c r="H41" s="273">
        <v>0</v>
      </c>
      <c r="I41" s="273">
        <v>0</v>
      </c>
      <c r="J41" s="273">
        <v>0</v>
      </c>
    </row>
    <row r="42" spans="1:10" s="86" customFormat="1" hidden="1" x14ac:dyDescent="0.2">
      <c r="A42" s="56" t="s">
        <v>941</v>
      </c>
      <c r="B42" s="56" t="s">
        <v>736</v>
      </c>
      <c r="C42" s="87">
        <v>290320</v>
      </c>
      <c r="D42" s="56" t="s">
        <v>736</v>
      </c>
      <c r="E42" s="56">
        <v>0</v>
      </c>
      <c r="F42" s="56">
        <v>0</v>
      </c>
      <c r="G42" s="56">
        <v>0</v>
      </c>
      <c r="H42" s="273">
        <v>0</v>
      </c>
      <c r="I42" s="273">
        <v>0</v>
      </c>
      <c r="J42" s="273">
        <v>0</v>
      </c>
    </row>
    <row r="43" spans="1:10" s="86" customFormat="1" hidden="1" x14ac:dyDescent="0.2">
      <c r="A43" s="56" t="s">
        <v>948</v>
      </c>
      <c r="B43" s="56" t="s">
        <v>557</v>
      </c>
      <c r="C43" s="87">
        <v>290323</v>
      </c>
      <c r="D43" s="56" t="s">
        <v>550</v>
      </c>
      <c r="E43" s="56">
        <v>0</v>
      </c>
      <c r="F43" s="56">
        <v>0</v>
      </c>
      <c r="G43" s="56">
        <v>0</v>
      </c>
      <c r="H43" s="273">
        <v>0</v>
      </c>
      <c r="I43" s="273">
        <v>0</v>
      </c>
      <c r="J43" s="273">
        <v>0</v>
      </c>
    </row>
    <row r="44" spans="1:10" s="86" customFormat="1" hidden="1" x14ac:dyDescent="0.2">
      <c r="A44" s="56" t="s">
        <v>946</v>
      </c>
      <c r="B44" s="56" t="s">
        <v>872</v>
      </c>
      <c r="C44" s="87">
        <v>290327</v>
      </c>
      <c r="D44" s="56" t="s">
        <v>529</v>
      </c>
      <c r="E44" s="56">
        <v>0</v>
      </c>
      <c r="F44" s="56">
        <v>0</v>
      </c>
      <c r="G44" s="56">
        <v>0</v>
      </c>
      <c r="H44" s="273">
        <v>0</v>
      </c>
      <c r="I44" s="273">
        <v>0</v>
      </c>
      <c r="J44" s="273">
        <v>0</v>
      </c>
    </row>
    <row r="45" spans="1:10" s="86" customFormat="1" hidden="1" x14ac:dyDescent="0.2">
      <c r="A45" s="56" t="s">
        <v>945</v>
      </c>
      <c r="B45" s="56" t="s">
        <v>542</v>
      </c>
      <c r="C45" s="87">
        <v>290330</v>
      </c>
      <c r="D45" s="56" t="s">
        <v>864</v>
      </c>
      <c r="E45" s="56">
        <v>0</v>
      </c>
      <c r="F45" s="56">
        <v>0</v>
      </c>
      <c r="G45" s="56">
        <v>0</v>
      </c>
      <c r="H45" s="273">
        <v>0</v>
      </c>
      <c r="I45" s="273">
        <v>0</v>
      </c>
      <c r="J45" s="273">
        <v>0</v>
      </c>
    </row>
    <row r="46" spans="1:10" s="86" customFormat="1" hidden="1" x14ac:dyDescent="0.2">
      <c r="A46" s="56" t="s">
        <v>977</v>
      </c>
      <c r="B46" s="56" t="s">
        <v>595</v>
      </c>
      <c r="C46" s="87">
        <v>290340</v>
      </c>
      <c r="D46" s="56" t="s">
        <v>589</v>
      </c>
      <c r="E46" s="56">
        <v>0</v>
      </c>
      <c r="F46" s="56">
        <v>0</v>
      </c>
      <c r="G46" s="56">
        <v>0</v>
      </c>
      <c r="H46" s="273">
        <v>0</v>
      </c>
      <c r="I46" s="273">
        <v>0</v>
      </c>
      <c r="J46" s="273">
        <v>0</v>
      </c>
    </row>
    <row r="47" spans="1:10" s="86" customFormat="1" x14ac:dyDescent="0.2">
      <c r="A47" s="56" t="s">
        <v>942</v>
      </c>
      <c r="B47" s="56" t="s">
        <v>850</v>
      </c>
      <c r="C47" s="87">
        <v>290350</v>
      </c>
      <c r="D47" s="56" t="s">
        <v>834</v>
      </c>
      <c r="E47" s="56">
        <v>0</v>
      </c>
      <c r="F47" s="56">
        <v>0</v>
      </c>
      <c r="G47" s="56">
        <v>0</v>
      </c>
      <c r="H47" s="273">
        <v>0</v>
      </c>
      <c r="I47" s="273">
        <v>0</v>
      </c>
      <c r="J47" s="273">
        <v>0</v>
      </c>
    </row>
    <row r="48" spans="1:10" s="86" customFormat="1" hidden="1" x14ac:dyDescent="0.2">
      <c r="A48" s="56" t="s">
        <v>945</v>
      </c>
      <c r="B48" s="56" t="s">
        <v>542</v>
      </c>
      <c r="C48" s="87">
        <v>290360</v>
      </c>
      <c r="D48" s="56" t="s">
        <v>530</v>
      </c>
      <c r="E48" s="56">
        <v>0</v>
      </c>
      <c r="F48" s="56">
        <v>0</v>
      </c>
      <c r="G48" s="56">
        <v>0</v>
      </c>
      <c r="H48" s="273">
        <v>0</v>
      </c>
      <c r="I48" s="273">
        <v>0</v>
      </c>
      <c r="J48" s="273">
        <v>0</v>
      </c>
    </row>
    <row r="49" spans="1:10" s="86" customFormat="1" hidden="1" x14ac:dyDescent="0.2">
      <c r="A49" s="56" t="s">
        <v>946</v>
      </c>
      <c r="B49" s="56" t="s">
        <v>902</v>
      </c>
      <c r="C49" s="87">
        <v>290370</v>
      </c>
      <c r="D49" s="56" t="s">
        <v>888</v>
      </c>
      <c r="E49" s="56">
        <v>0</v>
      </c>
      <c r="F49" s="56">
        <v>0</v>
      </c>
      <c r="G49" s="56">
        <v>0</v>
      </c>
      <c r="H49" s="273">
        <v>0</v>
      </c>
      <c r="I49" s="273">
        <v>0</v>
      </c>
      <c r="J49" s="273">
        <v>0</v>
      </c>
    </row>
    <row r="50" spans="1:10" s="86" customFormat="1" hidden="1" x14ac:dyDescent="0.2">
      <c r="A50" s="56" t="s">
        <v>945</v>
      </c>
      <c r="B50" s="56" t="s">
        <v>505</v>
      </c>
      <c r="C50" s="87">
        <v>290380</v>
      </c>
      <c r="D50" s="56" t="s">
        <v>501</v>
      </c>
      <c r="E50" s="56">
        <v>0</v>
      </c>
      <c r="F50" s="56">
        <v>0</v>
      </c>
      <c r="G50" s="56">
        <v>0</v>
      </c>
      <c r="H50" s="273">
        <v>0</v>
      </c>
      <c r="I50" s="273">
        <v>0</v>
      </c>
      <c r="J50" s="273">
        <v>0</v>
      </c>
    </row>
    <row r="51" spans="1:10" s="86" customFormat="1" hidden="1" x14ac:dyDescent="0.2">
      <c r="A51" s="56" t="s">
        <v>941</v>
      </c>
      <c r="B51" s="56" t="s">
        <v>979</v>
      </c>
      <c r="C51" s="87">
        <v>290390</v>
      </c>
      <c r="D51" s="56" t="s">
        <v>760</v>
      </c>
      <c r="E51" s="56">
        <v>0</v>
      </c>
      <c r="F51" s="56">
        <v>0</v>
      </c>
      <c r="G51" s="56">
        <v>0</v>
      </c>
      <c r="H51" s="273">
        <v>0</v>
      </c>
      <c r="I51" s="273">
        <v>0</v>
      </c>
      <c r="J51" s="273">
        <v>0</v>
      </c>
    </row>
    <row r="52" spans="1:10" s="86" customFormat="1" x14ac:dyDescent="0.2">
      <c r="A52" s="56" t="s">
        <v>942</v>
      </c>
      <c r="B52" s="56" t="s">
        <v>850</v>
      </c>
      <c r="C52" s="87">
        <v>290395</v>
      </c>
      <c r="D52" s="56" t="s">
        <v>835</v>
      </c>
      <c r="E52" s="56">
        <v>0</v>
      </c>
      <c r="F52" s="56">
        <v>0</v>
      </c>
      <c r="G52" s="56">
        <v>0</v>
      </c>
      <c r="H52" s="273">
        <v>0</v>
      </c>
      <c r="I52" s="273">
        <v>0</v>
      </c>
      <c r="J52" s="273">
        <v>0</v>
      </c>
    </row>
    <row r="53" spans="1:10" s="86" customFormat="1" hidden="1" x14ac:dyDescent="0.2">
      <c r="A53" s="56" t="s">
        <v>945</v>
      </c>
      <c r="B53" s="56" t="s">
        <v>524</v>
      </c>
      <c r="C53" s="87">
        <v>290400</v>
      </c>
      <c r="D53" s="56" t="s">
        <v>516</v>
      </c>
      <c r="E53" s="56">
        <v>0</v>
      </c>
      <c r="F53" s="56">
        <v>0</v>
      </c>
      <c r="G53" s="56">
        <v>0</v>
      </c>
      <c r="H53" s="273">
        <v>0</v>
      </c>
      <c r="I53" s="273">
        <v>0</v>
      </c>
      <c r="J53" s="273">
        <v>0</v>
      </c>
    </row>
    <row r="54" spans="1:10" s="86" customFormat="1" hidden="1" x14ac:dyDescent="0.2">
      <c r="A54" s="56" t="s">
        <v>945</v>
      </c>
      <c r="B54" s="56" t="s">
        <v>505</v>
      </c>
      <c r="C54" s="87">
        <v>290405</v>
      </c>
      <c r="D54" s="56" t="s">
        <v>502</v>
      </c>
      <c r="E54" s="56">
        <v>0</v>
      </c>
      <c r="F54" s="56">
        <v>0</v>
      </c>
      <c r="G54" s="56">
        <v>0</v>
      </c>
      <c r="H54" s="273">
        <v>0</v>
      </c>
      <c r="I54" s="273">
        <v>0</v>
      </c>
      <c r="J54" s="273">
        <v>0</v>
      </c>
    </row>
    <row r="55" spans="1:10" s="86" customFormat="1" x14ac:dyDescent="0.2">
      <c r="A55" s="56" t="s">
        <v>942</v>
      </c>
      <c r="B55" s="56" t="s">
        <v>779</v>
      </c>
      <c r="C55" s="87">
        <v>290410</v>
      </c>
      <c r="D55" s="56" t="s">
        <v>777</v>
      </c>
      <c r="E55" s="56">
        <v>0</v>
      </c>
      <c r="F55" s="56">
        <v>0</v>
      </c>
      <c r="G55" s="56">
        <v>0</v>
      </c>
      <c r="H55" s="273">
        <v>0</v>
      </c>
      <c r="I55" s="273">
        <v>0</v>
      </c>
      <c r="J55" s="273">
        <v>0</v>
      </c>
    </row>
    <row r="56" spans="1:10" s="86" customFormat="1" x14ac:dyDescent="0.2">
      <c r="A56" s="56" t="s">
        <v>942</v>
      </c>
      <c r="B56" s="56" t="s">
        <v>779</v>
      </c>
      <c r="C56" s="87">
        <v>290420</v>
      </c>
      <c r="D56" s="56" t="s">
        <v>778</v>
      </c>
      <c r="E56" s="56">
        <v>0</v>
      </c>
      <c r="F56" s="56">
        <v>0</v>
      </c>
      <c r="G56" s="56">
        <v>0</v>
      </c>
      <c r="H56" s="273">
        <v>0</v>
      </c>
      <c r="I56" s="273">
        <v>0</v>
      </c>
      <c r="J56" s="273">
        <v>0</v>
      </c>
    </row>
    <row r="57" spans="1:10" s="86" customFormat="1" hidden="1" x14ac:dyDescent="0.2">
      <c r="A57" s="56" t="s">
        <v>946</v>
      </c>
      <c r="B57" s="56" t="s">
        <v>902</v>
      </c>
      <c r="C57" s="87">
        <v>290430</v>
      </c>
      <c r="D57" s="56" t="s">
        <v>889</v>
      </c>
      <c r="E57" s="56">
        <v>0</v>
      </c>
      <c r="F57" s="56">
        <v>0</v>
      </c>
      <c r="G57" s="56">
        <v>0</v>
      </c>
      <c r="H57" s="273">
        <v>0</v>
      </c>
      <c r="I57" s="273">
        <v>0</v>
      </c>
      <c r="J57" s="273">
        <v>0</v>
      </c>
    </row>
    <row r="58" spans="1:10" s="86" customFormat="1" hidden="1" x14ac:dyDescent="0.2">
      <c r="A58" s="56" t="s">
        <v>941</v>
      </c>
      <c r="B58" s="56" t="s">
        <v>736</v>
      </c>
      <c r="C58" s="87">
        <v>290440</v>
      </c>
      <c r="D58" s="56" t="s">
        <v>737</v>
      </c>
      <c r="E58" s="56">
        <v>0</v>
      </c>
      <c r="F58" s="56">
        <v>0</v>
      </c>
      <c r="G58" s="56">
        <v>0</v>
      </c>
      <c r="H58" s="273">
        <v>0</v>
      </c>
      <c r="I58" s="273">
        <v>0</v>
      </c>
      <c r="J58" s="273">
        <v>0</v>
      </c>
    </row>
    <row r="59" spans="1:10" s="86" customFormat="1" hidden="1" x14ac:dyDescent="0.2">
      <c r="A59" s="56" t="s">
        <v>941</v>
      </c>
      <c r="B59" s="56" t="s">
        <v>753</v>
      </c>
      <c r="C59" s="87">
        <v>290450</v>
      </c>
      <c r="D59" s="56" t="s">
        <v>751</v>
      </c>
      <c r="E59" s="56">
        <v>0</v>
      </c>
      <c r="F59" s="56">
        <v>0</v>
      </c>
      <c r="G59" s="56">
        <v>0</v>
      </c>
      <c r="H59" s="273">
        <v>0</v>
      </c>
      <c r="I59" s="273">
        <v>0</v>
      </c>
      <c r="J59" s="273">
        <v>0</v>
      </c>
    </row>
    <row r="60" spans="1:10" s="86" customFormat="1" x14ac:dyDescent="0.2">
      <c r="A60" s="56" t="s">
        <v>942</v>
      </c>
      <c r="B60" s="56" t="s">
        <v>779</v>
      </c>
      <c r="C60" s="87">
        <v>290460</v>
      </c>
      <c r="D60" s="56" t="s">
        <v>779</v>
      </c>
      <c r="E60" s="56">
        <v>1</v>
      </c>
      <c r="F60" s="56">
        <v>0</v>
      </c>
      <c r="G60" s="56">
        <v>0</v>
      </c>
      <c r="H60" s="273">
        <v>0</v>
      </c>
      <c r="I60" s="273">
        <v>0</v>
      </c>
      <c r="J60" s="273">
        <v>0</v>
      </c>
    </row>
    <row r="61" spans="1:10" s="86" customFormat="1" hidden="1" x14ac:dyDescent="0.2">
      <c r="A61" s="56" t="s">
        <v>946</v>
      </c>
      <c r="B61" s="56" t="s">
        <v>872</v>
      </c>
      <c r="C61" s="87">
        <v>290470</v>
      </c>
      <c r="D61" s="56" t="s">
        <v>865</v>
      </c>
      <c r="E61" s="56">
        <v>0</v>
      </c>
      <c r="F61" s="56">
        <v>0</v>
      </c>
      <c r="G61" s="56">
        <v>0</v>
      </c>
      <c r="H61" s="273">
        <v>0</v>
      </c>
      <c r="I61" s="273">
        <v>0</v>
      </c>
      <c r="J61" s="273">
        <v>0</v>
      </c>
    </row>
    <row r="62" spans="1:10" s="86" customFormat="1" hidden="1" x14ac:dyDescent="0.2">
      <c r="A62" s="56" t="s">
        <v>941</v>
      </c>
      <c r="B62" s="56" t="s">
        <v>753</v>
      </c>
      <c r="C62" s="87">
        <v>290475</v>
      </c>
      <c r="D62" s="56" t="s">
        <v>752</v>
      </c>
      <c r="E62" s="56">
        <v>0</v>
      </c>
      <c r="F62" s="56">
        <v>0</v>
      </c>
      <c r="G62" s="56">
        <v>0</v>
      </c>
      <c r="H62" s="273">
        <v>0</v>
      </c>
      <c r="I62" s="273">
        <v>0</v>
      </c>
      <c r="J62" s="273">
        <v>0</v>
      </c>
    </row>
    <row r="63" spans="1:10" s="86" customFormat="1" x14ac:dyDescent="0.2">
      <c r="A63" s="56" t="s">
        <v>942</v>
      </c>
      <c r="B63" s="56" t="s">
        <v>824</v>
      </c>
      <c r="C63" s="87">
        <v>290480</v>
      </c>
      <c r="D63" s="56" t="s">
        <v>819</v>
      </c>
      <c r="E63" s="56">
        <v>0</v>
      </c>
      <c r="F63" s="56">
        <v>0</v>
      </c>
      <c r="G63" s="56">
        <v>0</v>
      </c>
      <c r="H63" s="273">
        <v>0</v>
      </c>
      <c r="I63" s="273">
        <v>0</v>
      </c>
      <c r="J63" s="273">
        <v>0</v>
      </c>
    </row>
    <row r="64" spans="1:10" s="86" customFormat="1" hidden="1" x14ac:dyDescent="0.2">
      <c r="A64" s="56" t="s">
        <v>943</v>
      </c>
      <c r="B64" s="56" t="s">
        <v>623</v>
      </c>
      <c r="C64" s="87">
        <v>290485</v>
      </c>
      <c r="D64" s="56" t="s">
        <v>620</v>
      </c>
      <c r="E64" s="56">
        <v>0</v>
      </c>
      <c r="F64" s="56">
        <v>0</v>
      </c>
      <c r="G64" s="56">
        <v>0</v>
      </c>
      <c r="H64" s="273">
        <v>0</v>
      </c>
      <c r="I64" s="273">
        <v>0</v>
      </c>
      <c r="J64" s="273">
        <v>0</v>
      </c>
    </row>
    <row r="65" spans="1:10" s="86" customFormat="1" hidden="1" x14ac:dyDescent="0.2">
      <c r="A65" s="56" t="s">
        <v>943</v>
      </c>
      <c r="B65" s="56" t="s">
        <v>623</v>
      </c>
      <c r="C65" s="87">
        <v>290490</v>
      </c>
      <c r="D65" s="56" t="s">
        <v>621</v>
      </c>
      <c r="E65" s="56">
        <v>0</v>
      </c>
      <c r="F65" s="56">
        <v>0</v>
      </c>
      <c r="G65" s="56">
        <v>0</v>
      </c>
      <c r="H65" s="273">
        <v>0</v>
      </c>
      <c r="I65" s="273">
        <v>1</v>
      </c>
      <c r="J65" s="273">
        <v>0</v>
      </c>
    </row>
    <row r="66" spans="1:10" s="86" customFormat="1" x14ac:dyDescent="0.2">
      <c r="A66" s="56" t="s">
        <v>942</v>
      </c>
      <c r="B66" s="56" t="s">
        <v>801</v>
      </c>
      <c r="C66" s="87">
        <v>290500</v>
      </c>
      <c r="D66" s="56" t="s">
        <v>797</v>
      </c>
      <c r="E66" s="56">
        <v>0</v>
      </c>
      <c r="F66" s="56">
        <v>0</v>
      </c>
      <c r="G66" s="56">
        <v>0</v>
      </c>
      <c r="H66" s="273">
        <v>0</v>
      </c>
      <c r="I66" s="273">
        <v>0</v>
      </c>
      <c r="J66" s="273">
        <v>0</v>
      </c>
    </row>
    <row r="67" spans="1:10" s="86" customFormat="1" hidden="1" x14ac:dyDescent="0.2">
      <c r="A67" s="56" t="s">
        <v>948</v>
      </c>
      <c r="B67" s="56" t="s">
        <v>571</v>
      </c>
      <c r="C67" s="87">
        <v>290510</v>
      </c>
      <c r="D67" s="56" t="s">
        <v>568</v>
      </c>
      <c r="E67" s="56">
        <v>0</v>
      </c>
      <c r="F67" s="56">
        <v>0</v>
      </c>
      <c r="G67" s="56">
        <v>0</v>
      </c>
      <c r="H67" s="273">
        <v>0</v>
      </c>
      <c r="I67" s="273">
        <v>0</v>
      </c>
      <c r="J67" s="273">
        <v>0</v>
      </c>
    </row>
    <row r="68" spans="1:10" s="86" customFormat="1" x14ac:dyDescent="0.2">
      <c r="A68" s="56" t="s">
        <v>942</v>
      </c>
      <c r="B68" s="56" t="s">
        <v>850</v>
      </c>
      <c r="C68" s="87">
        <v>290515</v>
      </c>
      <c r="D68" s="56" t="s">
        <v>836</v>
      </c>
      <c r="E68" s="56">
        <v>0</v>
      </c>
      <c r="F68" s="56">
        <v>0</v>
      </c>
      <c r="G68" s="56">
        <v>0</v>
      </c>
      <c r="H68" s="273">
        <v>0</v>
      </c>
      <c r="I68" s="273">
        <v>0</v>
      </c>
      <c r="J68" s="273">
        <v>0</v>
      </c>
    </row>
    <row r="69" spans="1:10" s="86" customFormat="1" x14ac:dyDescent="0.2">
      <c r="A69" s="56" t="s">
        <v>942</v>
      </c>
      <c r="B69" s="56" t="s">
        <v>801</v>
      </c>
      <c r="C69" s="87">
        <v>290520</v>
      </c>
      <c r="D69" s="56" t="s">
        <v>798</v>
      </c>
      <c r="E69" s="56">
        <v>0</v>
      </c>
      <c r="F69" s="56">
        <v>0</v>
      </c>
      <c r="G69" s="56">
        <v>0</v>
      </c>
      <c r="H69" s="273">
        <v>0</v>
      </c>
      <c r="I69" s="273">
        <v>0</v>
      </c>
      <c r="J69" s="273">
        <v>0</v>
      </c>
    </row>
    <row r="70" spans="1:10" s="86" customFormat="1" hidden="1" x14ac:dyDescent="0.2">
      <c r="A70" s="56" t="s">
        <v>948</v>
      </c>
      <c r="B70" s="56" t="s">
        <v>557</v>
      </c>
      <c r="C70" s="87">
        <v>290530</v>
      </c>
      <c r="D70" s="56" t="s">
        <v>551</v>
      </c>
      <c r="E70" s="56">
        <v>0</v>
      </c>
      <c r="F70" s="56">
        <v>0</v>
      </c>
      <c r="G70" s="56">
        <v>0</v>
      </c>
      <c r="H70" s="273">
        <v>0</v>
      </c>
      <c r="I70" s="273">
        <v>0</v>
      </c>
      <c r="J70" s="273">
        <v>0</v>
      </c>
    </row>
    <row r="71" spans="1:10" s="86" customFormat="1" hidden="1" x14ac:dyDescent="0.2">
      <c r="A71" s="56" t="s">
        <v>946</v>
      </c>
      <c r="B71" s="56" t="s">
        <v>921</v>
      </c>
      <c r="C71" s="87">
        <v>290540</v>
      </c>
      <c r="D71" s="56" t="s">
        <v>911</v>
      </c>
      <c r="E71" s="56">
        <v>0</v>
      </c>
      <c r="F71" s="56">
        <v>0</v>
      </c>
      <c r="G71" s="56">
        <v>0</v>
      </c>
      <c r="H71" s="273">
        <v>0</v>
      </c>
      <c r="I71" s="273">
        <v>0</v>
      </c>
      <c r="J71" s="273">
        <v>0</v>
      </c>
    </row>
    <row r="72" spans="1:10" s="86" customFormat="1" hidden="1" x14ac:dyDescent="0.2">
      <c r="A72" s="56" t="s">
        <v>948</v>
      </c>
      <c r="B72" s="56" t="s">
        <v>571</v>
      </c>
      <c r="C72" s="87">
        <v>290550</v>
      </c>
      <c r="D72" s="56" t="s">
        <v>569</v>
      </c>
      <c r="E72" s="56">
        <v>0</v>
      </c>
      <c r="F72" s="56">
        <v>0</v>
      </c>
      <c r="G72" s="56">
        <v>0</v>
      </c>
      <c r="H72" s="273">
        <v>0</v>
      </c>
      <c r="I72" s="273">
        <v>0</v>
      </c>
      <c r="J72" s="273">
        <v>0</v>
      </c>
    </row>
    <row r="73" spans="1:10" s="86" customFormat="1" hidden="1" x14ac:dyDescent="0.2">
      <c r="A73" s="56" t="s">
        <v>946</v>
      </c>
      <c r="B73" s="56" t="s">
        <v>872</v>
      </c>
      <c r="C73" s="87">
        <v>290560</v>
      </c>
      <c r="D73" s="56" t="s">
        <v>866</v>
      </c>
      <c r="E73" s="56">
        <v>0</v>
      </c>
      <c r="F73" s="56">
        <v>0</v>
      </c>
      <c r="G73" s="56">
        <v>0</v>
      </c>
      <c r="H73" s="273">
        <v>0</v>
      </c>
      <c r="I73" s="273">
        <v>0</v>
      </c>
      <c r="J73" s="273">
        <v>0</v>
      </c>
    </row>
    <row r="74" spans="1:10" s="86" customFormat="1" hidden="1" x14ac:dyDescent="0.2">
      <c r="A74" s="56" t="s">
        <v>943</v>
      </c>
      <c r="B74" s="56" t="s">
        <v>613</v>
      </c>
      <c r="C74" s="87">
        <v>290570</v>
      </c>
      <c r="D74" s="56" t="s">
        <v>613</v>
      </c>
      <c r="E74" s="56">
        <v>1</v>
      </c>
      <c r="F74" s="56">
        <v>0</v>
      </c>
      <c r="G74" s="56">
        <v>1</v>
      </c>
      <c r="H74" s="273">
        <v>0</v>
      </c>
      <c r="I74" s="273">
        <v>0</v>
      </c>
      <c r="J74" s="273">
        <v>2</v>
      </c>
    </row>
    <row r="75" spans="1:10" s="86" customFormat="1" hidden="1" x14ac:dyDescent="0.2">
      <c r="A75" s="56" t="s">
        <v>946</v>
      </c>
      <c r="B75" s="56" t="s">
        <v>921</v>
      </c>
      <c r="C75" s="87">
        <v>290580</v>
      </c>
      <c r="D75" s="56" t="s">
        <v>912</v>
      </c>
      <c r="E75" s="56">
        <v>0</v>
      </c>
      <c r="F75" s="56">
        <v>0</v>
      </c>
      <c r="G75" s="56">
        <v>0</v>
      </c>
      <c r="H75" s="273">
        <v>0</v>
      </c>
      <c r="I75" s="273">
        <v>0</v>
      </c>
      <c r="J75" s="273">
        <v>0</v>
      </c>
    </row>
    <row r="76" spans="1:10" s="86" customFormat="1" hidden="1" x14ac:dyDescent="0.2">
      <c r="A76" s="56" t="s">
        <v>953</v>
      </c>
      <c r="B76" s="56" t="s">
        <v>706</v>
      </c>
      <c r="C76" s="87">
        <v>290590</v>
      </c>
      <c r="D76" s="56" t="s">
        <v>702</v>
      </c>
      <c r="E76" s="56">
        <v>0</v>
      </c>
      <c r="F76" s="56">
        <v>0</v>
      </c>
      <c r="G76" s="56">
        <v>0</v>
      </c>
      <c r="H76" s="273">
        <v>0</v>
      </c>
      <c r="I76" s="273">
        <v>0</v>
      </c>
      <c r="J76" s="273">
        <v>0</v>
      </c>
    </row>
    <row r="77" spans="1:10" s="86" customFormat="1" hidden="1" x14ac:dyDescent="0.2">
      <c r="A77" s="56" t="s">
        <v>953</v>
      </c>
      <c r="B77" s="56" t="s">
        <v>731</v>
      </c>
      <c r="C77" s="87">
        <v>290600</v>
      </c>
      <c r="D77" s="56" t="s">
        <v>725</v>
      </c>
      <c r="E77" s="56">
        <v>0</v>
      </c>
      <c r="F77" s="56">
        <v>0</v>
      </c>
      <c r="G77" s="56">
        <v>0</v>
      </c>
      <c r="H77" s="273">
        <v>0</v>
      </c>
      <c r="I77" s="273">
        <v>0</v>
      </c>
      <c r="J77" s="273">
        <v>0</v>
      </c>
    </row>
    <row r="78" spans="1:10" s="86" customFormat="1" hidden="1" x14ac:dyDescent="0.2">
      <c r="A78" s="56" t="s">
        <v>941</v>
      </c>
      <c r="B78" s="56" t="s">
        <v>979</v>
      </c>
      <c r="C78" s="87">
        <v>290610</v>
      </c>
      <c r="D78" s="56" t="s">
        <v>761</v>
      </c>
      <c r="E78" s="56">
        <v>0</v>
      </c>
      <c r="F78" s="56">
        <v>0</v>
      </c>
      <c r="G78" s="56">
        <v>0</v>
      </c>
      <c r="H78" s="273">
        <v>0</v>
      </c>
      <c r="I78" s="273">
        <v>0</v>
      </c>
      <c r="J78" s="273">
        <v>0</v>
      </c>
    </row>
    <row r="79" spans="1:10" s="86" customFormat="1" hidden="1" x14ac:dyDescent="0.2">
      <c r="A79" s="56" t="s">
        <v>948</v>
      </c>
      <c r="B79" s="56" t="s">
        <v>557</v>
      </c>
      <c r="C79" s="87">
        <v>290620</v>
      </c>
      <c r="D79" s="56" t="s">
        <v>552</v>
      </c>
      <c r="E79" s="56">
        <v>0</v>
      </c>
      <c r="F79" s="56">
        <v>0</v>
      </c>
      <c r="G79" s="56">
        <v>0</v>
      </c>
      <c r="H79" s="273">
        <v>0</v>
      </c>
      <c r="I79" s="273">
        <v>0</v>
      </c>
      <c r="J79" s="273">
        <v>0</v>
      </c>
    </row>
    <row r="80" spans="1:10" s="86" customFormat="1" hidden="1" x14ac:dyDescent="0.2">
      <c r="A80" s="56" t="s">
        <v>946</v>
      </c>
      <c r="B80" s="56" t="s">
        <v>855</v>
      </c>
      <c r="C80" s="87">
        <v>290630</v>
      </c>
      <c r="D80" s="56" t="s">
        <v>854</v>
      </c>
      <c r="E80" s="56">
        <v>0</v>
      </c>
      <c r="F80" s="56">
        <v>0</v>
      </c>
      <c r="G80" s="56">
        <v>0</v>
      </c>
      <c r="H80" s="273">
        <v>0</v>
      </c>
      <c r="I80" s="273">
        <v>0</v>
      </c>
      <c r="J80" s="273">
        <v>0</v>
      </c>
    </row>
    <row r="81" spans="1:10" s="86" customFormat="1" hidden="1" x14ac:dyDescent="0.2">
      <c r="A81" s="56" t="s">
        <v>945</v>
      </c>
      <c r="B81" s="56" t="s">
        <v>479</v>
      </c>
      <c r="C81" s="87">
        <v>290640</v>
      </c>
      <c r="D81" s="56" t="s">
        <v>475</v>
      </c>
      <c r="E81" s="56">
        <v>0</v>
      </c>
      <c r="F81" s="56">
        <v>0</v>
      </c>
      <c r="G81" s="56">
        <v>0</v>
      </c>
      <c r="H81" s="273">
        <v>0</v>
      </c>
      <c r="I81" s="273">
        <v>0</v>
      </c>
      <c r="J81" s="273">
        <v>0</v>
      </c>
    </row>
    <row r="82" spans="1:10" s="86" customFormat="1" hidden="1" x14ac:dyDescent="0.2">
      <c r="A82" s="56" t="s">
        <v>943</v>
      </c>
      <c r="B82" s="56" t="s">
        <v>634</v>
      </c>
      <c r="C82" s="87">
        <v>290650</v>
      </c>
      <c r="D82" s="56" t="s">
        <v>630</v>
      </c>
      <c r="E82" s="56">
        <v>0</v>
      </c>
      <c r="F82" s="56">
        <v>0</v>
      </c>
      <c r="G82" s="56">
        <v>0</v>
      </c>
      <c r="H82" s="273">
        <v>0</v>
      </c>
      <c r="I82" s="273">
        <v>0</v>
      </c>
      <c r="J82" s="273">
        <v>0</v>
      </c>
    </row>
    <row r="83" spans="1:10" s="86" customFormat="1" x14ac:dyDescent="0.2">
      <c r="A83" s="56" t="s">
        <v>942</v>
      </c>
      <c r="B83" s="56" t="s">
        <v>801</v>
      </c>
      <c r="C83" s="87">
        <v>290660</v>
      </c>
      <c r="D83" s="56" t="s">
        <v>799</v>
      </c>
      <c r="E83" s="56">
        <v>0</v>
      </c>
      <c r="F83" s="56">
        <v>0</v>
      </c>
      <c r="G83" s="56">
        <v>0</v>
      </c>
      <c r="H83" s="273">
        <v>0</v>
      </c>
      <c r="I83" s="273">
        <v>0</v>
      </c>
      <c r="J83" s="273">
        <v>0</v>
      </c>
    </row>
    <row r="84" spans="1:10" s="86" customFormat="1" x14ac:dyDescent="0.2">
      <c r="A84" s="56" t="s">
        <v>942</v>
      </c>
      <c r="B84" s="56" t="s">
        <v>850</v>
      </c>
      <c r="C84" s="87">
        <v>290670</v>
      </c>
      <c r="D84" s="56" t="s">
        <v>837</v>
      </c>
      <c r="E84" s="56">
        <v>0</v>
      </c>
      <c r="F84" s="56">
        <v>0</v>
      </c>
      <c r="G84" s="56">
        <v>0</v>
      </c>
      <c r="H84" s="273">
        <v>1</v>
      </c>
      <c r="I84" s="273">
        <v>0</v>
      </c>
      <c r="J84" s="273">
        <v>0</v>
      </c>
    </row>
    <row r="85" spans="1:10" s="86" customFormat="1" hidden="1" x14ac:dyDescent="0.2">
      <c r="A85" s="56" t="s">
        <v>945</v>
      </c>
      <c r="B85" s="56" t="s">
        <v>542</v>
      </c>
      <c r="C85" s="87">
        <v>290680</v>
      </c>
      <c r="D85" s="56" t="s">
        <v>531</v>
      </c>
      <c r="E85" s="56">
        <v>0</v>
      </c>
      <c r="F85" s="56">
        <v>0</v>
      </c>
      <c r="G85" s="56">
        <v>0</v>
      </c>
      <c r="H85" s="273">
        <v>0</v>
      </c>
      <c r="I85" s="273">
        <v>0</v>
      </c>
      <c r="J85" s="273">
        <v>0</v>
      </c>
    </row>
    <row r="86" spans="1:10" s="86" customFormat="1" hidden="1" x14ac:dyDescent="0.2">
      <c r="A86" s="56" t="s">
        <v>953</v>
      </c>
      <c r="B86" s="56" t="s">
        <v>706</v>
      </c>
      <c r="C86" s="87">
        <v>290682</v>
      </c>
      <c r="D86" s="56" t="s">
        <v>703</v>
      </c>
      <c r="E86" s="56">
        <v>0</v>
      </c>
      <c r="F86" s="56">
        <v>0</v>
      </c>
      <c r="G86" s="56">
        <v>0</v>
      </c>
      <c r="H86" s="273">
        <v>0</v>
      </c>
      <c r="I86" s="273">
        <v>0</v>
      </c>
      <c r="J86" s="273">
        <v>0</v>
      </c>
    </row>
    <row r="87" spans="1:10" s="86" customFormat="1" hidden="1" x14ac:dyDescent="0.2">
      <c r="A87" s="56" t="s">
        <v>945</v>
      </c>
      <c r="B87" s="56" t="s">
        <v>479</v>
      </c>
      <c r="C87" s="87">
        <v>290685</v>
      </c>
      <c r="D87" s="56" t="s">
        <v>476</v>
      </c>
      <c r="E87" s="56">
        <v>0</v>
      </c>
      <c r="F87" s="56">
        <v>0</v>
      </c>
      <c r="G87" s="56">
        <v>0</v>
      </c>
      <c r="H87" s="273">
        <v>0</v>
      </c>
      <c r="I87" s="273">
        <v>0</v>
      </c>
      <c r="J87" s="273">
        <v>0</v>
      </c>
    </row>
    <row r="88" spans="1:10" s="86" customFormat="1" hidden="1" x14ac:dyDescent="0.2">
      <c r="A88" s="56" t="s">
        <v>948</v>
      </c>
      <c r="B88" s="56" t="s">
        <v>571</v>
      </c>
      <c r="C88" s="87">
        <v>290687</v>
      </c>
      <c r="D88" s="56" t="s">
        <v>570</v>
      </c>
      <c r="E88" s="56">
        <v>0</v>
      </c>
      <c r="F88" s="56">
        <v>0</v>
      </c>
      <c r="G88" s="56">
        <v>0</v>
      </c>
      <c r="H88" s="273">
        <v>0</v>
      </c>
      <c r="I88" s="273">
        <v>0</v>
      </c>
      <c r="J88" s="273">
        <v>0</v>
      </c>
    </row>
    <row r="89" spans="1:10" s="86" customFormat="1" x14ac:dyDescent="0.2">
      <c r="A89" s="56" t="s">
        <v>942</v>
      </c>
      <c r="B89" s="56" t="s">
        <v>850</v>
      </c>
      <c r="C89" s="87">
        <v>290689</v>
      </c>
      <c r="D89" s="56" t="s">
        <v>838</v>
      </c>
      <c r="E89" s="56">
        <v>0</v>
      </c>
      <c r="F89" s="56">
        <v>0</v>
      </c>
      <c r="G89" s="56">
        <v>0</v>
      </c>
      <c r="H89" s="273">
        <v>0</v>
      </c>
      <c r="I89" s="273">
        <v>0</v>
      </c>
      <c r="J89" s="273">
        <v>0</v>
      </c>
    </row>
    <row r="90" spans="1:10" s="86" customFormat="1" hidden="1" x14ac:dyDescent="0.2">
      <c r="A90" s="56" t="s">
        <v>977</v>
      </c>
      <c r="B90" s="56" t="s">
        <v>609</v>
      </c>
      <c r="C90" s="87">
        <v>290690</v>
      </c>
      <c r="D90" s="56" t="s">
        <v>599</v>
      </c>
      <c r="E90" s="56">
        <v>0</v>
      </c>
      <c r="F90" s="56">
        <v>0</v>
      </c>
      <c r="G90" s="56">
        <v>0</v>
      </c>
      <c r="H90" s="273">
        <v>0</v>
      </c>
      <c r="I90" s="273">
        <v>0</v>
      </c>
      <c r="J90" s="273">
        <v>0</v>
      </c>
    </row>
    <row r="91" spans="1:10" s="86" customFormat="1" hidden="1" x14ac:dyDescent="0.2">
      <c r="A91" s="56" t="s">
        <v>938</v>
      </c>
      <c r="B91" s="56" t="s">
        <v>667</v>
      </c>
      <c r="C91" s="87">
        <v>290700</v>
      </c>
      <c r="D91" s="56" t="s">
        <v>671</v>
      </c>
      <c r="E91" s="56">
        <v>0</v>
      </c>
      <c r="F91" s="56">
        <v>0</v>
      </c>
      <c r="G91" s="56">
        <v>0</v>
      </c>
      <c r="H91" s="273">
        <v>0</v>
      </c>
      <c r="I91" s="273">
        <v>0</v>
      </c>
      <c r="J91" s="273">
        <v>0</v>
      </c>
    </row>
    <row r="92" spans="1:10" s="86" customFormat="1" x14ac:dyDescent="0.2">
      <c r="A92" s="56" t="s">
        <v>942</v>
      </c>
      <c r="B92" s="56" t="s">
        <v>801</v>
      </c>
      <c r="C92" s="87">
        <v>290710</v>
      </c>
      <c r="D92" s="56" t="s">
        <v>800</v>
      </c>
      <c r="E92" s="56">
        <v>0</v>
      </c>
      <c r="F92" s="56">
        <v>0</v>
      </c>
      <c r="G92" s="56">
        <v>0</v>
      </c>
      <c r="H92" s="273">
        <v>0</v>
      </c>
      <c r="I92" s="273">
        <v>0</v>
      </c>
      <c r="J92" s="273">
        <v>0</v>
      </c>
    </row>
    <row r="93" spans="1:10" s="86" customFormat="1" hidden="1" x14ac:dyDescent="0.2">
      <c r="A93" s="56" t="s">
        <v>953</v>
      </c>
      <c r="B93" s="56" t="s">
        <v>706</v>
      </c>
      <c r="C93" s="87">
        <v>290720</v>
      </c>
      <c r="D93" s="56" t="s">
        <v>704</v>
      </c>
      <c r="E93" s="56">
        <v>0</v>
      </c>
      <c r="F93" s="56">
        <v>0</v>
      </c>
      <c r="G93" s="56">
        <v>0</v>
      </c>
      <c r="H93" s="273">
        <v>0</v>
      </c>
      <c r="I93" s="273">
        <v>0</v>
      </c>
      <c r="J93" s="273">
        <v>0</v>
      </c>
    </row>
    <row r="94" spans="1:10" s="86" customFormat="1" hidden="1" x14ac:dyDescent="0.2">
      <c r="A94" s="56" t="s">
        <v>943</v>
      </c>
      <c r="B94" s="56" t="s">
        <v>978</v>
      </c>
      <c r="C94" s="87">
        <v>290730</v>
      </c>
      <c r="D94" s="56" t="s">
        <v>643</v>
      </c>
      <c r="E94" s="56">
        <v>0</v>
      </c>
      <c r="F94" s="56">
        <v>0</v>
      </c>
      <c r="G94" s="56">
        <v>0</v>
      </c>
      <c r="H94" s="273">
        <v>0</v>
      </c>
      <c r="I94" s="273">
        <v>0</v>
      </c>
      <c r="J94" s="273">
        <v>0</v>
      </c>
    </row>
    <row r="95" spans="1:10" s="86" customFormat="1" hidden="1" x14ac:dyDescent="0.2">
      <c r="A95" s="56" t="s">
        <v>941</v>
      </c>
      <c r="B95" s="56" t="s">
        <v>736</v>
      </c>
      <c r="C95" s="87">
        <v>290740</v>
      </c>
      <c r="D95" s="56" t="s">
        <v>738</v>
      </c>
      <c r="E95" s="56">
        <v>0</v>
      </c>
      <c r="F95" s="56">
        <v>0</v>
      </c>
      <c r="G95" s="56">
        <v>0</v>
      </c>
      <c r="H95" s="273">
        <v>0</v>
      </c>
      <c r="I95" s="273">
        <v>0</v>
      </c>
      <c r="J95" s="273">
        <v>0</v>
      </c>
    </row>
    <row r="96" spans="1:10" s="86" customFormat="1" hidden="1" x14ac:dyDescent="0.2">
      <c r="A96" s="56" t="s">
        <v>938</v>
      </c>
      <c r="B96" s="56" t="s">
        <v>667</v>
      </c>
      <c r="C96" s="87">
        <v>290750</v>
      </c>
      <c r="D96" s="56" t="s">
        <v>672</v>
      </c>
      <c r="E96" s="56">
        <v>0</v>
      </c>
      <c r="F96" s="56">
        <v>0</v>
      </c>
      <c r="G96" s="56">
        <v>0</v>
      </c>
      <c r="H96" s="273">
        <v>0</v>
      </c>
      <c r="I96" s="273">
        <v>0</v>
      </c>
      <c r="J96" s="273">
        <v>0</v>
      </c>
    </row>
    <row r="97" spans="1:10" s="86" customFormat="1" x14ac:dyDescent="0.2">
      <c r="A97" s="56" t="s">
        <v>942</v>
      </c>
      <c r="B97" s="56" t="s">
        <v>779</v>
      </c>
      <c r="C97" s="87">
        <v>290755</v>
      </c>
      <c r="D97" s="56" t="s">
        <v>780</v>
      </c>
      <c r="E97" s="56">
        <v>0</v>
      </c>
      <c r="F97" s="56">
        <v>0</v>
      </c>
      <c r="G97" s="56">
        <v>0</v>
      </c>
      <c r="H97" s="273">
        <v>0</v>
      </c>
      <c r="I97" s="273">
        <v>0</v>
      </c>
      <c r="J97" s="273">
        <v>0</v>
      </c>
    </row>
    <row r="98" spans="1:10" s="86" customFormat="1" hidden="1" x14ac:dyDescent="0.2">
      <c r="A98" s="56" t="s">
        <v>948</v>
      </c>
      <c r="B98" s="56" t="s">
        <v>557</v>
      </c>
      <c r="C98" s="87">
        <v>290760</v>
      </c>
      <c r="D98" s="56" t="s">
        <v>553</v>
      </c>
      <c r="E98" s="56">
        <v>0</v>
      </c>
      <c r="F98" s="56">
        <v>0</v>
      </c>
      <c r="G98" s="56">
        <v>0</v>
      </c>
      <c r="H98" s="273">
        <v>0</v>
      </c>
      <c r="I98" s="273">
        <v>0</v>
      </c>
      <c r="J98" s="273">
        <v>0</v>
      </c>
    </row>
    <row r="99" spans="1:10" s="86" customFormat="1" hidden="1" x14ac:dyDescent="0.2">
      <c r="A99" s="56" t="s">
        <v>953</v>
      </c>
      <c r="B99" s="56" t="s">
        <v>718</v>
      </c>
      <c r="C99" s="87">
        <v>290770</v>
      </c>
      <c r="D99" s="56" t="s">
        <v>714</v>
      </c>
      <c r="E99" s="56">
        <v>0</v>
      </c>
      <c r="F99" s="56">
        <v>0</v>
      </c>
      <c r="G99" s="56">
        <v>0</v>
      </c>
      <c r="H99" s="273">
        <v>0</v>
      </c>
      <c r="I99" s="273">
        <v>0</v>
      </c>
      <c r="J99" s="273">
        <v>0</v>
      </c>
    </row>
    <row r="100" spans="1:10" s="86" customFormat="1" hidden="1" x14ac:dyDescent="0.2">
      <c r="A100" s="56" t="s">
        <v>938</v>
      </c>
      <c r="B100" s="56" t="s">
        <v>698</v>
      </c>
      <c r="C100" s="87">
        <v>290780</v>
      </c>
      <c r="D100" s="56" t="s">
        <v>688</v>
      </c>
      <c r="E100" s="56">
        <v>0</v>
      </c>
      <c r="F100" s="56">
        <v>0</v>
      </c>
      <c r="G100" s="56">
        <v>0</v>
      </c>
      <c r="H100" s="273">
        <v>0</v>
      </c>
      <c r="I100" s="273">
        <v>0</v>
      </c>
      <c r="J100" s="273">
        <v>0</v>
      </c>
    </row>
    <row r="101" spans="1:10" s="86" customFormat="1" hidden="1" x14ac:dyDescent="0.2">
      <c r="A101" s="56" t="s">
        <v>938</v>
      </c>
      <c r="B101" s="56" t="s">
        <v>698</v>
      </c>
      <c r="C101" s="87">
        <v>290790</v>
      </c>
      <c r="D101" s="56" t="s">
        <v>689</v>
      </c>
      <c r="E101" s="56">
        <v>0</v>
      </c>
      <c r="F101" s="56">
        <v>0</v>
      </c>
      <c r="G101" s="56">
        <v>0</v>
      </c>
      <c r="H101" s="273">
        <v>0</v>
      </c>
      <c r="I101" s="273">
        <v>0</v>
      </c>
      <c r="J101" s="273">
        <v>0</v>
      </c>
    </row>
    <row r="102" spans="1:10" s="86" customFormat="1" hidden="1" x14ac:dyDescent="0.2">
      <c r="A102" s="56" t="s">
        <v>946</v>
      </c>
      <c r="B102" s="56" t="s">
        <v>872</v>
      </c>
      <c r="C102" s="87">
        <v>290800</v>
      </c>
      <c r="D102" s="56" t="s">
        <v>867</v>
      </c>
      <c r="E102" s="56">
        <v>0</v>
      </c>
      <c r="F102" s="56">
        <v>0</v>
      </c>
      <c r="G102" s="56">
        <v>0</v>
      </c>
      <c r="H102" s="273">
        <v>0</v>
      </c>
      <c r="I102" s="273">
        <v>0</v>
      </c>
      <c r="J102" s="273">
        <v>0</v>
      </c>
    </row>
    <row r="103" spans="1:10" s="86" customFormat="1" hidden="1" x14ac:dyDescent="0.2">
      <c r="A103" s="56" t="s">
        <v>941</v>
      </c>
      <c r="B103" s="56" t="s">
        <v>979</v>
      </c>
      <c r="C103" s="87">
        <v>290810</v>
      </c>
      <c r="D103" s="56" t="s">
        <v>762</v>
      </c>
      <c r="E103" s="56">
        <v>0</v>
      </c>
      <c r="F103" s="56">
        <v>0</v>
      </c>
      <c r="G103" s="56">
        <v>0</v>
      </c>
      <c r="H103" s="273">
        <v>0</v>
      </c>
      <c r="I103" s="273">
        <v>0</v>
      </c>
      <c r="J103" s="273">
        <v>0</v>
      </c>
    </row>
    <row r="104" spans="1:10" s="86" customFormat="1" hidden="1" x14ac:dyDescent="0.2">
      <c r="A104" s="56" t="s">
        <v>943</v>
      </c>
      <c r="B104" s="56" t="s">
        <v>623</v>
      </c>
      <c r="C104" s="87">
        <v>290820</v>
      </c>
      <c r="D104" s="56" t="s">
        <v>622</v>
      </c>
      <c r="E104" s="56">
        <v>0</v>
      </c>
      <c r="F104" s="56">
        <v>0</v>
      </c>
      <c r="G104" s="56">
        <v>0</v>
      </c>
      <c r="H104" s="273">
        <v>0</v>
      </c>
      <c r="I104" s="273">
        <v>0</v>
      </c>
      <c r="J104" s="273">
        <v>0</v>
      </c>
    </row>
    <row r="105" spans="1:10" s="86" customFormat="1" hidden="1" x14ac:dyDescent="0.2">
      <c r="A105" s="56" t="s">
        <v>943</v>
      </c>
      <c r="B105" s="56" t="s">
        <v>978</v>
      </c>
      <c r="C105" s="87">
        <v>290830</v>
      </c>
      <c r="D105" s="56" t="s">
        <v>644</v>
      </c>
      <c r="E105" s="56">
        <v>0</v>
      </c>
      <c r="F105" s="56">
        <v>0</v>
      </c>
      <c r="G105" s="56">
        <v>0</v>
      </c>
      <c r="H105" s="273">
        <v>0</v>
      </c>
      <c r="I105" s="273">
        <v>0</v>
      </c>
      <c r="J105" s="273">
        <v>0</v>
      </c>
    </row>
    <row r="106" spans="1:10" s="86" customFormat="1" hidden="1" x14ac:dyDescent="0.2">
      <c r="A106" s="56" t="s">
        <v>945</v>
      </c>
      <c r="B106" s="56" t="s">
        <v>542</v>
      </c>
      <c r="C106" s="87">
        <v>290840</v>
      </c>
      <c r="D106" s="56" t="s">
        <v>532</v>
      </c>
      <c r="E106" s="56">
        <v>0</v>
      </c>
      <c r="F106" s="56">
        <v>0</v>
      </c>
      <c r="G106" s="56">
        <v>0</v>
      </c>
      <c r="H106" s="273">
        <v>0</v>
      </c>
      <c r="I106" s="273">
        <v>0</v>
      </c>
      <c r="J106" s="273">
        <v>0</v>
      </c>
    </row>
    <row r="107" spans="1:10" s="86" customFormat="1" hidden="1" x14ac:dyDescent="0.2">
      <c r="A107" s="56" t="s">
        <v>945</v>
      </c>
      <c r="B107" s="56" t="s">
        <v>479</v>
      </c>
      <c r="C107" s="87">
        <v>290850</v>
      </c>
      <c r="D107" s="56" t="s">
        <v>477</v>
      </c>
      <c r="E107" s="56">
        <v>0</v>
      </c>
      <c r="F107" s="56">
        <v>0</v>
      </c>
      <c r="G107" s="56">
        <v>0</v>
      </c>
      <c r="H107" s="273">
        <v>0</v>
      </c>
      <c r="I107" s="273">
        <v>0</v>
      </c>
      <c r="J107" s="273">
        <v>0</v>
      </c>
    </row>
    <row r="108" spans="1:10" s="86" customFormat="1" hidden="1" x14ac:dyDescent="0.2">
      <c r="A108" s="56" t="s">
        <v>943</v>
      </c>
      <c r="B108" s="56" t="s">
        <v>613</v>
      </c>
      <c r="C108" s="87">
        <v>290860</v>
      </c>
      <c r="D108" s="56" t="s">
        <v>614</v>
      </c>
      <c r="E108" s="56">
        <v>0</v>
      </c>
      <c r="F108" s="56">
        <v>0</v>
      </c>
      <c r="G108" s="56">
        <v>0</v>
      </c>
      <c r="H108" s="273">
        <v>0</v>
      </c>
      <c r="I108" s="273">
        <v>0</v>
      </c>
      <c r="J108" s="273">
        <v>0</v>
      </c>
    </row>
    <row r="109" spans="1:10" s="86" customFormat="1" x14ac:dyDescent="0.2">
      <c r="A109" s="56" t="s">
        <v>942</v>
      </c>
      <c r="B109" s="56" t="s">
        <v>850</v>
      </c>
      <c r="C109" s="87">
        <v>290870</v>
      </c>
      <c r="D109" s="56" t="s">
        <v>839</v>
      </c>
      <c r="E109" s="56">
        <v>0</v>
      </c>
      <c r="F109" s="56">
        <v>0</v>
      </c>
      <c r="G109" s="56">
        <v>0</v>
      </c>
      <c r="H109" s="273">
        <v>0</v>
      </c>
      <c r="I109" s="273">
        <v>0</v>
      </c>
      <c r="J109" s="273">
        <v>0</v>
      </c>
    </row>
    <row r="110" spans="1:10" s="86" customFormat="1" x14ac:dyDescent="0.2">
      <c r="A110" s="56" t="s">
        <v>942</v>
      </c>
      <c r="B110" s="56" t="s">
        <v>779</v>
      </c>
      <c r="C110" s="87">
        <v>290880</v>
      </c>
      <c r="D110" s="56" t="s">
        <v>781</v>
      </c>
      <c r="E110" s="56">
        <v>0</v>
      </c>
      <c r="F110" s="56">
        <v>0</v>
      </c>
      <c r="G110" s="56">
        <v>0</v>
      </c>
      <c r="H110" s="273">
        <v>0</v>
      </c>
      <c r="I110" s="273">
        <v>0</v>
      </c>
      <c r="J110" s="273">
        <v>0</v>
      </c>
    </row>
    <row r="111" spans="1:10" s="86" customFormat="1" hidden="1" x14ac:dyDescent="0.2">
      <c r="A111" s="56" t="s">
        <v>945</v>
      </c>
      <c r="B111" s="56" t="s">
        <v>479</v>
      </c>
      <c r="C111" s="87">
        <v>290890</v>
      </c>
      <c r="D111" s="56" t="s">
        <v>478</v>
      </c>
      <c r="E111" s="56">
        <v>0</v>
      </c>
      <c r="F111" s="56">
        <v>0</v>
      </c>
      <c r="G111" s="56">
        <v>0</v>
      </c>
      <c r="H111" s="273">
        <v>0</v>
      </c>
      <c r="I111" s="273">
        <v>0</v>
      </c>
      <c r="J111" s="273">
        <v>0</v>
      </c>
    </row>
    <row r="112" spans="1:10" s="86" customFormat="1" x14ac:dyDescent="0.2">
      <c r="A112" s="56" t="s">
        <v>942</v>
      </c>
      <c r="B112" s="56" t="s">
        <v>850</v>
      </c>
      <c r="C112" s="87">
        <v>290900</v>
      </c>
      <c r="D112" s="56" t="s">
        <v>840</v>
      </c>
      <c r="E112" s="56">
        <v>0</v>
      </c>
      <c r="F112" s="56">
        <v>0</v>
      </c>
      <c r="G112" s="56">
        <v>0</v>
      </c>
      <c r="H112" s="273">
        <v>0</v>
      </c>
      <c r="I112" s="273">
        <v>0</v>
      </c>
      <c r="J112" s="273">
        <v>0</v>
      </c>
    </row>
    <row r="113" spans="1:10" s="86" customFormat="1" hidden="1" x14ac:dyDescent="0.2">
      <c r="A113" s="56" t="s">
        <v>941</v>
      </c>
      <c r="B113" s="56" t="s">
        <v>979</v>
      </c>
      <c r="C113" s="87">
        <v>290910</v>
      </c>
      <c r="D113" s="56" t="s">
        <v>763</v>
      </c>
      <c r="E113" s="56">
        <v>0</v>
      </c>
      <c r="F113" s="56">
        <v>0</v>
      </c>
      <c r="G113" s="56">
        <v>0</v>
      </c>
      <c r="H113" s="273">
        <v>0</v>
      </c>
      <c r="I113" s="273">
        <v>0</v>
      </c>
      <c r="J113" s="273">
        <v>0</v>
      </c>
    </row>
    <row r="114" spans="1:10" s="86" customFormat="1" hidden="1" x14ac:dyDescent="0.2">
      <c r="A114" s="56" t="s">
        <v>938</v>
      </c>
      <c r="B114" s="56" t="s">
        <v>698</v>
      </c>
      <c r="C114" s="87">
        <v>290920</v>
      </c>
      <c r="D114" s="56" t="s">
        <v>690</v>
      </c>
      <c r="E114" s="56">
        <v>0</v>
      </c>
      <c r="F114" s="56">
        <v>0</v>
      </c>
      <c r="G114" s="56">
        <v>0</v>
      </c>
      <c r="H114" s="273">
        <v>0</v>
      </c>
      <c r="I114" s="273">
        <v>0</v>
      </c>
      <c r="J114" s="273">
        <v>0</v>
      </c>
    </row>
    <row r="115" spans="1:10" s="86" customFormat="1" hidden="1" x14ac:dyDescent="0.2">
      <c r="A115" s="56" t="s">
        <v>941</v>
      </c>
      <c r="B115" s="56" t="s">
        <v>979</v>
      </c>
      <c r="C115" s="87">
        <v>290930</v>
      </c>
      <c r="D115" s="56" t="s">
        <v>764</v>
      </c>
      <c r="E115" s="56">
        <v>0</v>
      </c>
      <c r="F115" s="56">
        <v>0</v>
      </c>
      <c r="G115" s="56">
        <v>0</v>
      </c>
      <c r="H115" s="273">
        <v>0</v>
      </c>
      <c r="I115" s="273">
        <v>0</v>
      </c>
      <c r="J115" s="273">
        <v>0</v>
      </c>
    </row>
    <row r="116" spans="1:10" s="86" customFormat="1" hidden="1" x14ac:dyDescent="0.2">
      <c r="A116" s="56" t="s">
        <v>941</v>
      </c>
      <c r="B116" s="56" t="s">
        <v>736</v>
      </c>
      <c r="C116" s="87">
        <v>290940</v>
      </c>
      <c r="D116" s="56" t="s">
        <v>739</v>
      </c>
      <c r="E116" s="56">
        <v>0</v>
      </c>
      <c r="F116" s="56">
        <v>0</v>
      </c>
      <c r="G116" s="56">
        <v>0</v>
      </c>
      <c r="H116" s="273">
        <v>0</v>
      </c>
      <c r="I116" s="273">
        <v>0</v>
      </c>
      <c r="J116" s="273">
        <v>0</v>
      </c>
    </row>
    <row r="117" spans="1:10" s="86" customFormat="1" hidden="1" x14ac:dyDescent="0.2">
      <c r="A117" s="56" t="s">
        <v>946</v>
      </c>
      <c r="B117" s="56" t="s">
        <v>902</v>
      </c>
      <c r="C117" s="87">
        <v>290950</v>
      </c>
      <c r="D117" s="56" t="s">
        <v>890</v>
      </c>
      <c r="E117" s="56">
        <v>0</v>
      </c>
      <c r="F117" s="56">
        <v>0</v>
      </c>
      <c r="G117" s="56">
        <v>0</v>
      </c>
      <c r="H117" s="273">
        <v>0</v>
      </c>
      <c r="I117" s="273">
        <v>0</v>
      </c>
      <c r="J117" s="273">
        <v>0</v>
      </c>
    </row>
    <row r="118" spans="1:10" s="86" customFormat="1" hidden="1" x14ac:dyDescent="0.2">
      <c r="A118" s="56" t="s">
        <v>938</v>
      </c>
      <c r="B118" s="56" t="s">
        <v>667</v>
      </c>
      <c r="C118" s="87">
        <v>290960</v>
      </c>
      <c r="D118" s="56" t="s">
        <v>673</v>
      </c>
      <c r="E118" s="56">
        <v>0</v>
      </c>
      <c r="F118" s="56">
        <v>0</v>
      </c>
      <c r="G118" s="56">
        <v>0</v>
      </c>
      <c r="H118" s="273">
        <v>0</v>
      </c>
      <c r="I118" s="273">
        <v>0</v>
      </c>
      <c r="J118" s="273">
        <v>0</v>
      </c>
    </row>
    <row r="119" spans="1:10" s="86" customFormat="1" hidden="1" x14ac:dyDescent="0.2">
      <c r="A119" s="56" t="s">
        <v>941</v>
      </c>
      <c r="B119" s="56" t="s">
        <v>736</v>
      </c>
      <c r="C119" s="87">
        <v>290970</v>
      </c>
      <c r="D119" s="56" t="s">
        <v>740</v>
      </c>
      <c r="E119" s="56">
        <v>0</v>
      </c>
      <c r="F119" s="56">
        <v>0</v>
      </c>
      <c r="G119" s="56">
        <v>0</v>
      </c>
      <c r="H119" s="273">
        <v>0</v>
      </c>
      <c r="I119" s="273">
        <v>0</v>
      </c>
      <c r="J119" s="273">
        <v>0</v>
      </c>
    </row>
    <row r="120" spans="1:10" s="86" customFormat="1" hidden="1" x14ac:dyDescent="0.2">
      <c r="A120" s="56" t="s">
        <v>943</v>
      </c>
      <c r="B120" s="56" t="s">
        <v>623</v>
      </c>
      <c r="C120" s="87">
        <v>290980</v>
      </c>
      <c r="D120" s="56" t="s">
        <v>623</v>
      </c>
      <c r="E120" s="56">
        <v>0</v>
      </c>
      <c r="F120" s="56">
        <v>0</v>
      </c>
      <c r="G120" s="56">
        <v>0</v>
      </c>
      <c r="H120" s="273">
        <v>0</v>
      </c>
      <c r="I120" s="273">
        <v>0</v>
      </c>
      <c r="J120" s="273">
        <v>0</v>
      </c>
    </row>
    <row r="121" spans="1:10" s="86" customFormat="1" hidden="1" x14ac:dyDescent="0.2">
      <c r="A121" s="56" t="s">
        <v>953</v>
      </c>
      <c r="B121" s="56" t="s">
        <v>706</v>
      </c>
      <c r="C121" s="87">
        <v>290990</v>
      </c>
      <c r="D121" s="56" t="s">
        <v>705</v>
      </c>
      <c r="E121" s="56">
        <v>0</v>
      </c>
      <c r="F121" s="56">
        <v>0</v>
      </c>
      <c r="G121" s="56">
        <v>0</v>
      </c>
      <c r="H121" s="273">
        <v>0</v>
      </c>
      <c r="I121" s="273">
        <v>0</v>
      </c>
      <c r="J121" s="273">
        <v>0</v>
      </c>
    </row>
    <row r="122" spans="1:10" s="86" customFormat="1" hidden="1" x14ac:dyDescent="0.2">
      <c r="A122" s="56" t="s">
        <v>946</v>
      </c>
      <c r="B122" s="56" t="s">
        <v>902</v>
      </c>
      <c r="C122" s="87">
        <v>291000</v>
      </c>
      <c r="D122" s="56" t="s">
        <v>891</v>
      </c>
      <c r="E122" s="56">
        <v>0</v>
      </c>
      <c r="F122" s="56">
        <v>0</v>
      </c>
      <c r="G122" s="56">
        <v>0</v>
      </c>
      <c r="H122" s="273">
        <v>0</v>
      </c>
      <c r="I122" s="273">
        <v>0</v>
      </c>
      <c r="J122" s="273">
        <v>0</v>
      </c>
    </row>
    <row r="123" spans="1:10" s="86" customFormat="1" hidden="1" x14ac:dyDescent="0.2">
      <c r="A123" s="56" t="s">
        <v>943</v>
      </c>
      <c r="B123" s="56" t="s">
        <v>613</v>
      </c>
      <c r="C123" s="87">
        <v>291005</v>
      </c>
      <c r="D123" s="56" t="s">
        <v>615</v>
      </c>
      <c r="E123" s="56">
        <v>0</v>
      </c>
      <c r="F123" s="56">
        <v>0</v>
      </c>
      <c r="G123" s="56">
        <v>0</v>
      </c>
      <c r="H123" s="273">
        <v>1</v>
      </c>
      <c r="I123" s="273">
        <v>0</v>
      </c>
      <c r="J123" s="273">
        <v>0</v>
      </c>
    </row>
    <row r="124" spans="1:10" s="86" customFormat="1" x14ac:dyDescent="0.2">
      <c r="A124" s="56" t="s">
        <v>942</v>
      </c>
      <c r="B124" s="56" t="s">
        <v>779</v>
      </c>
      <c r="C124" s="87">
        <v>291010</v>
      </c>
      <c r="D124" s="56" t="s">
        <v>782</v>
      </c>
      <c r="E124" s="56">
        <v>0</v>
      </c>
      <c r="F124" s="56">
        <v>0</v>
      </c>
      <c r="G124" s="56">
        <v>0</v>
      </c>
      <c r="H124" s="273">
        <v>0</v>
      </c>
      <c r="I124" s="273">
        <v>0</v>
      </c>
      <c r="J124" s="273">
        <v>0</v>
      </c>
    </row>
    <row r="125" spans="1:10" s="86" customFormat="1" hidden="1" x14ac:dyDescent="0.2">
      <c r="A125" s="56" t="s">
        <v>943</v>
      </c>
      <c r="B125" s="56" t="s">
        <v>978</v>
      </c>
      <c r="C125" s="87">
        <v>291020</v>
      </c>
      <c r="D125" s="56" t="s">
        <v>645</v>
      </c>
      <c r="E125" s="56">
        <v>0</v>
      </c>
      <c r="F125" s="56">
        <v>0</v>
      </c>
      <c r="G125" s="56">
        <v>0</v>
      </c>
      <c r="H125" s="273">
        <v>0</v>
      </c>
      <c r="I125" s="273">
        <v>0</v>
      </c>
      <c r="J125" s="273">
        <v>0</v>
      </c>
    </row>
    <row r="126" spans="1:10" s="86" customFormat="1" hidden="1" x14ac:dyDescent="0.2">
      <c r="A126" s="56" t="s">
        <v>943</v>
      </c>
      <c r="B126" s="56" t="s">
        <v>978</v>
      </c>
      <c r="C126" s="87">
        <v>291030</v>
      </c>
      <c r="D126" s="56" t="s">
        <v>646</v>
      </c>
      <c r="E126" s="56">
        <v>0</v>
      </c>
      <c r="F126" s="56">
        <v>0</v>
      </c>
      <c r="G126" s="56">
        <v>0</v>
      </c>
      <c r="H126" s="273">
        <v>0</v>
      </c>
      <c r="I126" s="273">
        <v>0</v>
      </c>
      <c r="J126" s="273">
        <v>0</v>
      </c>
    </row>
    <row r="127" spans="1:10" s="86" customFormat="1" x14ac:dyDescent="0.2">
      <c r="A127" s="56" t="s">
        <v>942</v>
      </c>
      <c r="B127" s="56" t="s">
        <v>850</v>
      </c>
      <c r="C127" s="87">
        <v>291040</v>
      </c>
      <c r="D127" s="56" t="s">
        <v>841</v>
      </c>
      <c r="E127" s="56">
        <v>0</v>
      </c>
      <c r="F127" s="56">
        <v>0</v>
      </c>
      <c r="G127" s="56">
        <v>0</v>
      </c>
      <c r="H127" s="273">
        <v>0</v>
      </c>
      <c r="I127" s="273">
        <v>0</v>
      </c>
      <c r="J127" s="273">
        <v>0</v>
      </c>
    </row>
    <row r="128" spans="1:10" s="86" customFormat="1" hidden="1" x14ac:dyDescent="0.2">
      <c r="A128" s="56" t="s">
        <v>938</v>
      </c>
      <c r="B128" s="56" t="s">
        <v>667</v>
      </c>
      <c r="C128" s="87">
        <v>291050</v>
      </c>
      <c r="D128" s="56" t="s">
        <v>674</v>
      </c>
      <c r="E128" s="56">
        <v>1</v>
      </c>
      <c r="F128" s="56">
        <v>0</v>
      </c>
      <c r="G128" s="56">
        <v>0</v>
      </c>
      <c r="H128" s="273">
        <v>0</v>
      </c>
      <c r="I128" s="273">
        <v>0</v>
      </c>
      <c r="J128" s="273">
        <v>0</v>
      </c>
    </row>
    <row r="129" spans="1:10" s="86" customFormat="1" hidden="1" x14ac:dyDescent="0.2">
      <c r="A129" s="56" t="s">
        <v>938</v>
      </c>
      <c r="B129" s="56" t="s">
        <v>667</v>
      </c>
      <c r="C129" s="87">
        <v>291060</v>
      </c>
      <c r="D129" s="56" t="s">
        <v>675</v>
      </c>
      <c r="E129" s="56">
        <v>0</v>
      </c>
      <c r="F129" s="56">
        <v>0</v>
      </c>
      <c r="G129" s="56">
        <v>0</v>
      </c>
      <c r="H129" s="273">
        <v>0</v>
      </c>
      <c r="I129" s="273">
        <v>0</v>
      </c>
      <c r="J129" s="273">
        <v>0</v>
      </c>
    </row>
    <row r="130" spans="1:10" s="86" customFormat="1" hidden="1" x14ac:dyDescent="0.2">
      <c r="A130" s="56" t="s">
        <v>945</v>
      </c>
      <c r="B130" s="56" t="s">
        <v>542</v>
      </c>
      <c r="C130" s="87">
        <v>291070</v>
      </c>
      <c r="D130" s="56" t="s">
        <v>533</v>
      </c>
      <c r="E130" s="56">
        <v>0</v>
      </c>
      <c r="F130" s="56">
        <v>0</v>
      </c>
      <c r="G130" s="56">
        <v>0</v>
      </c>
      <c r="H130" s="273">
        <v>0</v>
      </c>
      <c r="I130" s="273">
        <v>0</v>
      </c>
      <c r="J130" s="273">
        <v>0</v>
      </c>
    </row>
    <row r="131" spans="1:10" s="86" customFormat="1" hidden="1" x14ac:dyDescent="0.2">
      <c r="A131" s="56" t="s">
        <v>977</v>
      </c>
      <c r="B131" s="56" t="s">
        <v>595</v>
      </c>
      <c r="C131" s="87">
        <v>291072</v>
      </c>
      <c r="D131" s="56" t="s">
        <v>590</v>
      </c>
      <c r="E131" s="56">
        <v>0</v>
      </c>
      <c r="F131" s="56">
        <v>0</v>
      </c>
      <c r="G131" s="56">
        <v>0</v>
      </c>
      <c r="H131" s="273">
        <v>0</v>
      </c>
      <c r="I131" s="273">
        <v>0</v>
      </c>
      <c r="J131" s="273">
        <v>0</v>
      </c>
    </row>
    <row r="132" spans="1:10" s="86" customFormat="1" hidden="1" x14ac:dyDescent="0.2">
      <c r="A132" s="56" t="s">
        <v>938</v>
      </c>
      <c r="B132" s="56" t="s">
        <v>698</v>
      </c>
      <c r="C132" s="87">
        <v>291075</v>
      </c>
      <c r="D132" s="56" t="s">
        <v>691</v>
      </c>
      <c r="E132" s="56">
        <v>0</v>
      </c>
      <c r="F132" s="56">
        <v>0</v>
      </c>
      <c r="G132" s="56">
        <v>0</v>
      </c>
      <c r="H132" s="273">
        <v>0</v>
      </c>
      <c r="I132" s="273">
        <v>0</v>
      </c>
      <c r="J132" s="273">
        <v>0</v>
      </c>
    </row>
    <row r="133" spans="1:10" s="86" customFormat="1" x14ac:dyDescent="0.2">
      <c r="A133" s="66" t="s">
        <v>942</v>
      </c>
      <c r="B133" s="66" t="s">
        <v>801</v>
      </c>
      <c r="C133" s="87">
        <v>291077</v>
      </c>
      <c r="D133" s="56" t="s">
        <v>765</v>
      </c>
      <c r="E133" s="56">
        <v>0</v>
      </c>
      <c r="F133" s="56">
        <v>0</v>
      </c>
      <c r="G133" s="56">
        <v>0</v>
      </c>
      <c r="H133" s="273">
        <v>0</v>
      </c>
      <c r="I133" s="273">
        <v>0</v>
      </c>
      <c r="J133" s="273">
        <v>0</v>
      </c>
    </row>
    <row r="134" spans="1:10" s="86" customFormat="1" hidden="1" x14ac:dyDescent="0.2">
      <c r="A134" s="56" t="s">
        <v>945</v>
      </c>
      <c r="B134" s="56" t="s">
        <v>479</v>
      </c>
      <c r="C134" s="87">
        <v>291080</v>
      </c>
      <c r="D134" s="56" t="s">
        <v>479</v>
      </c>
      <c r="E134" s="56">
        <v>0</v>
      </c>
      <c r="F134" s="56">
        <v>0</v>
      </c>
      <c r="G134" s="56">
        <v>1</v>
      </c>
      <c r="H134" s="273">
        <v>2</v>
      </c>
      <c r="I134" s="273">
        <v>1</v>
      </c>
      <c r="J134" s="273">
        <v>0</v>
      </c>
    </row>
    <row r="135" spans="1:10" s="86" customFormat="1" hidden="1" x14ac:dyDescent="0.2">
      <c r="A135" s="56" t="s">
        <v>953</v>
      </c>
      <c r="B135" s="56" t="s">
        <v>731</v>
      </c>
      <c r="C135" s="87">
        <v>291085</v>
      </c>
      <c r="D135" s="56" t="s">
        <v>726</v>
      </c>
      <c r="E135" s="56">
        <v>0</v>
      </c>
      <c r="F135" s="56">
        <v>0</v>
      </c>
      <c r="G135" s="56">
        <v>0</v>
      </c>
      <c r="H135" s="273">
        <v>0</v>
      </c>
      <c r="I135" s="273">
        <v>0</v>
      </c>
      <c r="J135" s="273">
        <v>0</v>
      </c>
    </row>
    <row r="136" spans="1:10" s="86" customFormat="1" x14ac:dyDescent="0.2">
      <c r="A136" s="56" t="s">
        <v>942</v>
      </c>
      <c r="B136" s="56" t="s">
        <v>824</v>
      </c>
      <c r="C136" s="87">
        <v>291090</v>
      </c>
      <c r="D136" s="56" t="s">
        <v>820</v>
      </c>
      <c r="E136" s="56">
        <v>0</v>
      </c>
      <c r="F136" s="56">
        <v>0</v>
      </c>
      <c r="G136" s="56">
        <v>0</v>
      </c>
      <c r="H136" s="273">
        <v>0</v>
      </c>
      <c r="I136" s="273">
        <v>0</v>
      </c>
      <c r="J136" s="273">
        <v>0</v>
      </c>
    </row>
    <row r="137" spans="1:10" s="86" customFormat="1" hidden="1" x14ac:dyDescent="0.2">
      <c r="A137" s="56" t="s">
        <v>946</v>
      </c>
      <c r="B137" s="56" t="s">
        <v>872</v>
      </c>
      <c r="C137" s="87">
        <v>291100</v>
      </c>
      <c r="D137" s="56" t="s">
        <v>868</v>
      </c>
      <c r="E137" s="56">
        <v>0</v>
      </c>
      <c r="F137" s="56">
        <v>0</v>
      </c>
      <c r="G137" s="56">
        <v>0</v>
      </c>
      <c r="H137" s="273">
        <v>0</v>
      </c>
      <c r="I137" s="273">
        <v>0</v>
      </c>
      <c r="J137" s="273">
        <v>0</v>
      </c>
    </row>
    <row r="138" spans="1:10" s="86" customFormat="1" hidden="1" x14ac:dyDescent="0.2">
      <c r="A138" s="56" t="s">
        <v>941</v>
      </c>
      <c r="B138" s="56" t="s">
        <v>736</v>
      </c>
      <c r="C138" s="87">
        <v>291110</v>
      </c>
      <c r="D138" s="56" t="s">
        <v>741</v>
      </c>
      <c r="E138" s="56">
        <v>0</v>
      </c>
      <c r="F138" s="56">
        <v>0</v>
      </c>
      <c r="G138" s="56">
        <v>0</v>
      </c>
      <c r="H138" s="273">
        <v>0</v>
      </c>
      <c r="I138" s="273">
        <v>0</v>
      </c>
      <c r="J138" s="273">
        <v>0</v>
      </c>
    </row>
    <row r="139" spans="1:10" s="86" customFormat="1" hidden="1" x14ac:dyDescent="0.2">
      <c r="A139" s="56" t="s">
        <v>946</v>
      </c>
      <c r="B139" s="56" t="s">
        <v>921</v>
      </c>
      <c r="C139" s="87">
        <v>291120</v>
      </c>
      <c r="D139" s="56" t="s">
        <v>913</v>
      </c>
      <c r="E139" s="56">
        <v>0</v>
      </c>
      <c r="F139" s="56">
        <v>0</v>
      </c>
      <c r="G139" s="56">
        <v>0</v>
      </c>
      <c r="H139" s="273">
        <v>0</v>
      </c>
      <c r="I139" s="273">
        <v>0</v>
      </c>
      <c r="J139" s="273">
        <v>0</v>
      </c>
    </row>
    <row r="140" spans="1:10" s="86" customFormat="1" hidden="1" x14ac:dyDescent="0.2">
      <c r="A140" s="56" t="s">
        <v>945</v>
      </c>
      <c r="B140" s="56" t="s">
        <v>479</v>
      </c>
      <c r="C140" s="87">
        <v>291125</v>
      </c>
      <c r="D140" s="56" t="s">
        <v>480</v>
      </c>
      <c r="E140" s="56">
        <v>0</v>
      </c>
      <c r="F140" s="56">
        <v>0</v>
      </c>
      <c r="G140" s="56">
        <v>0</v>
      </c>
      <c r="H140" s="273">
        <v>0</v>
      </c>
      <c r="I140" s="273">
        <v>0</v>
      </c>
      <c r="J140" s="273">
        <v>0</v>
      </c>
    </row>
    <row r="141" spans="1:10" s="86" customFormat="1" hidden="1" x14ac:dyDescent="0.2">
      <c r="A141" s="56" t="s">
        <v>948</v>
      </c>
      <c r="B141" s="56" t="s">
        <v>557</v>
      </c>
      <c r="C141" s="87">
        <v>291130</v>
      </c>
      <c r="D141" s="56" t="s">
        <v>554</v>
      </c>
      <c r="E141" s="56">
        <v>0</v>
      </c>
      <c r="F141" s="56">
        <v>0</v>
      </c>
      <c r="G141" s="56">
        <v>0</v>
      </c>
      <c r="H141" s="273">
        <v>0</v>
      </c>
      <c r="I141" s="273">
        <v>0</v>
      </c>
      <c r="J141" s="273">
        <v>0</v>
      </c>
    </row>
    <row r="142" spans="1:10" s="86" customFormat="1" hidden="1" x14ac:dyDescent="0.2">
      <c r="A142" s="56" t="s">
        <v>953</v>
      </c>
      <c r="B142" s="56" t="s">
        <v>718</v>
      </c>
      <c r="C142" s="87">
        <v>291140</v>
      </c>
      <c r="D142" s="56" t="s">
        <v>715</v>
      </c>
      <c r="E142" s="56">
        <v>0</v>
      </c>
      <c r="F142" s="56">
        <v>0</v>
      </c>
      <c r="G142" s="56">
        <v>0</v>
      </c>
      <c r="H142" s="273">
        <v>0</v>
      </c>
      <c r="I142" s="273">
        <v>0</v>
      </c>
      <c r="J142" s="273">
        <v>0</v>
      </c>
    </row>
    <row r="143" spans="1:10" s="86" customFormat="1" hidden="1" x14ac:dyDescent="0.2">
      <c r="A143" s="56" t="s">
        <v>946</v>
      </c>
      <c r="B143" s="56" t="s">
        <v>872</v>
      </c>
      <c r="C143" s="87">
        <v>291150</v>
      </c>
      <c r="D143" s="56" t="s">
        <v>869</v>
      </c>
      <c r="E143" s="56">
        <v>0</v>
      </c>
      <c r="F143" s="56">
        <v>0</v>
      </c>
      <c r="G143" s="56">
        <v>0</v>
      </c>
      <c r="H143" s="273">
        <v>0</v>
      </c>
      <c r="I143" s="273">
        <v>0</v>
      </c>
      <c r="J143" s="273">
        <v>0</v>
      </c>
    </row>
    <row r="144" spans="1:10" s="86" customFormat="1" hidden="1" x14ac:dyDescent="0.2">
      <c r="A144" s="56" t="s">
        <v>943</v>
      </c>
      <c r="B144" s="56" t="s">
        <v>623</v>
      </c>
      <c r="C144" s="87">
        <v>291160</v>
      </c>
      <c r="D144" s="56" t="s">
        <v>624</v>
      </c>
      <c r="E144" s="56">
        <v>0</v>
      </c>
      <c r="F144" s="56">
        <v>0</v>
      </c>
      <c r="G144" s="56">
        <v>0</v>
      </c>
      <c r="H144" s="273">
        <v>0</v>
      </c>
      <c r="I144" s="273">
        <v>0</v>
      </c>
      <c r="J144" s="273">
        <v>0</v>
      </c>
    </row>
    <row r="145" spans="1:10" s="86" customFormat="1" x14ac:dyDescent="0.2">
      <c r="A145" s="56" t="s">
        <v>942</v>
      </c>
      <c r="B145" s="56" t="s">
        <v>779</v>
      </c>
      <c r="C145" s="87">
        <v>291165</v>
      </c>
      <c r="D145" s="56" t="s">
        <v>784</v>
      </c>
      <c r="E145" s="56">
        <v>0</v>
      </c>
      <c r="F145" s="56">
        <v>0</v>
      </c>
      <c r="G145" s="56">
        <v>0</v>
      </c>
      <c r="H145" s="273">
        <v>0</v>
      </c>
      <c r="I145" s="273">
        <v>0</v>
      </c>
      <c r="J145" s="273">
        <v>0</v>
      </c>
    </row>
    <row r="146" spans="1:10" s="86" customFormat="1" x14ac:dyDescent="0.2">
      <c r="A146" s="56" t="s">
        <v>942</v>
      </c>
      <c r="B146" s="56" t="s">
        <v>801</v>
      </c>
      <c r="C146" s="87">
        <v>291170</v>
      </c>
      <c r="D146" s="56" t="s">
        <v>801</v>
      </c>
      <c r="E146" s="56">
        <v>0</v>
      </c>
      <c r="F146" s="56">
        <v>0</v>
      </c>
      <c r="G146" s="56">
        <v>0</v>
      </c>
      <c r="H146" s="273">
        <v>0</v>
      </c>
      <c r="I146" s="273">
        <v>0</v>
      </c>
      <c r="J146" s="273">
        <v>0</v>
      </c>
    </row>
    <row r="147" spans="1:10" s="86" customFormat="1" hidden="1" x14ac:dyDescent="0.2">
      <c r="A147" s="56" t="s">
        <v>977</v>
      </c>
      <c r="B147" s="56" t="s">
        <v>595</v>
      </c>
      <c r="C147" s="87">
        <v>291180</v>
      </c>
      <c r="D147" s="56" t="s">
        <v>591</v>
      </c>
      <c r="E147" s="56">
        <v>0</v>
      </c>
      <c r="F147" s="56">
        <v>0</v>
      </c>
      <c r="G147" s="56">
        <v>0</v>
      </c>
      <c r="H147" s="273">
        <v>0</v>
      </c>
      <c r="I147" s="273">
        <v>0</v>
      </c>
      <c r="J147" s="273">
        <v>0</v>
      </c>
    </row>
    <row r="148" spans="1:10" s="86" customFormat="1" hidden="1" x14ac:dyDescent="0.2">
      <c r="A148" s="56" t="s">
        <v>938</v>
      </c>
      <c r="B148" s="56" t="s">
        <v>698</v>
      </c>
      <c r="C148" s="87">
        <v>291185</v>
      </c>
      <c r="D148" s="56" t="s">
        <v>692</v>
      </c>
      <c r="E148" s="56">
        <v>0</v>
      </c>
      <c r="F148" s="56">
        <v>0</v>
      </c>
      <c r="G148" s="56">
        <v>0</v>
      </c>
      <c r="H148" s="273">
        <v>0</v>
      </c>
      <c r="I148" s="273">
        <v>0</v>
      </c>
      <c r="J148" s="273">
        <v>0</v>
      </c>
    </row>
    <row r="149" spans="1:10" s="86" customFormat="1" hidden="1" x14ac:dyDescent="0.2">
      <c r="A149" s="56" t="s">
        <v>945</v>
      </c>
      <c r="B149" s="56" t="s">
        <v>505</v>
      </c>
      <c r="C149" s="87">
        <v>291190</v>
      </c>
      <c r="D149" s="56" t="s">
        <v>503</v>
      </c>
      <c r="E149" s="56">
        <v>0</v>
      </c>
      <c r="F149" s="56">
        <v>0</v>
      </c>
      <c r="G149" s="56">
        <v>0</v>
      </c>
      <c r="H149" s="273">
        <v>0</v>
      </c>
      <c r="I149" s="273">
        <v>0</v>
      </c>
      <c r="J149" s="273">
        <v>0</v>
      </c>
    </row>
    <row r="150" spans="1:10" s="86" customFormat="1" x14ac:dyDescent="0.2">
      <c r="A150" s="56" t="s">
        <v>942</v>
      </c>
      <c r="B150" s="56" t="s">
        <v>801</v>
      </c>
      <c r="C150" s="87">
        <v>291200</v>
      </c>
      <c r="D150" s="56" t="s">
        <v>802</v>
      </c>
      <c r="E150" s="56">
        <v>0</v>
      </c>
      <c r="F150" s="56">
        <v>0</v>
      </c>
      <c r="G150" s="56">
        <v>0</v>
      </c>
      <c r="H150" s="273">
        <v>0</v>
      </c>
      <c r="I150" s="273">
        <v>0</v>
      </c>
      <c r="J150" s="273">
        <v>0</v>
      </c>
    </row>
    <row r="151" spans="1:10" s="86" customFormat="1" hidden="1" x14ac:dyDescent="0.2">
      <c r="A151" s="56" t="s">
        <v>946</v>
      </c>
      <c r="B151" s="56" t="s">
        <v>872</v>
      </c>
      <c r="C151" s="87">
        <v>291210</v>
      </c>
      <c r="D151" s="56" t="s">
        <v>870</v>
      </c>
      <c r="E151" s="56">
        <v>0</v>
      </c>
      <c r="F151" s="56">
        <v>0</v>
      </c>
      <c r="G151" s="56">
        <v>0</v>
      </c>
      <c r="H151" s="273">
        <v>0</v>
      </c>
      <c r="I151" s="273">
        <v>0</v>
      </c>
      <c r="J151" s="273">
        <v>0</v>
      </c>
    </row>
    <row r="152" spans="1:10" s="86" customFormat="1" x14ac:dyDescent="0.2">
      <c r="A152" s="56" t="s">
        <v>942</v>
      </c>
      <c r="B152" s="56" t="s">
        <v>779</v>
      </c>
      <c r="C152" s="87">
        <v>291220</v>
      </c>
      <c r="D152" s="56" t="s">
        <v>785</v>
      </c>
      <c r="E152" s="56">
        <v>0</v>
      </c>
      <c r="F152" s="56">
        <v>0</v>
      </c>
      <c r="G152" s="56">
        <v>0</v>
      </c>
      <c r="H152" s="273">
        <v>0</v>
      </c>
      <c r="I152" s="273">
        <v>0</v>
      </c>
      <c r="J152" s="273">
        <v>0</v>
      </c>
    </row>
    <row r="153" spans="1:10" s="86" customFormat="1" x14ac:dyDescent="0.2">
      <c r="A153" s="56" t="s">
        <v>942</v>
      </c>
      <c r="B153" s="56" t="s">
        <v>824</v>
      </c>
      <c r="C153" s="87">
        <v>291230</v>
      </c>
      <c r="D153" s="56" t="s">
        <v>821</v>
      </c>
      <c r="E153" s="56">
        <v>0</v>
      </c>
      <c r="F153" s="56">
        <v>0</v>
      </c>
      <c r="G153" s="56">
        <v>0</v>
      </c>
      <c r="H153" s="273">
        <v>0</v>
      </c>
      <c r="I153" s="273">
        <v>0</v>
      </c>
      <c r="J153" s="273">
        <v>0</v>
      </c>
    </row>
    <row r="154" spans="1:10" s="86" customFormat="1" hidden="1" x14ac:dyDescent="0.2">
      <c r="A154" s="56" t="s">
        <v>948</v>
      </c>
      <c r="B154" s="56" t="s">
        <v>557</v>
      </c>
      <c r="C154" s="87">
        <v>291240</v>
      </c>
      <c r="D154" s="56" t="s">
        <v>555</v>
      </c>
      <c r="E154" s="56">
        <v>0</v>
      </c>
      <c r="F154" s="56">
        <v>0</v>
      </c>
      <c r="G154" s="56">
        <v>0</v>
      </c>
      <c r="H154" s="273">
        <v>0</v>
      </c>
      <c r="I154" s="273">
        <v>0</v>
      </c>
      <c r="J154" s="273">
        <v>0</v>
      </c>
    </row>
    <row r="155" spans="1:10" s="86" customFormat="1" x14ac:dyDescent="0.2">
      <c r="A155" s="56" t="s">
        <v>942</v>
      </c>
      <c r="B155" s="56" t="s">
        <v>779</v>
      </c>
      <c r="C155" s="87">
        <v>291250</v>
      </c>
      <c r="D155" s="56" t="s">
        <v>786</v>
      </c>
      <c r="E155" s="56">
        <v>0</v>
      </c>
      <c r="F155" s="56">
        <v>0</v>
      </c>
      <c r="G155" s="56">
        <v>0</v>
      </c>
      <c r="H155" s="273">
        <v>0</v>
      </c>
      <c r="I155" s="273">
        <v>0</v>
      </c>
      <c r="J155" s="273">
        <v>0</v>
      </c>
    </row>
    <row r="156" spans="1:10" s="86" customFormat="1" hidden="1" x14ac:dyDescent="0.2">
      <c r="A156" s="56" t="s">
        <v>945</v>
      </c>
      <c r="B156" s="56" t="s">
        <v>505</v>
      </c>
      <c r="C156" s="87">
        <v>291260</v>
      </c>
      <c r="D156" s="56" t="s">
        <v>504</v>
      </c>
      <c r="E156" s="56">
        <v>0</v>
      </c>
      <c r="F156" s="56">
        <v>0</v>
      </c>
      <c r="G156" s="56">
        <v>0</v>
      </c>
      <c r="H156" s="273">
        <v>0</v>
      </c>
      <c r="I156" s="273">
        <v>0</v>
      </c>
      <c r="J156" s="273">
        <v>0</v>
      </c>
    </row>
    <row r="157" spans="1:10" s="86" customFormat="1" hidden="1" x14ac:dyDescent="0.2">
      <c r="A157" s="56" t="s">
        <v>946</v>
      </c>
      <c r="B157" s="56" t="s">
        <v>872</v>
      </c>
      <c r="C157" s="87">
        <v>291270</v>
      </c>
      <c r="D157" s="56" t="s">
        <v>871</v>
      </c>
      <c r="E157" s="56">
        <v>0</v>
      </c>
      <c r="F157" s="56">
        <v>0</v>
      </c>
      <c r="G157" s="56">
        <v>0</v>
      </c>
      <c r="H157" s="273">
        <v>0</v>
      </c>
      <c r="I157" s="273">
        <v>0</v>
      </c>
      <c r="J157" s="273">
        <v>0</v>
      </c>
    </row>
    <row r="158" spans="1:10" s="86" customFormat="1" hidden="1" x14ac:dyDescent="0.2">
      <c r="A158" s="56" t="s">
        <v>977</v>
      </c>
      <c r="B158" s="56" t="s">
        <v>609</v>
      </c>
      <c r="C158" s="87">
        <v>291280</v>
      </c>
      <c r="D158" s="56" t="s">
        <v>600</v>
      </c>
      <c r="E158" s="56">
        <v>0</v>
      </c>
      <c r="F158" s="56">
        <v>0</v>
      </c>
      <c r="G158" s="56">
        <v>0</v>
      </c>
      <c r="H158" s="273">
        <v>0</v>
      </c>
      <c r="I158" s="273">
        <v>0</v>
      </c>
      <c r="J158" s="273">
        <v>0</v>
      </c>
    </row>
    <row r="159" spans="1:10" s="86" customFormat="1" hidden="1" x14ac:dyDescent="0.2">
      <c r="A159" s="56" t="s">
        <v>946</v>
      </c>
      <c r="B159" s="56" t="s">
        <v>902</v>
      </c>
      <c r="C159" s="87">
        <v>291290</v>
      </c>
      <c r="D159" s="56" t="s">
        <v>892</v>
      </c>
      <c r="E159" s="56">
        <v>0</v>
      </c>
      <c r="F159" s="56">
        <v>0</v>
      </c>
      <c r="G159" s="56">
        <v>0</v>
      </c>
      <c r="H159" s="273">
        <v>0</v>
      </c>
      <c r="I159" s="273">
        <v>0</v>
      </c>
      <c r="J159" s="273">
        <v>0</v>
      </c>
    </row>
    <row r="160" spans="1:10" s="86" customFormat="1" hidden="1" x14ac:dyDescent="0.2">
      <c r="A160" s="56" t="s">
        <v>945</v>
      </c>
      <c r="B160" s="56" t="s">
        <v>524</v>
      </c>
      <c r="C160" s="87">
        <v>291300</v>
      </c>
      <c r="D160" s="56" t="s">
        <v>517</v>
      </c>
      <c r="E160" s="56">
        <v>0</v>
      </c>
      <c r="F160" s="56">
        <v>0</v>
      </c>
      <c r="G160" s="56">
        <v>0</v>
      </c>
      <c r="H160" s="273">
        <v>0</v>
      </c>
      <c r="I160" s="273">
        <v>0</v>
      </c>
      <c r="J160" s="273">
        <v>0</v>
      </c>
    </row>
    <row r="161" spans="1:10" s="86" customFormat="1" hidden="1" x14ac:dyDescent="0.2">
      <c r="A161" s="56" t="s">
        <v>948</v>
      </c>
      <c r="B161" s="56" t="s">
        <v>557</v>
      </c>
      <c r="C161" s="87">
        <v>291310</v>
      </c>
      <c r="D161" s="56" t="s">
        <v>556</v>
      </c>
      <c r="E161" s="56">
        <v>0</v>
      </c>
      <c r="F161" s="56">
        <v>0</v>
      </c>
      <c r="G161" s="56">
        <v>0</v>
      </c>
      <c r="H161" s="273">
        <v>0</v>
      </c>
      <c r="I161" s="273">
        <v>0</v>
      </c>
      <c r="J161" s="273">
        <v>0</v>
      </c>
    </row>
    <row r="162" spans="1:10" s="86" customFormat="1" hidden="1" x14ac:dyDescent="0.2">
      <c r="A162" s="56" t="s">
        <v>941</v>
      </c>
      <c r="B162" s="56" t="s">
        <v>753</v>
      </c>
      <c r="C162" s="87">
        <v>291320</v>
      </c>
      <c r="D162" s="56" t="s">
        <v>753</v>
      </c>
      <c r="E162" s="56">
        <v>0</v>
      </c>
      <c r="F162" s="56">
        <v>0</v>
      </c>
      <c r="G162" s="56">
        <v>0</v>
      </c>
      <c r="H162" s="273">
        <v>0</v>
      </c>
      <c r="I162" s="273">
        <v>0</v>
      </c>
      <c r="J162" s="273">
        <v>0</v>
      </c>
    </row>
    <row r="163" spans="1:10" s="86" customFormat="1" hidden="1" x14ac:dyDescent="0.2">
      <c r="A163" s="56" t="s">
        <v>945</v>
      </c>
      <c r="B163" s="56" t="s">
        <v>479</v>
      </c>
      <c r="C163" s="87">
        <v>291330</v>
      </c>
      <c r="D163" s="56" t="s">
        <v>481</v>
      </c>
      <c r="E163" s="56">
        <v>0</v>
      </c>
      <c r="F163" s="56">
        <v>0</v>
      </c>
      <c r="G163" s="56">
        <v>0</v>
      </c>
      <c r="H163" s="273">
        <v>0</v>
      </c>
      <c r="I163" s="273">
        <v>0</v>
      </c>
      <c r="J163" s="273">
        <v>0</v>
      </c>
    </row>
    <row r="164" spans="1:10" s="86" customFormat="1" x14ac:dyDescent="0.2">
      <c r="A164" s="56" t="s">
        <v>942</v>
      </c>
      <c r="B164" s="56" t="s">
        <v>801</v>
      </c>
      <c r="C164" s="87">
        <v>291340</v>
      </c>
      <c r="D164" s="56" t="s">
        <v>803</v>
      </c>
      <c r="E164" s="56">
        <v>0</v>
      </c>
      <c r="F164" s="56">
        <v>0</v>
      </c>
      <c r="G164" s="56">
        <v>0</v>
      </c>
      <c r="H164" s="273">
        <v>0</v>
      </c>
      <c r="I164" s="273">
        <v>0</v>
      </c>
      <c r="J164" s="273">
        <v>0</v>
      </c>
    </row>
    <row r="165" spans="1:10" s="86" customFormat="1" hidden="1" x14ac:dyDescent="0.2">
      <c r="A165" s="56" t="s">
        <v>946</v>
      </c>
      <c r="B165" s="56" t="s">
        <v>921</v>
      </c>
      <c r="C165" s="87">
        <v>291345</v>
      </c>
      <c r="D165" s="56" t="s">
        <v>914</v>
      </c>
      <c r="E165" s="56">
        <v>0</v>
      </c>
      <c r="F165" s="56">
        <v>0</v>
      </c>
      <c r="G165" s="56">
        <v>0</v>
      </c>
      <c r="H165" s="273">
        <v>0</v>
      </c>
      <c r="I165" s="273">
        <v>0</v>
      </c>
      <c r="J165" s="273">
        <v>0</v>
      </c>
    </row>
    <row r="166" spans="1:10" s="86" customFormat="1" x14ac:dyDescent="0.2">
      <c r="A166" s="56" t="s">
        <v>942</v>
      </c>
      <c r="B166" s="56" t="s">
        <v>824</v>
      </c>
      <c r="C166" s="87">
        <v>291350</v>
      </c>
      <c r="D166" s="56" t="s">
        <v>822</v>
      </c>
      <c r="E166" s="56">
        <v>0</v>
      </c>
      <c r="F166" s="56">
        <v>0</v>
      </c>
      <c r="G166" s="56">
        <v>0</v>
      </c>
      <c r="H166" s="273">
        <v>0</v>
      </c>
      <c r="I166" s="273">
        <v>0</v>
      </c>
      <c r="J166" s="273">
        <v>0</v>
      </c>
    </row>
    <row r="167" spans="1:10" s="86" customFormat="1" hidden="1" x14ac:dyDescent="0.2">
      <c r="A167" s="56" t="s">
        <v>946</v>
      </c>
      <c r="B167" s="56" t="s">
        <v>855</v>
      </c>
      <c r="C167" s="87">
        <v>291360</v>
      </c>
      <c r="D167" s="56" t="s">
        <v>855</v>
      </c>
      <c r="E167" s="56">
        <v>0</v>
      </c>
      <c r="F167" s="56">
        <v>0</v>
      </c>
      <c r="G167" s="56">
        <v>0</v>
      </c>
      <c r="H167" s="273">
        <v>0</v>
      </c>
      <c r="I167" s="273">
        <v>0</v>
      </c>
      <c r="J167" s="273">
        <v>0</v>
      </c>
    </row>
    <row r="168" spans="1:10" s="86" customFormat="1" hidden="1" x14ac:dyDescent="0.2">
      <c r="A168" s="56" t="s">
        <v>938</v>
      </c>
      <c r="B168" s="56" t="s">
        <v>667</v>
      </c>
      <c r="C168" s="87">
        <v>291370</v>
      </c>
      <c r="D168" s="56" t="s">
        <v>676</v>
      </c>
      <c r="E168" s="56">
        <v>0</v>
      </c>
      <c r="F168" s="56">
        <v>0</v>
      </c>
      <c r="G168" s="56">
        <v>0</v>
      </c>
      <c r="H168" s="273">
        <v>0</v>
      </c>
      <c r="I168" s="273">
        <v>0</v>
      </c>
      <c r="J168" s="273">
        <v>0</v>
      </c>
    </row>
    <row r="169" spans="1:10" s="86" customFormat="1" hidden="1" x14ac:dyDescent="0.2">
      <c r="A169" s="56" t="s">
        <v>945</v>
      </c>
      <c r="B169" s="56" t="s">
        <v>479</v>
      </c>
      <c r="C169" s="87">
        <v>291380</v>
      </c>
      <c r="D169" s="56" t="s">
        <v>482</v>
      </c>
      <c r="E169" s="56">
        <v>0</v>
      </c>
      <c r="F169" s="56">
        <v>0</v>
      </c>
      <c r="G169" s="56">
        <v>0</v>
      </c>
      <c r="H169" s="273">
        <v>0</v>
      </c>
      <c r="I169" s="273">
        <v>0</v>
      </c>
      <c r="J169" s="273">
        <v>0</v>
      </c>
    </row>
    <row r="170" spans="1:10" s="86" customFormat="1" hidden="1" x14ac:dyDescent="0.2">
      <c r="A170" s="56" t="s">
        <v>946</v>
      </c>
      <c r="B170" s="56" t="s">
        <v>902</v>
      </c>
      <c r="C170" s="87">
        <v>291390</v>
      </c>
      <c r="D170" s="56" t="s">
        <v>893</v>
      </c>
      <c r="E170" s="56">
        <v>0</v>
      </c>
      <c r="F170" s="56">
        <v>0</v>
      </c>
      <c r="G170" s="56">
        <v>0</v>
      </c>
      <c r="H170" s="273">
        <v>0</v>
      </c>
      <c r="I170" s="273">
        <v>0</v>
      </c>
      <c r="J170" s="273">
        <v>0</v>
      </c>
    </row>
    <row r="171" spans="1:10" s="86" customFormat="1" hidden="1" x14ac:dyDescent="0.2">
      <c r="A171" s="56" t="s">
        <v>945</v>
      </c>
      <c r="B171" s="56" t="s">
        <v>479</v>
      </c>
      <c r="C171" s="87">
        <v>291400</v>
      </c>
      <c r="D171" s="56" t="s">
        <v>483</v>
      </c>
      <c r="E171" s="56">
        <v>0</v>
      </c>
      <c r="F171" s="56">
        <v>0</v>
      </c>
      <c r="G171" s="56">
        <v>0</v>
      </c>
      <c r="H171" s="273">
        <v>0</v>
      </c>
      <c r="I171" s="273">
        <v>0</v>
      </c>
      <c r="J171" s="273">
        <v>0</v>
      </c>
    </row>
    <row r="172" spans="1:10" s="86" customFormat="1" hidden="1" x14ac:dyDescent="0.2">
      <c r="A172" s="56" t="s">
        <v>941</v>
      </c>
      <c r="B172" s="56" t="s">
        <v>753</v>
      </c>
      <c r="C172" s="87">
        <v>291410</v>
      </c>
      <c r="D172" s="56" t="s">
        <v>754</v>
      </c>
      <c r="E172" s="56">
        <v>0</v>
      </c>
      <c r="F172" s="56">
        <v>0</v>
      </c>
      <c r="G172" s="56">
        <v>0</v>
      </c>
      <c r="H172" s="273">
        <v>0</v>
      </c>
      <c r="I172" s="273">
        <v>0</v>
      </c>
      <c r="J172" s="273">
        <v>0</v>
      </c>
    </row>
    <row r="173" spans="1:10" s="86" customFormat="1" hidden="1" x14ac:dyDescent="0.2">
      <c r="A173" s="56" t="s">
        <v>946</v>
      </c>
      <c r="B173" s="56" t="s">
        <v>902</v>
      </c>
      <c r="C173" s="87">
        <v>291420</v>
      </c>
      <c r="D173" s="56" t="s">
        <v>894</v>
      </c>
      <c r="E173" s="56">
        <v>0</v>
      </c>
      <c r="F173" s="56">
        <v>0</v>
      </c>
      <c r="G173" s="56">
        <v>0</v>
      </c>
      <c r="H173" s="273">
        <v>0</v>
      </c>
      <c r="I173" s="273">
        <v>0</v>
      </c>
      <c r="J173" s="273">
        <v>0</v>
      </c>
    </row>
    <row r="174" spans="1:10" s="86" customFormat="1" hidden="1" x14ac:dyDescent="0.2">
      <c r="A174" s="56" t="s">
        <v>946</v>
      </c>
      <c r="B174" s="56" t="s">
        <v>902</v>
      </c>
      <c r="C174" s="87">
        <v>291430</v>
      </c>
      <c r="D174" s="56" t="s">
        <v>895</v>
      </c>
      <c r="E174" s="56">
        <v>0</v>
      </c>
      <c r="F174" s="56">
        <v>0</v>
      </c>
      <c r="G174" s="56">
        <v>0</v>
      </c>
      <c r="H174" s="273">
        <v>0</v>
      </c>
      <c r="I174" s="273">
        <v>0</v>
      </c>
      <c r="J174" s="273">
        <v>0</v>
      </c>
    </row>
    <row r="175" spans="1:10" s="86" customFormat="1" hidden="1" x14ac:dyDescent="0.2">
      <c r="A175" s="56" t="s">
        <v>945</v>
      </c>
      <c r="B175" s="56" t="s">
        <v>524</v>
      </c>
      <c r="C175" s="87">
        <v>291440</v>
      </c>
      <c r="D175" s="56" t="s">
        <v>518</v>
      </c>
      <c r="E175" s="56">
        <v>0</v>
      </c>
      <c r="F175" s="56">
        <v>0</v>
      </c>
      <c r="G175" s="56">
        <v>0</v>
      </c>
      <c r="H175" s="273">
        <v>0</v>
      </c>
      <c r="I175" s="273">
        <v>0</v>
      </c>
      <c r="J175" s="273">
        <v>0</v>
      </c>
    </row>
    <row r="176" spans="1:10" s="86" customFormat="1" hidden="1" x14ac:dyDescent="0.2">
      <c r="A176" s="56" t="s">
        <v>945</v>
      </c>
      <c r="B176" s="56" t="s">
        <v>479</v>
      </c>
      <c r="C176" s="87">
        <v>291450</v>
      </c>
      <c r="D176" s="56" t="s">
        <v>484</v>
      </c>
      <c r="E176" s="56">
        <v>0</v>
      </c>
      <c r="F176" s="56">
        <v>0</v>
      </c>
      <c r="G176" s="56">
        <v>0</v>
      </c>
      <c r="H176" s="273">
        <v>0</v>
      </c>
      <c r="I176" s="273">
        <v>0</v>
      </c>
      <c r="J176" s="273">
        <v>0</v>
      </c>
    </row>
    <row r="177" spans="1:10" s="86" customFormat="1" hidden="1" x14ac:dyDescent="0.2">
      <c r="A177" s="56" t="s">
        <v>948</v>
      </c>
      <c r="B177" s="56" t="s">
        <v>557</v>
      </c>
      <c r="C177" s="87">
        <v>291460</v>
      </c>
      <c r="D177" s="56" t="s">
        <v>557</v>
      </c>
      <c r="E177" s="56">
        <v>0</v>
      </c>
      <c r="F177" s="56">
        <v>0</v>
      </c>
      <c r="G177" s="56">
        <v>0</v>
      </c>
      <c r="H177" s="273">
        <v>0</v>
      </c>
      <c r="I177" s="273">
        <v>0</v>
      </c>
      <c r="J177" s="273">
        <v>0</v>
      </c>
    </row>
    <row r="178" spans="1:10" s="86" customFormat="1" hidden="1" x14ac:dyDescent="0.2">
      <c r="A178" s="56" t="s">
        <v>977</v>
      </c>
      <c r="B178" s="56" t="s">
        <v>595</v>
      </c>
      <c r="C178" s="87">
        <v>291465</v>
      </c>
      <c r="D178" s="56" t="s">
        <v>592</v>
      </c>
      <c r="E178" s="56">
        <v>0</v>
      </c>
      <c r="F178" s="56">
        <v>0</v>
      </c>
      <c r="G178" s="56">
        <v>0</v>
      </c>
      <c r="H178" s="273">
        <v>0</v>
      </c>
      <c r="I178" s="273">
        <v>0</v>
      </c>
      <c r="J178" s="273">
        <v>0</v>
      </c>
    </row>
    <row r="179" spans="1:10" s="86" customFormat="1" hidden="1" x14ac:dyDescent="0.2">
      <c r="A179" s="56" t="s">
        <v>945</v>
      </c>
      <c r="B179" s="56" t="s">
        <v>505</v>
      </c>
      <c r="C179" s="87">
        <v>291470</v>
      </c>
      <c r="D179" s="56" t="s">
        <v>505</v>
      </c>
      <c r="E179" s="56">
        <v>0</v>
      </c>
      <c r="F179" s="56">
        <v>0</v>
      </c>
      <c r="G179" s="56">
        <v>0</v>
      </c>
      <c r="H179" s="273">
        <v>0</v>
      </c>
      <c r="I179" s="273">
        <v>0</v>
      </c>
      <c r="J179" s="273">
        <v>0</v>
      </c>
    </row>
    <row r="180" spans="1:10" s="86" customFormat="1" hidden="1" x14ac:dyDescent="0.2">
      <c r="A180" s="56" t="s">
        <v>946</v>
      </c>
      <c r="B180" s="56" t="s">
        <v>872</v>
      </c>
      <c r="C180" s="87">
        <v>291480</v>
      </c>
      <c r="D180" s="56" t="s">
        <v>872</v>
      </c>
      <c r="E180" s="56">
        <v>0</v>
      </c>
      <c r="F180" s="56">
        <v>0</v>
      </c>
      <c r="G180" s="56">
        <v>0</v>
      </c>
      <c r="H180" s="273">
        <v>0</v>
      </c>
      <c r="I180" s="273">
        <v>0</v>
      </c>
      <c r="J180" s="273">
        <v>0</v>
      </c>
    </row>
    <row r="181" spans="1:10" s="86" customFormat="1" hidden="1" x14ac:dyDescent="0.2">
      <c r="A181" s="56" t="s">
        <v>946</v>
      </c>
      <c r="B181" s="56" t="s">
        <v>855</v>
      </c>
      <c r="C181" s="87">
        <v>291490</v>
      </c>
      <c r="D181" s="56" t="s">
        <v>856</v>
      </c>
      <c r="E181" s="56">
        <v>0</v>
      </c>
      <c r="F181" s="56">
        <v>0</v>
      </c>
      <c r="G181" s="56">
        <v>0</v>
      </c>
      <c r="H181" s="273">
        <v>0</v>
      </c>
      <c r="I181" s="273">
        <v>0</v>
      </c>
      <c r="J181" s="273">
        <v>0</v>
      </c>
    </row>
    <row r="182" spans="1:10" s="86" customFormat="1" hidden="1" x14ac:dyDescent="0.2">
      <c r="A182" s="56" t="s">
        <v>945</v>
      </c>
      <c r="B182" s="56" t="s">
        <v>505</v>
      </c>
      <c r="C182" s="87">
        <v>291500</v>
      </c>
      <c r="D182" s="56" t="s">
        <v>506</v>
      </c>
      <c r="E182" s="56">
        <v>0</v>
      </c>
      <c r="F182" s="56">
        <v>0</v>
      </c>
      <c r="G182" s="56">
        <v>0</v>
      </c>
      <c r="H182" s="273">
        <v>0</v>
      </c>
      <c r="I182" s="273">
        <v>0</v>
      </c>
      <c r="J182" s="273">
        <v>0</v>
      </c>
    </row>
    <row r="183" spans="1:10" s="86" customFormat="1" hidden="1" x14ac:dyDescent="0.2">
      <c r="A183" s="56" t="s">
        <v>946</v>
      </c>
      <c r="B183" s="56" t="s">
        <v>902</v>
      </c>
      <c r="C183" s="87">
        <v>291510</v>
      </c>
      <c r="D183" s="56" t="s">
        <v>896</v>
      </c>
      <c r="E183" s="56">
        <v>0</v>
      </c>
      <c r="F183" s="56">
        <v>0</v>
      </c>
      <c r="G183" s="56">
        <v>0</v>
      </c>
      <c r="H183" s="273">
        <v>0</v>
      </c>
      <c r="I183" s="273">
        <v>0</v>
      </c>
      <c r="J183" s="273">
        <v>0</v>
      </c>
    </row>
    <row r="184" spans="1:10" s="86" customFormat="1" hidden="1" x14ac:dyDescent="0.2">
      <c r="A184" s="56" t="s">
        <v>946</v>
      </c>
      <c r="B184" s="56" t="s">
        <v>902</v>
      </c>
      <c r="C184" s="87">
        <v>291520</v>
      </c>
      <c r="D184" s="56" t="s">
        <v>897</v>
      </c>
      <c r="E184" s="56">
        <v>0</v>
      </c>
      <c r="F184" s="56">
        <v>0</v>
      </c>
      <c r="G184" s="56">
        <v>0</v>
      </c>
      <c r="H184" s="273">
        <v>0</v>
      </c>
      <c r="I184" s="273">
        <v>0</v>
      </c>
      <c r="J184" s="273">
        <v>0</v>
      </c>
    </row>
    <row r="185" spans="1:10" s="86" customFormat="1" hidden="1" x14ac:dyDescent="0.2">
      <c r="A185" s="56" t="s">
        <v>977</v>
      </c>
      <c r="B185" s="56" t="s">
        <v>595</v>
      </c>
      <c r="C185" s="87">
        <v>291530</v>
      </c>
      <c r="D185" s="56" t="s">
        <v>593</v>
      </c>
      <c r="E185" s="56">
        <v>0</v>
      </c>
      <c r="F185" s="56">
        <v>0</v>
      </c>
      <c r="G185" s="56">
        <v>0</v>
      </c>
      <c r="H185" s="273">
        <v>0</v>
      </c>
      <c r="I185" s="273">
        <v>0</v>
      </c>
      <c r="J185" s="273">
        <v>0</v>
      </c>
    </row>
    <row r="186" spans="1:10" s="86" customFormat="1" hidden="1" x14ac:dyDescent="0.2">
      <c r="A186" s="56" t="s">
        <v>948</v>
      </c>
      <c r="B186" s="56" t="s">
        <v>557</v>
      </c>
      <c r="C186" s="87">
        <v>291535</v>
      </c>
      <c r="D186" s="56" t="s">
        <v>558</v>
      </c>
      <c r="E186" s="56">
        <v>0</v>
      </c>
      <c r="F186" s="56">
        <v>0</v>
      </c>
      <c r="G186" s="56">
        <v>0</v>
      </c>
      <c r="H186" s="273">
        <v>0</v>
      </c>
      <c r="I186" s="273">
        <v>0</v>
      </c>
      <c r="J186" s="273">
        <v>0</v>
      </c>
    </row>
    <row r="187" spans="1:10" s="86" customFormat="1" hidden="1" x14ac:dyDescent="0.2">
      <c r="A187" s="56" t="s">
        <v>946</v>
      </c>
      <c r="B187" s="56" t="s">
        <v>872</v>
      </c>
      <c r="C187" s="87">
        <v>291540</v>
      </c>
      <c r="D187" s="56" t="s">
        <v>873</v>
      </c>
      <c r="E187" s="56">
        <v>0</v>
      </c>
      <c r="F187" s="56">
        <v>0</v>
      </c>
      <c r="G187" s="56">
        <v>0</v>
      </c>
      <c r="H187" s="273">
        <v>0</v>
      </c>
      <c r="I187" s="273">
        <v>0</v>
      </c>
      <c r="J187" s="273">
        <v>0</v>
      </c>
    </row>
    <row r="188" spans="1:10" s="86" customFormat="1" hidden="1" x14ac:dyDescent="0.2">
      <c r="A188" s="56" t="s">
        <v>946</v>
      </c>
      <c r="B188" s="56" t="s">
        <v>872</v>
      </c>
      <c r="C188" s="87">
        <v>291550</v>
      </c>
      <c r="D188" s="56" t="s">
        <v>874</v>
      </c>
      <c r="E188" s="56">
        <v>0</v>
      </c>
      <c r="F188" s="56">
        <v>0</v>
      </c>
      <c r="G188" s="56">
        <v>0</v>
      </c>
      <c r="H188" s="273">
        <v>0</v>
      </c>
      <c r="I188" s="273">
        <v>0</v>
      </c>
      <c r="J188" s="273">
        <v>0</v>
      </c>
    </row>
    <row r="189" spans="1:10" s="86" customFormat="1" hidden="1" x14ac:dyDescent="0.2">
      <c r="A189" s="56" t="s">
        <v>977</v>
      </c>
      <c r="B189" s="56" t="s">
        <v>609</v>
      </c>
      <c r="C189" s="87">
        <v>291560</v>
      </c>
      <c r="D189" s="56" t="s">
        <v>601</v>
      </c>
      <c r="E189" s="56">
        <v>0</v>
      </c>
      <c r="F189" s="56">
        <v>0</v>
      </c>
      <c r="G189" s="56">
        <v>0</v>
      </c>
      <c r="H189" s="273">
        <v>0</v>
      </c>
      <c r="I189" s="273">
        <v>0</v>
      </c>
      <c r="J189" s="273">
        <v>0</v>
      </c>
    </row>
    <row r="190" spans="1:10" s="86" customFormat="1" hidden="1" x14ac:dyDescent="0.2">
      <c r="A190" s="56" t="s">
        <v>946</v>
      </c>
      <c r="B190" s="56" t="s">
        <v>902</v>
      </c>
      <c r="C190" s="87">
        <v>291570</v>
      </c>
      <c r="D190" s="56" t="s">
        <v>898</v>
      </c>
      <c r="E190" s="56">
        <v>0</v>
      </c>
      <c r="F190" s="56">
        <v>0</v>
      </c>
      <c r="G190" s="56">
        <v>0</v>
      </c>
      <c r="H190" s="273">
        <v>0</v>
      </c>
      <c r="I190" s="273">
        <v>0</v>
      </c>
      <c r="J190" s="273">
        <v>0</v>
      </c>
    </row>
    <row r="191" spans="1:10" s="86" customFormat="1" x14ac:dyDescent="0.2">
      <c r="A191" s="56" t="s">
        <v>942</v>
      </c>
      <c r="B191" s="56" t="s">
        <v>824</v>
      </c>
      <c r="C191" s="87">
        <v>291580</v>
      </c>
      <c r="D191" s="56" t="s">
        <v>823</v>
      </c>
      <c r="E191" s="56">
        <v>0</v>
      </c>
      <c r="F191" s="56">
        <v>0</v>
      </c>
      <c r="G191" s="56">
        <v>0</v>
      </c>
      <c r="H191" s="273">
        <v>0</v>
      </c>
      <c r="I191" s="273">
        <v>0</v>
      </c>
      <c r="J191" s="273">
        <v>0</v>
      </c>
    </row>
    <row r="192" spans="1:10" s="86" customFormat="1" hidden="1" x14ac:dyDescent="0.2">
      <c r="A192" s="56" t="s">
        <v>938</v>
      </c>
      <c r="B192" s="56" t="s">
        <v>667</v>
      </c>
      <c r="C192" s="87">
        <v>291590</v>
      </c>
      <c r="D192" s="56" t="s">
        <v>677</v>
      </c>
      <c r="E192" s="56">
        <v>0</v>
      </c>
      <c r="F192" s="56">
        <v>0</v>
      </c>
      <c r="G192" s="56">
        <v>0</v>
      </c>
      <c r="H192" s="273">
        <v>0</v>
      </c>
      <c r="I192" s="273">
        <v>0</v>
      </c>
      <c r="J192" s="273">
        <v>0</v>
      </c>
    </row>
    <row r="193" spans="1:10" s="86" customFormat="1" hidden="1" x14ac:dyDescent="0.2">
      <c r="A193" s="56" t="s">
        <v>977</v>
      </c>
      <c r="B193" s="56" t="s">
        <v>609</v>
      </c>
      <c r="C193" s="87">
        <v>291600</v>
      </c>
      <c r="D193" s="56" t="s">
        <v>602</v>
      </c>
      <c r="E193" s="56">
        <v>0</v>
      </c>
      <c r="F193" s="56">
        <v>0</v>
      </c>
      <c r="G193" s="56">
        <v>0</v>
      </c>
      <c r="H193" s="273">
        <v>0</v>
      </c>
      <c r="I193" s="273">
        <v>0</v>
      </c>
      <c r="J193" s="273">
        <v>0</v>
      </c>
    </row>
    <row r="194" spans="1:10" s="86" customFormat="1" hidden="1" x14ac:dyDescent="0.2">
      <c r="A194" s="56" t="s">
        <v>943</v>
      </c>
      <c r="B194" s="56" t="s">
        <v>634</v>
      </c>
      <c r="C194" s="87">
        <v>291610</v>
      </c>
      <c r="D194" s="56" t="s">
        <v>631</v>
      </c>
      <c r="E194" s="56">
        <v>0</v>
      </c>
      <c r="F194" s="56">
        <v>1</v>
      </c>
      <c r="G194" s="56">
        <v>0</v>
      </c>
      <c r="H194" s="273">
        <v>0</v>
      </c>
      <c r="I194" s="273">
        <v>0</v>
      </c>
      <c r="J194" s="273">
        <v>0</v>
      </c>
    </row>
    <row r="195" spans="1:10" s="86" customFormat="1" hidden="1" x14ac:dyDescent="0.2">
      <c r="A195" s="56" t="s">
        <v>946</v>
      </c>
      <c r="B195" s="56" t="s">
        <v>872</v>
      </c>
      <c r="C195" s="87">
        <v>291620</v>
      </c>
      <c r="D195" s="56" t="s">
        <v>875</v>
      </c>
      <c r="E195" s="56">
        <v>0</v>
      </c>
      <c r="F195" s="56">
        <v>0</v>
      </c>
      <c r="G195" s="56">
        <v>0</v>
      </c>
      <c r="H195" s="273">
        <v>0</v>
      </c>
      <c r="I195" s="273">
        <v>0</v>
      </c>
      <c r="J195" s="273">
        <v>0</v>
      </c>
    </row>
    <row r="196" spans="1:10" s="86" customFormat="1" hidden="1" x14ac:dyDescent="0.2">
      <c r="A196" s="56" t="s">
        <v>977</v>
      </c>
      <c r="B196" s="56" t="s">
        <v>595</v>
      </c>
      <c r="C196" s="87">
        <v>291630</v>
      </c>
      <c r="D196" s="56" t="s">
        <v>594</v>
      </c>
      <c r="E196" s="56">
        <v>0</v>
      </c>
      <c r="F196" s="56">
        <v>0</v>
      </c>
      <c r="G196" s="56">
        <v>0</v>
      </c>
      <c r="H196" s="273">
        <v>0</v>
      </c>
      <c r="I196" s="273">
        <v>0</v>
      </c>
      <c r="J196" s="273">
        <v>0</v>
      </c>
    </row>
    <row r="197" spans="1:10" s="86" customFormat="1" x14ac:dyDescent="0.2">
      <c r="A197" s="56" t="s">
        <v>942</v>
      </c>
      <c r="B197" s="56" t="s">
        <v>824</v>
      </c>
      <c r="C197" s="87">
        <v>291640</v>
      </c>
      <c r="D197" s="56" t="s">
        <v>824</v>
      </c>
      <c r="E197" s="56">
        <v>1</v>
      </c>
      <c r="F197" s="56">
        <v>0</v>
      </c>
      <c r="G197" s="56">
        <v>0</v>
      </c>
      <c r="H197" s="273">
        <v>0</v>
      </c>
      <c r="I197" s="273">
        <v>0</v>
      </c>
      <c r="J197" s="273">
        <v>0</v>
      </c>
    </row>
    <row r="198" spans="1:10" s="86" customFormat="1" hidden="1" x14ac:dyDescent="0.2">
      <c r="A198" s="56" t="s">
        <v>938</v>
      </c>
      <c r="B198" s="56" t="s">
        <v>667</v>
      </c>
      <c r="C198" s="87">
        <v>291650</v>
      </c>
      <c r="D198" s="56" t="s">
        <v>678</v>
      </c>
      <c r="E198" s="56">
        <v>0</v>
      </c>
      <c r="F198" s="56">
        <v>0</v>
      </c>
      <c r="G198" s="56">
        <v>0</v>
      </c>
      <c r="H198" s="273">
        <v>0</v>
      </c>
      <c r="I198" s="273">
        <v>0</v>
      </c>
      <c r="J198" s="273">
        <v>0</v>
      </c>
    </row>
    <row r="199" spans="1:10" s="86" customFormat="1" hidden="1" x14ac:dyDescent="0.2">
      <c r="A199" s="56" t="s">
        <v>946</v>
      </c>
      <c r="B199" s="56" t="s">
        <v>872</v>
      </c>
      <c r="C199" s="87">
        <v>291660</v>
      </c>
      <c r="D199" s="56" t="s">
        <v>876</v>
      </c>
      <c r="E199" s="56">
        <v>0</v>
      </c>
      <c r="F199" s="56">
        <v>0</v>
      </c>
      <c r="G199" s="56">
        <v>0</v>
      </c>
      <c r="H199" s="273">
        <v>0</v>
      </c>
      <c r="I199" s="273">
        <v>0</v>
      </c>
      <c r="J199" s="273">
        <v>0</v>
      </c>
    </row>
    <row r="200" spans="1:10" s="86" customFormat="1" hidden="1" x14ac:dyDescent="0.2">
      <c r="A200" s="56" t="s">
        <v>946</v>
      </c>
      <c r="B200" s="56" t="s">
        <v>902</v>
      </c>
      <c r="C200" s="87">
        <v>291670</v>
      </c>
      <c r="D200" s="56" t="s">
        <v>899</v>
      </c>
      <c r="E200" s="56">
        <v>0</v>
      </c>
      <c r="F200" s="56">
        <v>0</v>
      </c>
      <c r="G200" s="56">
        <v>0</v>
      </c>
      <c r="H200" s="273">
        <v>0</v>
      </c>
      <c r="I200" s="273">
        <v>0</v>
      </c>
      <c r="J200" s="273">
        <v>0</v>
      </c>
    </row>
    <row r="201" spans="1:10" s="86" customFormat="1" x14ac:dyDescent="0.2">
      <c r="A201" s="56" t="s">
        <v>942</v>
      </c>
      <c r="B201" s="56" t="s">
        <v>824</v>
      </c>
      <c r="C201" s="87">
        <v>291680</v>
      </c>
      <c r="D201" s="56" t="s">
        <v>825</v>
      </c>
      <c r="E201" s="56">
        <v>0</v>
      </c>
      <c r="F201" s="56">
        <v>0</v>
      </c>
      <c r="G201" s="56">
        <v>0</v>
      </c>
      <c r="H201" s="273">
        <v>0</v>
      </c>
      <c r="I201" s="273">
        <v>0</v>
      </c>
      <c r="J201" s="273">
        <v>0</v>
      </c>
    </row>
    <row r="202" spans="1:10" s="86" customFormat="1" hidden="1" x14ac:dyDescent="0.2">
      <c r="A202" s="56" t="s">
        <v>943</v>
      </c>
      <c r="B202" s="56" t="s">
        <v>978</v>
      </c>
      <c r="C202" s="87">
        <v>291685</v>
      </c>
      <c r="D202" s="56" t="s">
        <v>647</v>
      </c>
      <c r="E202" s="56">
        <v>0</v>
      </c>
      <c r="F202" s="56">
        <v>0</v>
      </c>
      <c r="G202" s="56">
        <v>0</v>
      </c>
      <c r="H202" s="273">
        <v>0</v>
      </c>
      <c r="I202" s="273">
        <v>0</v>
      </c>
      <c r="J202" s="273">
        <v>0</v>
      </c>
    </row>
    <row r="203" spans="1:10" s="86" customFormat="1" hidden="1" x14ac:dyDescent="0.2">
      <c r="A203" s="56" t="s">
        <v>946</v>
      </c>
      <c r="B203" s="56" t="s">
        <v>902</v>
      </c>
      <c r="C203" s="87">
        <v>291690</v>
      </c>
      <c r="D203" s="56" t="s">
        <v>900</v>
      </c>
      <c r="E203" s="56">
        <v>0</v>
      </c>
      <c r="F203" s="56">
        <v>0</v>
      </c>
      <c r="G203" s="56">
        <v>0</v>
      </c>
      <c r="H203" s="273">
        <v>0</v>
      </c>
      <c r="I203" s="273">
        <v>0</v>
      </c>
      <c r="J203" s="273">
        <v>0</v>
      </c>
    </row>
    <row r="204" spans="1:10" s="86" customFormat="1" hidden="1" x14ac:dyDescent="0.2">
      <c r="A204" s="56" t="s">
        <v>953</v>
      </c>
      <c r="B204" s="56" t="s">
        <v>731</v>
      </c>
      <c r="C204" s="87">
        <v>291700</v>
      </c>
      <c r="D204" s="56" t="s">
        <v>727</v>
      </c>
      <c r="E204" s="56">
        <v>0</v>
      </c>
      <c r="F204" s="56">
        <v>0</v>
      </c>
      <c r="G204" s="56">
        <v>0</v>
      </c>
      <c r="H204" s="273">
        <v>0</v>
      </c>
      <c r="I204" s="273">
        <v>0</v>
      </c>
      <c r="J204" s="273">
        <v>0</v>
      </c>
    </row>
    <row r="205" spans="1:10" s="86" customFormat="1" x14ac:dyDescent="0.2">
      <c r="A205" s="56" t="s">
        <v>942</v>
      </c>
      <c r="B205" s="56" t="s">
        <v>824</v>
      </c>
      <c r="C205" s="87">
        <v>291710</v>
      </c>
      <c r="D205" s="56" t="s">
        <v>826</v>
      </c>
      <c r="E205" s="56">
        <v>0</v>
      </c>
      <c r="F205" s="56">
        <v>0</v>
      </c>
      <c r="G205" s="56">
        <v>0</v>
      </c>
      <c r="H205" s="273">
        <v>0</v>
      </c>
      <c r="I205" s="273">
        <v>0</v>
      </c>
      <c r="J205" s="273">
        <v>0</v>
      </c>
    </row>
    <row r="206" spans="1:10" s="86" customFormat="1" x14ac:dyDescent="0.2">
      <c r="A206" s="56" t="s">
        <v>942</v>
      </c>
      <c r="B206" s="56" t="s">
        <v>779</v>
      </c>
      <c r="C206" s="87">
        <v>291720</v>
      </c>
      <c r="D206" s="56" t="s">
        <v>787</v>
      </c>
      <c r="E206" s="56">
        <v>0</v>
      </c>
      <c r="F206" s="56">
        <v>0</v>
      </c>
      <c r="G206" s="56">
        <v>0</v>
      </c>
      <c r="H206" s="273">
        <v>0</v>
      </c>
      <c r="I206" s="273">
        <v>0</v>
      </c>
      <c r="J206" s="273">
        <v>0</v>
      </c>
    </row>
    <row r="207" spans="1:10" s="86" customFormat="1" hidden="1" x14ac:dyDescent="0.2">
      <c r="A207" s="56" t="s">
        <v>946</v>
      </c>
      <c r="B207" s="56" t="s">
        <v>921</v>
      </c>
      <c r="C207" s="87">
        <v>291730</v>
      </c>
      <c r="D207" s="56" t="s">
        <v>915</v>
      </c>
      <c r="E207" s="56">
        <v>0</v>
      </c>
      <c r="F207" s="56">
        <v>0</v>
      </c>
      <c r="G207" s="56">
        <v>0</v>
      </c>
      <c r="H207" s="273">
        <v>0</v>
      </c>
      <c r="I207" s="273">
        <v>0</v>
      </c>
      <c r="J207" s="273">
        <v>0</v>
      </c>
    </row>
    <row r="208" spans="1:10" s="86" customFormat="1" x14ac:dyDescent="0.2">
      <c r="A208" s="56" t="s">
        <v>942</v>
      </c>
      <c r="B208" s="56" t="s">
        <v>801</v>
      </c>
      <c r="C208" s="87">
        <v>291733</v>
      </c>
      <c r="D208" s="56" t="s">
        <v>804</v>
      </c>
      <c r="E208" s="56">
        <v>0</v>
      </c>
      <c r="F208" s="56">
        <v>0</v>
      </c>
      <c r="G208" s="56">
        <v>0</v>
      </c>
      <c r="H208" s="273">
        <v>0</v>
      </c>
      <c r="I208" s="273">
        <v>0</v>
      </c>
      <c r="J208" s="273">
        <v>0</v>
      </c>
    </row>
    <row r="209" spans="1:10" s="86" customFormat="1" hidden="1" x14ac:dyDescent="0.2">
      <c r="A209" s="56" t="s">
        <v>941</v>
      </c>
      <c r="B209" s="56" t="s">
        <v>979</v>
      </c>
      <c r="C209" s="87">
        <v>291735</v>
      </c>
      <c r="D209" s="56" t="s">
        <v>766</v>
      </c>
      <c r="E209" s="56">
        <v>0</v>
      </c>
      <c r="F209" s="56">
        <v>0</v>
      </c>
      <c r="G209" s="56">
        <v>0</v>
      </c>
      <c r="H209" s="273">
        <v>0</v>
      </c>
      <c r="I209" s="273">
        <v>0</v>
      </c>
      <c r="J209" s="273">
        <v>0</v>
      </c>
    </row>
    <row r="210" spans="1:10" s="86" customFormat="1" x14ac:dyDescent="0.2">
      <c r="A210" s="56" t="s">
        <v>942</v>
      </c>
      <c r="B210" s="56" t="s">
        <v>801</v>
      </c>
      <c r="C210" s="87">
        <v>291740</v>
      </c>
      <c r="D210" s="56" t="s">
        <v>805</v>
      </c>
      <c r="E210" s="56">
        <v>0</v>
      </c>
      <c r="F210" s="56">
        <v>0</v>
      </c>
      <c r="G210" s="56">
        <v>0</v>
      </c>
      <c r="H210" s="273">
        <v>0</v>
      </c>
      <c r="I210" s="273">
        <v>0</v>
      </c>
      <c r="J210" s="273">
        <v>0</v>
      </c>
    </row>
    <row r="211" spans="1:10" s="86" customFormat="1" hidden="1" x14ac:dyDescent="0.2">
      <c r="A211" s="56" t="s">
        <v>948</v>
      </c>
      <c r="B211" s="56" t="s">
        <v>571</v>
      </c>
      <c r="C211" s="87">
        <v>291750</v>
      </c>
      <c r="D211" s="56" t="s">
        <v>571</v>
      </c>
      <c r="E211" s="56">
        <v>0</v>
      </c>
      <c r="F211" s="56">
        <v>0</v>
      </c>
      <c r="G211" s="56">
        <v>0</v>
      </c>
      <c r="H211" s="273">
        <v>0</v>
      </c>
      <c r="I211" s="273">
        <v>0</v>
      </c>
      <c r="J211" s="273">
        <v>0</v>
      </c>
    </row>
    <row r="212" spans="1:10" s="86" customFormat="1" hidden="1" x14ac:dyDescent="0.2">
      <c r="A212" s="56" t="s">
        <v>946</v>
      </c>
      <c r="B212" s="56" t="s">
        <v>902</v>
      </c>
      <c r="C212" s="87">
        <v>291760</v>
      </c>
      <c r="D212" s="56" t="s">
        <v>901</v>
      </c>
      <c r="E212" s="56">
        <v>0</v>
      </c>
      <c r="F212" s="56">
        <v>0</v>
      </c>
      <c r="G212" s="56">
        <v>0</v>
      </c>
      <c r="H212" s="273">
        <v>0</v>
      </c>
      <c r="I212" s="273">
        <v>0</v>
      </c>
      <c r="J212" s="273">
        <v>0</v>
      </c>
    </row>
    <row r="213" spans="1:10" s="86" customFormat="1" hidden="1" x14ac:dyDescent="0.2">
      <c r="A213" s="56" t="s">
        <v>953</v>
      </c>
      <c r="B213" s="56" t="s">
        <v>731</v>
      </c>
      <c r="C213" s="87">
        <v>291770</v>
      </c>
      <c r="D213" s="56" t="s">
        <v>728</v>
      </c>
      <c r="E213" s="56">
        <v>0</v>
      </c>
      <c r="F213" s="56">
        <v>0</v>
      </c>
      <c r="G213" s="56">
        <v>0</v>
      </c>
      <c r="H213" s="273">
        <v>0</v>
      </c>
      <c r="I213" s="273">
        <v>0</v>
      </c>
      <c r="J213" s="273">
        <v>0</v>
      </c>
    </row>
    <row r="214" spans="1:10" s="86" customFormat="1" hidden="1" x14ac:dyDescent="0.2">
      <c r="A214" s="56" t="s">
        <v>943</v>
      </c>
      <c r="B214" s="56" t="s">
        <v>978</v>
      </c>
      <c r="C214" s="87">
        <v>291780</v>
      </c>
      <c r="D214" s="56" t="s">
        <v>648</v>
      </c>
      <c r="E214" s="56">
        <v>0</v>
      </c>
      <c r="F214" s="56">
        <v>0</v>
      </c>
      <c r="G214" s="56">
        <v>0</v>
      </c>
      <c r="H214" s="273">
        <v>0</v>
      </c>
      <c r="I214" s="273">
        <v>0</v>
      </c>
      <c r="J214" s="273">
        <v>0</v>
      </c>
    </row>
    <row r="215" spans="1:10" s="86" customFormat="1" hidden="1" x14ac:dyDescent="0.2">
      <c r="A215" s="56" t="s">
        <v>938</v>
      </c>
      <c r="B215" s="56" t="s">
        <v>667</v>
      </c>
      <c r="C215" s="87">
        <v>291790</v>
      </c>
      <c r="D215" s="56" t="s">
        <v>679</v>
      </c>
      <c r="E215" s="56">
        <v>0</v>
      </c>
      <c r="F215" s="56">
        <v>0</v>
      </c>
      <c r="G215" s="56">
        <v>0</v>
      </c>
      <c r="H215" s="273">
        <v>0</v>
      </c>
      <c r="I215" s="273">
        <v>0</v>
      </c>
      <c r="J215" s="273">
        <v>0</v>
      </c>
    </row>
    <row r="216" spans="1:10" s="86" customFormat="1" hidden="1" x14ac:dyDescent="0.2">
      <c r="A216" s="56" t="s">
        <v>946</v>
      </c>
      <c r="B216" s="56" t="s">
        <v>902</v>
      </c>
      <c r="C216" s="87">
        <v>291800</v>
      </c>
      <c r="D216" s="56" t="s">
        <v>902</v>
      </c>
      <c r="E216" s="56">
        <v>0</v>
      </c>
      <c r="F216" s="56">
        <v>0</v>
      </c>
      <c r="G216" s="56">
        <v>0</v>
      </c>
      <c r="H216" s="273">
        <v>0</v>
      </c>
      <c r="I216" s="273">
        <v>0</v>
      </c>
      <c r="J216" s="273">
        <v>0</v>
      </c>
    </row>
    <row r="217" spans="1:10" s="86" customFormat="1" hidden="1" x14ac:dyDescent="0.2">
      <c r="A217" s="56" t="s">
        <v>953</v>
      </c>
      <c r="B217" s="66" t="s">
        <v>718</v>
      </c>
      <c r="C217" s="87">
        <v>291810</v>
      </c>
      <c r="D217" s="56" t="s">
        <v>716</v>
      </c>
      <c r="E217" s="56">
        <v>0</v>
      </c>
      <c r="F217" s="56">
        <v>0</v>
      </c>
      <c r="G217" s="56">
        <v>0</v>
      </c>
      <c r="H217" s="273">
        <v>0</v>
      </c>
      <c r="I217" s="273">
        <v>0</v>
      </c>
      <c r="J217" s="273">
        <v>0</v>
      </c>
    </row>
    <row r="218" spans="1:10" s="86" customFormat="1" hidden="1" x14ac:dyDescent="0.2">
      <c r="A218" s="56" t="s">
        <v>943</v>
      </c>
      <c r="B218" s="56" t="s">
        <v>978</v>
      </c>
      <c r="C218" s="87">
        <v>291820</v>
      </c>
      <c r="D218" s="56" t="s">
        <v>649</v>
      </c>
      <c r="E218" s="56">
        <v>0</v>
      </c>
      <c r="F218" s="56">
        <v>0</v>
      </c>
      <c r="G218" s="56">
        <v>0</v>
      </c>
      <c r="H218" s="273">
        <v>0</v>
      </c>
      <c r="I218" s="273">
        <v>0</v>
      </c>
      <c r="J218" s="273">
        <v>0</v>
      </c>
    </row>
    <row r="219" spans="1:10" s="86" customFormat="1" hidden="1" x14ac:dyDescent="0.2">
      <c r="A219" s="56" t="s">
        <v>946</v>
      </c>
      <c r="B219" s="56" t="s">
        <v>902</v>
      </c>
      <c r="C219" s="87">
        <v>291830</v>
      </c>
      <c r="D219" s="56" t="s">
        <v>903</v>
      </c>
      <c r="E219" s="56">
        <v>0</v>
      </c>
      <c r="F219" s="56">
        <v>0</v>
      </c>
      <c r="G219" s="56">
        <v>0</v>
      </c>
      <c r="H219" s="273">
        <v>0</v>
      </c>
      <c r="I219" s="273">
        <v>0</v>
      </c>
      <c r="J219" s="273">
        <v>0</v>
      </c>
    </row>
    <row r="220" spans="1:10" s="86" customFormat="1" hidden="1" x14ac:dyDescent="0.2">
      <c r="A220" s="56" t="s">
        <v>948</v>
      </c>
      <c r="B220" s="56" t="s">
        <v>557</v>
      </c>
      <c r="C220" s="87">
        <v>291835</v>
      </c>
      <c r="D220" s="56" t="s">
        <v>559</v>
      </c>
      <c r="E220" s="56">
        <v>0</v>
      </c>
      <c r="F220" s="56">
        <v>0</v>
      </c>
      <c r="G220" s="56">
        <v>0</v>
      </c>
      <c r="H220" s="273">
        <v>0</v>
      </c>
      <c r="I220" s="273">
        <v>0</v>
      </c>
      <c r="J220" s="273">
        <v>0</v>
      </c>
    </row>
    <row r="221" spans="1:10" s="86" customFormat="1" hidden="1" x14ac:dyDescent="0.2">
      <c r="A221" s="56" t="s">
        <v>953</v>
      </c>
      <c r="B221" s="56" t="s">
        <v>706</v>
      </c>
      <c r="C221" s="87">
        <v>291840</v>
      </c>
      <c r="D221" s="56" t="s">
        <v>706</v>
      </c>
      <c r="E221" s="56">
        <v>0</v>
      </c>
      <c r="F221" s="56">
        <v>0</v>
      </c>
      <c r="G221" s="56">
        <v>0</v>
      </c>
      <c r="H221" s="273">
        <v>0</v>
      </c>
      <c r="I221" s="273">
        <v>0</v>
      </c>
      <c r="J221" s="273">
        <v>0</v>
      </c>
    </row>
    <row r="222" spans="1:10" s="86" customFormat="1" hidden="1" x14ac:dyDescent="0.2">
      <c r="A222" s="56" t="s">
        <v>977</v>
      </c>
      <c r="B222" s="56" t="s">
        <v>609</v>
      </c>
      <c r="C222" s="87">
        <v>291845</v>
      </c>
      <c r="D222" s="56" t="s">
        <v>603</v>
      </c>
      <c r="E222" s="56">
        <v>0</v>
      </c>
      <c r="F222" s="56">
        <v>0</v>
      </c>
      <c r="G222" s="56">
        <v>0</v>
      </c>
      <c r="H222" s="273">
        <v>0</v>
      </c>
      <c r="I222" s="273">
        <v>0</v>
      </c>
      <c r="J222" s="273">
        <v>0</v>
      </c>
    </row>
    <row r="223" spans="1:10" s="86" customFormat="1" hidden="1" x14ac:dyDescent="0.2">
      <c r="A223" s="56" t="s">
        <v>948</v>
      </c>
      <c r="B223" s="56" t="s">
        <v>557</v>
      </c>
      <c r="C223" s="87">
        <v>291850</v>
      </c>
      <c r="D223" s="56" t="s">
        <v>560</v>
      </c>
      <c r="E223" s="56">
        <v>0</v>
      </c>
      <c r="F223" s="56">
        <v>0</v>
      </c>
      <c r="G223" s="56">
        <v>0</v>
      </c>
      <c r="H223" s="273">
        <v>0</v>
      </c>
      <c r="I223" s="273">
        <v>0</v>
      </c>
      <c r="J223" s="273">
        <v>0</v>
      </c>
    </row>
    <row r="224" spans="1:10" s="86" customFormat="1" hidden="1" x14ac:dyDescent="0.2">
      <c r="A224" s="56" t="s">
        <v>946</v>
      </c>
      <c r="B224" s="56" t="s">
        <v>872</v>
      </c>
      <c r="C224" s="87">
        <v>291855</v>
      </c>
      <c r="D224" s="56" t="s">
        <v>877</v>
      </c>
      <c r="E224" s="56">
        <v>0</v>
      </c>
      <c r="F224" s="56">
        <v>0</v>
      </c>
      <c r="G224" s="56">
        <v>0</v>
      </c>
      <c r="H224" s="273">
        <v>0</v>
      </c>
      <c r="I224" s="273">
        <v>0</v>
      </c>
      <c r="J224" s="273">
        <v>0</v>
      </c>
    </row>
    <row r="225" spans="1:10" s="86" customFormat="1" x14ac:dyDescent="0.2">
      <c r="A225" s="56" t="s">
        <v>942</v>
      </c>
      <c r="B225" s="56" t="s">
        <v>779</v>
      </c>
      <c r="C225" s="87">
        <v>291860</v>
      </c>
      <c r="D225" s="56" t="s">
        <v>788</v>
      </c>
      <c r="E225" s="56">
        <v>0</v>
      </c>
      <c r="F225" s="56">
        <v>0</v>
      </c>
      <c r="G225" s="56">
        <v>0</v>
      </c>
      <c r="H225" s="273">
        <v>0</v>
      </c>
      <c r="I225" s="273">
        <v>0</v>
      </c>
      <c r="J225" s="273">
        <v>0</v>
      </c>
    </row>
    <row r="226" spans="1:10" s="86" customFormat="1" hidden="1" x14ac:dyDescent="0.2">
      <c r="A226" s="56" t="s">
        <v>946</v>
      </c>
      <c r="B226" s="56" t="s">
        <v>902</v>
      </c>
      <c r="C226" s="87">
        <v>291870</v>
      </c>
      <c r="D226" s="56" t="s">
        <v>904</v>
      </c>
      <c r="E226" s="56">
        <v>0</v>
      </c>
      <c r="F226" s="56">
        <v>0</v>
      </c>
      <c r="G226" s="56">
        <v>0</v>
      </c>
      <c r="H226" s="273">
        <v>0</v>
      </c>
      <c r="I226" s="273">
        <v>0</v>
      </c>
      <c r="J226" s="273">
        <v>0</v>
      </c>
    </row>
    <row r="227" spans="1:10" s="86" customFormat="1" x14ac:dyDescent="0.2">
      <c r="A227" s="56" t="s">
        <v>942</v>
      </c>
      <c r="B227" s="56" t="s">
        <v>801</v>
      </c>
      <c r="C227" s="87">
        <v>291875</v>
      </c>
      <c r="D227" s="56" t="s">
        <v>806</v>
      </c>
      <c r="E227" s="56">
        <v>0</v>
      </c>
      <c r="F227" s="56">
        <v>0</v>
      </c>
      <c r="G227" s="56">
        <v>0</v>
      </c>
      <c r="H227" s="273">
        <v>0</v>
      </c>
      <c r="I227" s="273">
        <v>0</v>
      </c>
      <c r="J227" s="273">
        <v>0</v>
      </c>
    </row>
    <row r="228" spans="1:10" s="86" customFormat="1" hidden="1" x14ac:dyDescent="0.2">
      <c r="A228" s="56" t="s">
        <v>943</v>
      </c>
      <c r="B228" s="56" t="s">
        <v>978</v>
      </c>
      <c r="C228" s="87">
        <v>291880</v>
      </c>
      <c r="D228" s="56" t="s">
        <v>650</v>
      </c>
      <c r="E228" s="56">
        <v>0</v>
      </c>
      <c r="F228" s="56">
        <v>0</v>
      </c>
      <c r="G228" s="56">
        <v>0</v>
      </c>
      <c r="H228" s="273">
        <v>0</v>
      </c>
      <c r="I228" s="273">
        <v>0</v>
      </c>
      <c r="J228" s="273">
        <v>0</v>
      </c>
    </row>
    <row r="229" spans="1:10" s="86" customFormat="1" hidden="1" x14ac:dyDescent="0.2">
      <c r="A229" s="56" t="s">
        <v>977</v>
      </c>
      <c r="B229" s="56" t="s">
        <v>609</v>
      </c>
      <c r="C229" s="87">
        <v>291890</v>
      </c>
      <c r="D229" s="56" t="s">
        <v>604</v>
      </c>
      <c r="E229" s="56">
        <v>0</v>
      </c>
      <c r="F229" s="56">
        <v>0</v>
      </c>
      <c r="G229" s="56">
        <v>0</v>
      </c>
      <c r="H229" s="273">
        <v>0</v>
      </c>
      <c r="I229" s="273">
        <v>0</v>
      </c>
      <c r="J229" s="273">
        <v>0</v>
      </c>
    </row>
    <row r="230" spans="1:10" s="86" customFormat="1" hidden="1" x14ac:dyDescent="0.2">
      <c r="A230" s="56" t="s">
        <v>980</v>
      </c>
      <c r="B230" s="56" t="s">
        <v>505</v>
      </c>
      <c r="C230" s="87">
        <v>291900</v>
      </c>
      <c r="D230" s="56" t="s">
        <v>507</v>
      </c>
      <c r="E230" s="56">
        <v>0</v>
      </c>
      <c r="F230" s="56">
        <v>0</v>
      </c>
      <c r="G230" s="56">
        <v>0</v>
      </c>
      <c r="H230" s="273">
        <v>0</v>
      </c>
      <c r="I230" s="273">
        <v>0</v>
      </c>
      <c r="J230" s="273">
        <v>0</v>
      </c>
    </row>
    <row r="231" spans="1:10" s="86" customFormat="1" hidden="1" x14ac:dyDescent="0.2">
      <c r="A231" s="56" t="s">
        <v>946</v>
      </c>
      <c r="B231" s="56" t="s">
        <v>902</v>
      </c>
      <c r="C231" s="87">
        <v>291905</v>
      </c>
      <c r="D231" s="56" t="s">
        <v>955</v>
      </c>
      <c r="E231" s="56">
        <v>0</v>
      </c>
      <c r="F231" s="56">
        <v>0</v>
      </c>
      <c r="G231" s="56">
        <v>0</v>
      </c>
      <c r="H231" s="273">
        <v>0</v>
      </c>
      <c r="I231" s="273">
        <v>0</v>
      </c>
      <c r="J231" s="273">
        <v>0</v>
      </c>
    </row>
    <row r="232" spans="1:10" s="86" customFormat="1" hidden="1" x14ac:dyDescent="0.2">
      <c r="A232" s="56" t="s">
        <v>945</v>
      </c>
      <c r="B232" s="56" t="s">
        <v>542</v>
      </c>
      <c r="C232" s="87">
        <v>291910</v>
      </c>
      <c r="D232" s="56" t="s">
        <v>534</v>
      </c>
      <c r="E232" s="56">
        <v>0</v>
      </c>
      <c r="F232" s="56">
        <v>0</v>
      </c>
      <c r="G232" s="56">
        <v>0</v>
      </c>
      <c r="H232" s="273">
        <v>0</v>
      </c>
      <c r="I232" s="273">
        <v>0</v>
      </c>
      <c r="J232" s="273">
        <v>0</v>
      </c>
    </row>
    <row r="233" spans="1:10" s="86" customFormat="1" hidden="1" x14ac:dyDescent="0.2">
      <c r="A233" s="56" t="s">
        <v>948</v>
      </c>
      <c r="B233" s="56" t="s">
        <v>557</v>
      </c>
      <c r="C233" s="87">
        <v>291915</v>
      </c>
      <c r="D233" s="56" t="s">
        <v>561</v>
      </c>
      <c r="E233" s="56">
        <v>0</v>
      </c>
      <c r="F233" s="56">
        <v>0</v>
      </c>
      <c r="G233" s="56">
        <v>0</v>
      </c>
      <c r="H233" s="273">
        <v>0</v>
      </c>
      <c r="I233" s="273">
        <v>0</v>
      </c>
      <c r="J233" s="273">
        <v>0</v>
      </c>
    </row>
    <row r="234" spans="1:10" s="86" customFormat="1" hidden="1" x14ac:dyDescent="0.2">
      <c r="A234" s="56" t="s">
        <v>943</v>
      </c>
      <c r="B234" s="56" t="s">
        <v>634</v>
      </c>
      <c r="C234" s="87">
        <v>291920</v>
      </c>
      <c r="D234" s="56" t="s">
        <v>632</v>
      </c>
      <c r="E234" s="56">
        <v>0</v>
      </c>
      <c r="F234" s="56">
        <v>0</v>
      </c>
      <c r="G234" s="56">
        <v>0</v>
      </c>
      <c r="H234" s="273">
        <v>2</v>
      </c>
      <c r="I234" s="273">
        <v>0</v>
      </c>
      <c r="J234" s="273">
        <v>0</v>
      </c>
    </row>
    <row r="235" spans="1:10" s="86" customFormat="1" hidden="1" x14ac:dyDescent="0.2">
      <c r="A235" s="56" t="s">
        <v>945</v>
      </c>
      <c r="B235" s="56" t="s">
        <v>524</v>
      </c>
      <c r="C235" s="87">
        <v>291930</v>
      </c>
      <c r="D235" s="56" t="s">
        <v>519</v>
      </c>
      <c r="E235" s="56">
        <v>0</v>
      </c>
      <c r="F235" s="56">
        <v>0</v>
      </c>
      <c r="G235" s="56">
        <v>0</v>
      </c>
      <c r="H235" s="273">
        <v>0</v>
      </c>
      <c r="I235" s="273">
        <v>0</v>
      </c>
      <c r="J235" s="273">
        <v>0</v>
      </c>
    </row>
    <row r="236" spans="1:10" s="86" customFormat="1" x14ac:dyDescent="0.2">
      <c r="A236" s="56" t="s">
        <v>942</v>
      </c>
      <c r="B236" s="56" t="s">
        <v>801</v>
      </c>
      <c r="C236" s="87">
        <v>291940</v>
      </c>
      <c r="D236" s="56" t="s">
        <v>807</v>
      </c>
      <c r="E236" s="56">
        <v>0</v>
      </c>
      <c r="F236" s="56">
        <v>0</v>
      </c>
      <c r="G236" s="56">
        <v>0</v>
      </c>
      <c r="H236" s="273">
        <v>0</v>
      </c>
      <c r="I236" s="273">
        <v>0</v>
      </c>
      <c r="J236" s="273">
        <v>0</v>
      </c>
    </row>
    <row r="237" spans="1:10" s="86" customFormat="1" x14ac:dyDescent="0.2">
      <c r="A237" s="56" t="s">
        <v>942</v>
      </c>
      <c r="B237" s="56" t="s">
        <v>779</v>
      </c>
      <c r="C237" s="87">
        <v>291950</v>
      </c>
      <c r="D237" s="56" t="s">
        <v>789</v>
      </c>
      <c r="E237" s="56">
        <v>0</v>
      </c>
      <c r="F237" s="56">
        <v>0</v>
      </c>
      <c r="G237" s="56">
        <v>0</v>
      </c>
      <c r="H237" s="273">
        <v>0</v>
      </c>
      <c r="I237" s="273">
        <v>0</v>
      </c>
      <c r="J237" s="273">
        <v>0</v>
      </c>
    </row>
    <row r="238" spans="1:10" s="86" customFormat="1" hidden="1" x14ac:dyDescent="0.2">
      <c r="A238" s="56" t="s">
        <v>941</v>
      </c>
      <c r="B238" s="56" t="s">
        <v>736</v>
      </c>
      <c r="C238" s="87">
        <v>291955</v>
      </c>
      <c r="D238" s="56" t="s">
        <v>742</v>
      </c>
      <c r="E238" s="56">
        <v>0</v>
      </c>
      <c r="F238" s="56">
        <v>0</v>
      </c>
      <c r="G238" s="56">
        <v>0</v>
      </c>
      <c r="H238" s="273">
        <v>1</v>
      </c>
      <c r="I238" s="273">
        <v>0</v>
      </c>
      <c r="J238" s="273">
        <v>0</v>
      </c>
    </row>
    <row r="239" spans="1:10" s="86" customFormat="1" hidden="1" x14ac:dyDescent="0.2">
      <c r="A239" s="56" t="s">
        <v>945</v>
      </c>
      <c r="B239" s="56" t="s">
        <v>505</v>
      </c>
      <c r="C239" s="87">
        <v>291960</v>
      </c>
      <c r="D239" s="56" t="s">
        <v>508</v>
      </c>
      <c r="E239" s="56">
        <v>0</v>
      </c>
      <c r="F239" s="56">
        <v>0</v>
      </c>
      <c r="G239" s="56">
        <v>0</v>
      </c>
      <c r="H239" s="273">
        <v>0</v>
      </c>
      <c r="I239" s="273">
        <v>0</v>
      </c>
      <c r="J239" s="273">
        <v>0</v>
      </c>
    </row>
    <row r="240" spans="1:10" s="86" customFormat="1" x14ac:dyDescent="0.2">
      <c r="A240" s="56" t="s">
        <v>942</v>
      </c>
      <c r="B240" s="56" t="s">
        <v>824</v>
      </c>
      <c r="C240" s="87">
        <v>291970</v>
      </c>
      <c r="D240" s="56" t="s">
        <v>827</v>
      </c>
      <c r="E240" s="56">
        <v>0</v>
      </c>
      <c r="F240" s="56">
        <v>0</v>
      </c>
      <c r="G240" s="56">
        <v>0</v>
      </c>
      <c r="H240" s="273">
        <v>0</v>
      </c>
      <c r="I240" s="273">
        <v>0</v>
      </c>
      <c r="J240" s="273">
        <v>0</v>
      </c>
    </row>
    <row r="241" spans="1:10" s="86" customFormat="1" x14ac:dyDescent="0.2">
      <c r="A241" s="56" t="s">
        <v>942</v>
      </c>
      <c r="B241" s="56" t="s">
        <v>779</v>
      </c>
      <c r="C241" s="87">
        <v>291980</v>
      </c>
      <c r="D241" s="56" t="s">
        <v>790</v>
      </c>
      <c r="E241" s="56">
        <v>0</v>
      </c>
      <c r="F241" s="56">
        <v>0</v>
      </c>
      <c r="G241" s="56">
        <v>0</v>
      </c>
      <c r="H241" s="273">
        <v>0</v>
      </c>
      <c r="I241" s="273">
        <v>0</v>
      </c>
      <c r="J241" s="273">
        <v>0</v>
      </c>
    </row>
    <row r="242" spans="1:10" s="86" customFormat="1" hidden="1" x14ac:dyDescent="0.2">
      <c r="A242" s="56" t="s">
        <v>953</v>
      </c>
      <c r="B242" s="56" t="s">
        <v>718</v>
      </c>
      <c r="C242" s="87">
        <v>291990</v>
      </c>
      <c r="D242" s="56" t="s">
        <v>717</v>
      </c>
      <c r="E242" s="56">
        <v>0</v>
      </c>
      <c r="F242" s="56">
        <v>0</v>
      </c>
      <c r="G242" s="56">
        <v>0</v>
      </c>
      <c r="H242" s="273">
        <v>0</v>
      </c>
      <c r="I242" s="273">
        <v>0</v>
      </c>
      <c r="J242" s="273">
        <v>0</v>
      </c>
    </row>
    <row r="243" spans="1:10" s="86" customFormat="1" hidden="1" x14ac:dyDescent="0.2">
      <c r="A243" s="56" t="s">
        <v>943</v>
      </c>
      <c r="B243" s="56" t="s">
        <v>634</v>
      </c>
      <c r="C243" s="87">
        <v>291992</v>
      </c>
      <c r="D243" s="56" t="s">
        <v>633</v>
      </c>
      <c r="E243" s="56">
        <v>0</v>
      </c>
      <c r="F243" s="56">
        <v>0</v>
      </c>
      <c r="G243" s="56">
        <v>0</v>
      </c>
      <c r="H243" s="273">
        <v>0</v>
      </c>
      <c r="I243" s="273">
        <v>0</v>
      </c>
      <c r="J243" s="273">
        <v>0</v>
      </c>
    </row>
    <row r="244" spans="1:10" s="86" customFormat="1" x14ac:dyDescent="0.2">
      <c r="A244" s="56" t="s">
        <v>942</v>
      </c>
      <c r="B244" s="56" t="s">
        <v>850</v>
      </c>
      <c r="C244" s="87">
        <v>291995</v>
      </c>
      <c r="D244" s="56" t="s">
        <v>842</v>
      </c>
      <c r="E244" s="56">
        <v>0</v>
      </c>
      <c r="F244" s="56">
        <v>0</v>
      </c>
      <c r="G244" s="56">
        <v>0</v>
      </c>
      <c r="H244" s="273">
        <v>0</v>
      </c>
      <c r="I244" s="273">
        <v>0</v>
      </c>
      <c r="J244" s="273">
        <v>0</v>
      </c>
    </row>
    <row r="245" spans="1:10" s="86" customFormat="1" x14ac:dyDescent="0.2">
      <c r="A245" s="56" t="s">
        <v>942</v>
      </c>
      <c r="B245" s="56" t="s">
        <v>824</v>
      </c>
      <c r="C245" s="87">
        <v>292000</v>
      </c>
      <c r="D245" s="56" t="s">
        <v>828</v>
      </c>
      <c r="E245" s="56">
        <v>0</v>
      </c>
      <c r="F245" s="56">
        <v>0</v>
      </c>
      <c r="G245" s="56">
        <v>0</v>
      </c>
      <c r="H245" s="273">
        <v>0</v>
      </c>
      <c r="I245" s="273">
        <v>0</v>
      </c>
      <c r="J245" s="273">
        <v>0</v>
      </c>
    </row>
    <row r="246" spans="1:10" s="86" customFormat="1" hidden="1" x14ac:dyDescent="0.2">
      <c r="A246" s="56" t="s">
        <v>948</v>
      </c>
      <c r="B246" s="56" t="s">
        <v>571</v>
      </c>
      <c r="C246" s="87">
        <v>292010</v>
      </c>
      <c r="D246" s="56" t="s">
        <v>572</v>
      </c>
      <c r="E246" s="56">
        <v>0</v>
      </c>
      <c r="F246" s="56">
        <v>0</v>
      </c>
      <c r="G246" s="56">
        <v>0</v>
      </c>
      <c r="H246" s="273">
        <v>0</v>
      </c>
      <c r="I246" s="273">
        <v>0</v>
      </c>
      <c r="J246" s="273">
        <v>0</v>
      </c>
    </row>
    <row r="247" spans="1:10" s="86" customFormat="1" x14ac:dyDescent="0.2">
      <c r="A247" s="56" t="s">
        <v>942</v>
      </c>
      <c r="B247" s="56" t="s">
        <v>801</v>
      </c>
      <c r="C247" s="87">
        <v>292020</v>
      </c>
      <c r="D247" s="56" t="s">
        <v>808</v>
      </c>
      <c r="E247" s="56">
        <v>0</v>
      </c>
      <c r="F247" s="56">
        <v>0</v>
      </c>
      <c r="G247" s="56">
        <v>0</v>
      </c>
      <c r="H247" s="273">
        <v>0</v>
      </c>
      <c r="I247" s="273">
        <v>0</v>
      </c>
      <c r="J247" s="273">
        <v>0</v>
      </c>
    </row>
    <row r="248" spans="1:10" s="86" customFormat="1" x14ac:dyDescent="0.2">
      <c r="A248" s="56" t="s">
        <v>942</v>
      </c>
      <c r="B248" s="56" t="s">
        <v>779</v>
      </c>
      <c r="C248" s="87">
        <v>292030</v>
      </c>
      <c r="D248" s="56" t="s">
        <v>791</v>
      </c>
      <c r="E248" s="56">
        <v>0</v>
      </c>
      <c r="F248" s="56">
        <v>0</v>
      </c>
      <c r="G248" s="56">
        <v>0</v>
      </c>
      <c r="H248" s="273">
        <v>0</v>
      </c>
      <c r="I248" s="273">
        <v>0</v>
      </c>
      <c r="J248" s="273">
        <v>0</v>
      </c>
    </row>
    <row r="249" spans="1:10" s="86" customFormat="1" hidden="1" x14ac:dyDescent="0.2">
      <c r="A249" s="56" t="s">
        <v>946</v>
      </c>
      <c r="B249" s="56" t="s">
        <v>902</v>
      </c>
      <c r="C249" s="87">
        <v>292040</v>
      </c>
      <c r="D249" s="56" t="s">
        <v>906</v>
      </c>
      <c r="E249" s="56">
        <v>0</v>
      </c>
      <c r="F249" s="56">
        <v>0</v>
      </c>
      <c r="G249" s="56">
        <v>0</v>
      </c>
      <c r="H249" s="273">
        <v>0</v>
      </c>
      <c r="I249" s="273">
        <v>0</v>
      </c>
      <c r="J249" s="273">
        <v>0</v>
      </c>
    </row>
    <row r="250" spans="1:10" s="86" customFormat="1" hidden="1" x14ac:dyDescent="0.2">
      <c r="A250" s="56" t="s">
        <v>941</v>
      </c>
      <c r="B250" s="56" t="s">
        <v>736</v>
      </c>
      <c r="C250" s="87">
        <v>292045</v>
      </c>
      <c r="D250" s="56" t="s">
        <v>743</v>
      </c>
      <c r="E250" s="56">
        <v>0</v>
      </c>
      <c r="F250" s="56">
        <v>0</v>
      </c>
      <c r="G250" s="56">
        <v>0</v>
      </c>
      <c r="H250" s="273">
        <v>0</v>
      </c>
      <c r="I250" s="273">
        <v>0</v>
      </c>
      <c r="J250" s="273">
        <v>0</v>
      </c>
    </row>
    <row r="251" spans="1:10" s="86" customFormat="1" hidden="1" x14ac:dyDescent="0.2">
      <c r="A251" s="56" t="s">
        <v>946</v>
      </c>
      <c r="B251" s="56" t="s">
        <v>902</v>
      </c>
      <c r="C251" s="87">
        <v>292050</v>
      </c>
      <c r="D251" s="56" t="s">
        <v>907</v>
      </c>
      <c r="E251" s="56">
        <v>0</v>
      </c>
      <c r="F251" s="56">
        <v>0</v>
      </c>
      <c r="G251" s="56">
        <v>0</v>
      </c>
      <c r="H251" s="273">
        <v>0</v>
      </c>
      <c r="I251" s="273">
        <v>0</v>
      </c>
      <c r="J251" s="273">
        <v>0</v>
      </c>
    </row>
    <row r="252" spans="1:10" s="86" customFormat="1" hidden="1" x14ac:dyDescent="0.2">
      <c r="A252" s="56" t="s">
        <v>943</v>
      </c>
      <c r="B252" s="56" t="s">
        <v>623</v>
      </c>
      <c r="C252" s="87">
        <v>292060</v>
      </c>
      <c r="D252" s="56" t="s">
        <v>625</v>
      </c>
      <c r="E252" s="56">
        <v>0</v>
      </c>
      <c r="F252" s="56">
        <v>0</v>
      </c>
      <c r="G252" s="56">
        <v>0</v>
      </c>
      <c r="H252" s="273">
        <v>0</v>
      </c>
      <c r="I252" s="273">
        <v>0</v>
      </c>
      <c r="J252" s="273">
        <v>0</v>
      </c>
    </row>
    <row r="253" spans="1:10" s="86" customFormat="1" hidden="1" x14ac:dyDescent="0.2">
      <c r="A253" s="56" t="s">
        <v>946</v>
      </c>
      <c r="B253" s="56" t="s">
        <v>872</v>
      </c>
      <c r="C253" s="87">
        <v>292070</v>
      </c>
      <c r="D253" s="56" t="s">
        <v>878</v>
      </c>
      <c r="E253" s="56">
        <v>0</v>
      </c>
      <c r="F253" s="56">
        <v>0</v>
      </c>
      <c r="G253" s="56">
        <v>0</v>
      </c>
      <c r="H253" s="273">
        <v>0</v>
      </c>
      <c r="I253" s="273">
        <v>0</v>
      </c>
      <c r="J253" s="273">
        <v>0</v>
      </c>
    </row>
    <row r="254" spans="1:10" s="86" customFormat="1" hidden="1" x14ac:dyDescent="0.2">
      <c r="A254" s="56" t="s">
        <v>945</v>
      </c>
      <c r="B254" s="56" t="s">
        <v>505</v>
      </c>
      <c r="C254" s="87">
        <v>292080</v>
      </c>
      <c r="D254" s="56" t="s">
        <v>509</v>
      </c>
      <c r="E254" s="56">
        <v>0</v>
      </c>
      <c r="F254" s="56">
        <v>0</v>
      </c>
      <c r="G254" s="56">
        <v>0</v>
      </c>
      <c r="H254" s="273">
        <v>0</v>
      </c>
      <c r="I254" s="273">
        <v>0</v>
      </c>
      <c r="J254" s="273">
        <v>0</v>
      </c>
    </row>
    <row r="255" spans="1:10" s="86" customFormat="1" hidden="1" x14ac:dyDescent="0.2">
      <c r="A255" s="56" t="s">
        <v>946</v>
      </c>
      <c r="B255" s="56" t="s">
        <v>855</v>
      </c>
      <c r="C255" s="87">
        <v>292090</v>
      </c>
      <c r="D255" s="56" t="s">
        <v>857</v>
      </c>
      <c r="E255" s="56">
        <v>0</v>
      </c>
      <c r="F255" s="56">
        <v>0</v>
      </c>
      <c r="G255" s="56">
        <v>0</v>
      </c>
      <c r="H255" s="273">
        <v>0</v>
      </c>
      <c r="I255" s="273">
        <v>0</v>
      </c>
      <c r="J255" s="273">
        <v>0</v>
      </c>
    </row>
    <row r="256" spans="1:10" s="86" customFormat="1" hidden="1" x14ac:dyDescent="0.2">
      <c r="A256" s="56" t="s">
        <v>943</v>
      </c>
      <c r="B256" s="56" t="s">
        <v>613</v>
      </c>
      <c r="C256" s="87">
        <v>292100</v>
      </c>
      <c r="D256" s="56" t="s">
        <v>616</v>
      </c>
      <c r="E256" s="56">
        <v>1</v>
      </c>
      <c r="F256" s="56">
        <v>0</v>
      </c>
      <c r="G256" s="56">
        <v>0</v>
      </c>
      <c r="H256" s="273">
        <v>0</v>
      </c>
      <c r="I256" s="273">
        <v>0</v>
      </c>
      <c r="J256" s="273">
        <v>0</v>
      </c>
    </row>
    <row r="257" spans="1:10" s="86" customFormat="1" x14ac:dyDescent="0.2">
      <c r="A257" s="56" t="s">
        <v>942</v>
      </c>
      <c r="B257" s="56" t="s">
        <v>801</v>
      </c>
      <c r="C257" s="87">
        <v>292105</v>
      </c>
      <c r="D257" s="56" t="s">
        <v>809</v>
      </c>
      <c r="E257" s="56">
        <v>0</v>
      </c>
      <c r="F257" s="56">
        <v>0</v>
      </c>
      <c r="G257" s="56">
        <v>0</v>
      </c>
      <c r="H257" s="273">
        <v>0</v>
      </c>
      <c r="I257" s="273">
        <v>0</v>
      </c>
      <c r="J257" s="273">
        <v>0</v>
      </c>
    </row>
    <row r="258" spans="1:10" s="86" customFormat="1" hidden="1" x14ac:dyDescent="0.2">
      <c r="A258" s="56" t="s">
        <v>977</v>
      </c>
      <c r="B258" s="56" t="s">
        <v>609</v>
      </c>
      <c r="C258" s="87">
        <v>292110</v>
      </c>
      <c r="D258" s="56" t="s">
        <v>605</v>
      </c>
      <c r="E258" s="56">
        <v>0</v>
      </c>
      <c r="F258" s="56">
        <v>0</v>
      </c>
      <c r="G258" s="56">
        <v>0</v>
      </c>
      <c r="H258" s="273">
        <v>0</v>
      </c>
      <c r="I258" s="273">
        <v>0</v>
      </c>
      <c r="J258" s="273">
        <v>0</v>
      </c>
    </row>
    <row r="259" spans="1:10" s="86" customFormat="1" hidden="1" x14ac:dyDescent="0.2">
      <c r="A259" s="56" t="s">
        <v>948</v>
      </c>
      <c r="B259" s="56" t="s">
        <v>571</v>
      </c>
      <c r="C259" s="87">
        <v>292120</v>
      </c>
      <c r="D259" s="56" t="s">
        <v>573</v>
      </c>
      <c r="E259" s="56">
        <v>0</v>
      </c>
      <c r="F259" s="56">
        <v>0</v>
      </c>
      <c r="G259" s="56">
        <v>0</v>
      </c>
      <c r="H259" s="273">
        <v>0</v>
      </c>
      <c r="I259" s="273">
        <v>0</v>
      </c>
      <c r="J259" s="273">
        <v>0</v>
      </c>
    </row>
    <row r="260" spans="1:10" s="86" customFormat="1" hidden="1" x14ac:dyDescent="0.2">
      <c r="A260" s="56" t="s">
        <v>943</v>
      </c>
      <c r="B260" s="56" t="s">
        <v>978</v>
      </c>
      <c r="C260" s="87">
        <v>292130</v>
      </c>
      <c r="D260" s="56" t="s">
        <v>651</v>
      </c>
      <c r="E260" s="56">
        <v>0</v>
      </c>
      <c r="F260" s="56">
        <v>0</v>
      </c>
      <c r="G260" s="56">
        <v>0</v>
      </c>
      <c r="H260" s="273">
        <v>0</v>
      </c>
      <c r="I260" s="273">
        <v>0</v>
      </c>
      <c r="J260" s="273">
        <v>0</v>
      </c>
    </row>
    <row r="261" spans="1:10" s="86" customFormat="1" hidden="1" x14ac:dyDescent="0.2">
      <c r="A261" s="56" t="s">
        <v>948</v>
      </c>
      <c r="B261" s="56" t="s">
        <v>571</v>
      </c>
      <c r="C261" s="87">
        <v>292140</v>
      </c>
      <c r="D261" s="56" t="s">
        <v>574</v>
      </c>
      <c r="E261" s="56">
        <v>0</v>
      </c>
      <c r="F261" s="56">
        <v>0</v>
      </c>
      <c r="G261" s="56">
        <v>0</v>
      </c>
      <c r="H261" s="273">
        <v>0</v>
      </c>
      <c r="I261" s="273">
        <v>0</v>
      </c>
      <c r="J261" s="273">
        <v>0</v>
      </c>
    </row>
    <row r="262" spans="1:10" s="86" customFormat="1" x14ac:dyDescent="0.2">
      <c r="A262" s="56" t="s">
        <v>942</v>
      </c>
      <c r="B262" s="56" t="s">
        <v>850</v>
      </c>
      <c r="C262" s="87">
        <v>292145</v>
      </c>
      <c r="D262" s="56" t="s">
        <v>843</v>
      </c>
      <c r="E262" s="56">
        <v>0</v>
      </c>
      <c r="F262" s="56">
        <v>0</v>
      </c>
      <c r="G262" s="56">
        <v>0</v>
      </c>
      <c r="H262" s="273">
        <v>0</v>
      </c>
      <c r="I262" s="273">
        <v>0</v>
      </c>
      <c r="J262" s="273">
        <v>0</v>
      </c>
    </row>
    <row r="263" spans="1:10" s="86" customFormat="1" hidden="1" x14ac:dyDescent="0.2">
      <c r="A263" s="56" t="s">
        <v>945</v>
      </c>
      <c r="B263" s="56" t="s">
        <v>542</v>
      </c>
      <c r="C263" s="87">
        <v>292150</v>
      </c>
      <c r="D263" s="56" t="s">
        <v>535</v>
      </c>
      <c r="E263" s="56">
        <v>0</v>
      </c>
      <c r="F263" s="56">
        <v>0</v>
      </c>
      <c r="G263" s="56">
        <v>0</v>
      </c>
      <c r="H263" s="273">
        <v>0</v>
      </c>
      <c r="I263" s="273">
        <v>0</v>
      </c>
      <c r="J263" s="273">
        <v>0</v>
      </c>
    </row>
    <row r="264" spans="1:10" s="86" customFormat="1" hidden="1" x14ac:dyDescent="0.2">
      <c r="A264" s="56" t="s">
        <v>941</v>
      </c>
      <c r="B264" s="56" t="s">
        <v>753</v>
      </c>
      <c r="C264" s="87">
        <v>292160</v>
      </c>
      <c r="D264" s="56" t="s">
        <v>755</v>
      </c>
      <c r="E264" s="56">
        <v>0</v>
      </c>
      <c r="F264" s="56">
        <v>0</v>
      </c>
      <c r="G264" s="56">
        <v>0</v>
      </c>
      <c r="H264" s="273">
        <v>0</v>
      </c>
      <c r="I264" s="273">
        <v>0</v>
      </c>
      <c r="J264" s="273">
        <v>0</v>
      </c>
    </row>
    <row r="265" spans="1:10" s="86" customFormat="1" hidden="1" x14ac:dyDescent="0.2">
      <c r="A265" s="56" t="s">
        <v>948</v>
      </c>
      <c r="B265" s="56" t="s">
        <v>571</v>
      </c>
      <c r="C265" s="87">
        <v>292170</v>
      </c>
      <c r="D265" s="56" t="s">
        <v>575</v>
      </c>
      <c r="E265" s="56">
        <v>0</v>
      </c>
      <c r="F265" s="56">
        <v>0</v>
      </c>
      <c r="G265" s="56">
        <v>0</v>
      </c>
      <c r="H265" s="273">
        <v>0</v>
      </c>
      <c r="I265" s="273">
        <v>0</v>
      </c>
      <c r="J265" s="273">
        <v>0</v>
      </c>
    </row>
    <row r="266" spans="1:10" s="86" customFormat="1" x14ac:dyDescent="0.2">
      <c r="A266" s="56" t="s">
        <v>942</v>
      </c>
      <c r="B266" s="56" t="s">
        <v>801</v>
      </c>
      <c r="C266" s="87">
        <v>292180</v>
      </c>
      <c r="D266" s="56" t="s">
        <v>810</v>
      </c>
      <c r="E266" s="56">
        <v>0</v>
      </c>
      <c r="F266" s="56">
        <v>0</v>
      </c>
      <c r="G266" s="56">
        <v>0</v>
      </c>
      <c r="H266" s="273">
        <v>0</v>
      </c>
      <c r="I266" s="273">
        <v>0</v>
      </c>
      <c r="J266" s="273">
        <v>0</v>
      </c>
    </row>
    <row r="267" spans="1:10" s="86" customFormat="1" hidden="1" x14ac:dyDescent="0.2">
      <c r="A267" s="56" t="s">
        <v>945</v>
      </c>
      <c r="B267" s="56" t="s">
        <v>524</v>
      </c>
      <c r="C267" s="87">
        <v>292190</v>
      </c>
      <c r="D267" s="56" t="s">
        <v>520</v>
      </c>
      <c r="E267" s="56">
        <v>0</v>
      </c>
      <c r="F267" s="56">
        <v>0</v>
      </c>
      <c r="G267" s="56">
        <v>0</v>
      </c>
      <c r="H267" s="273">
        <v>0</v>
      </c>
      <c r="I267" s="273">
        <v>0</v>
      </c>
      <c r="J267" s="273">
        <v>0</v>
      </c>
    </row>
    <row r="268" spans="1:10" s="86" customFormat="1" hidden="1" x14ac:dyDescent="0.2">
      <c r="A268" s="56" t="s">
        <v>977</v>
      </c>
      <c r="B268" s="56" t="s">
        <v>609</v>
      </c>
      <c r="C268" s="87">
        <v>292200</v>
      </c>
      <c r="D268" s="56" t="s">
        <v>606</v>
      </c>
      <c r="E268" s="56">
        <v>0</v>
      </c>
      <c r="F268" s="56">
        <v>0</v>
      </c>
      <c r="G268" s="56">
        <v>0</v>
      </c>
      <c r="H268" s="273">
        <v>0</v>
      </c>
      <c r="I268" s="273">
        <v>0</v>
      </c>
      <c r="J268" s="273">
        <v>0</v>
      </c>
    </row>
    <row r="269" spans="1:10" s="86" customFormat="1" hidden="1" x14ac:dyDescent="0.2">
      <c r="A269" s="56" t="s">
        <v>948</v>
      </c>
      <c r="B269" s="56" t="s">
        <v>557</v>
      </c>
      <c r="C269" s="87">
        <v>292205</v>
      </c>
      <c r="D269" s="56" t="s">
        <v>562</v>
      </c>
      <c r="E269" s="56">
        <v>0</v>
      </c>
      <c r="F269" s="56">
        <v>0</v>
      </c>
      <c r="G269" s="56">
        <v>0</v>
      </c>
      <c r="H269" s="273">
        <v>0</v>
      </c>
      <c r="I269" s="273">
        <v>0</v>
      </c>
      <c r="J269" s="273">
        <v>0</v>
      </c>
    </row>
    <row r="270" spans="1:10" s="86" customFormat="1" hidden="1" x14ac:dyDescent="0.2">
      <c r="A270" s="56" t="s">
        <v>945</v>
      </c>
      <c r="B270" s="56" t="s">
        <v>479</v>
      </c>
      <c r="C270" s="87">
        <v>292210</v>
      </c>
      <c r="D270" s="56" t="s">
        <v>485</v>
      </c>
      <c r="E270" s="56">
        <v>0</v>
      </c>
      <c r="F270" s="56">
        <v>0</v>
      </c>
      <c r="G270" s="56">
        <v>0</v>
      </c>
      <c r="H270" s="273">
        <v>0</v>
      </c>
      <c r="I270" s="273">
        <v>0</v>
      </c>
      <c r="J270" s="273">
        <v>0</v>
      </c>
    </row>
    <row r="271" spans="1:10" s="86" customFormat="1" hidden="1" x14ac:dyDescent="0.2">
      <c r="A271" s="56" t="s">
        <v>943</v>
      </c>
      <c r="B271" s="56" t="s">
        <v>978</v>
      </c>
      <c r="C271" s="87">
        <v>292220</v>
      </c>
      <c r="D271" s="56" t="s">
        <v>652</v>
      </c>
      <c r="E271" s="56">
        <v>0</v>
      </c>
      <c r="F271" s="56">
        <v>0</v>
      </c>
      <c r="G271" s="56">
        <v>0</v>
      </c>
      <c r="H271" s="273">
        <v>0</v>
      </c>
      <c r="I271" s="273">
        <v>0</v>
      </c>
      <c r="J271" s="273">
        <v>0</v>
      </c>
    </row>
    <row r="272" spans="1:10" s="86" customFormat="1" hidden="1" x14ac:dyDescent="0.2">
      <c r="A272" s="56" t="s">
        <v>941</v>
      </c>
      <c r="B272" s="56" t="s">
        <v>753</v>
      </c>
      <c r="C272" s="87">
        <v>292225</v>
      </c>
      <c r="D272" s="56" t="s">
        <v>756</v>
      </c>
      <c r="E272" s="56">
        <v>0</v>
      </c>
      <c r="F272" s="56">
        <v>0</v>
      </c>
      <c r="G272" s="56">
        <v>0</v>
      </c>
      <c r="H272" s="273">
        <v>0</v>
      </c>
      <c r="I272" s="273">
        <v>0</v>
      </c>
      <c r="J272" s="273">
        <v>0</v>
      </c>
    </row>
    <row r="273" spans="1:10" s="86" customFormat="1" hidden="1" x14ac:dyDescent="0.2">
      <c r="A273" s="56" t="s">
        <v>943</v>
      </c>
      <c r="B273" s="56" t="s">
        <v>623</v>
      </c>
      <c r="C273" s="87">
        <v>292230</v>
      </c>
      <c r="D273" s="56" t="s">
        <v>626</v>
      </c>
      <c r="E273" s="56">
        <v>0</v>
      </c>
      <c r="F273" s="56">
        <v>0</v>
      </c>
      <c r="G273" s="56">
        <v>0</v>
      </c>
      <c r="H273" s="273">
        <v>0</v>
      </c>
      <c r="I273" s="273">
        <v>0</v>
      </c>
      <c r="J273" s="273">
        <v>0</v>
      </c>
    </row>
    <row r="274" spans="1:10" s="86" customFormat="1" hidden="1" x14ac:dyDescent="0.2">
      <c r="A274" s="56" t="s">
        <v>943</v>
      </c>
      <c r="B274" s="56" t="s">
        <v>978</v>
      </c>
      <c r="C274" s="87">
        <v>292240</v>
      </c>
      <c r="D274" s="56" t="s">
        <v>653</v>
      </c>
      <c r="E274" s="56">
        <v>0</v>
      </c>
      <c r="F274" s="56">
        <v>0</v>
      </c>
      <c r="G274" s="56">
        <v>0</v>
      </c>
      <c r="H274" s="273">
        <v>0</v>
      </c>
      <c r="I274" s="273">
        <v>0</v>
      </c>
      <c r="J274" s="273">
        <v>0</v>
      </c>
    </row>
    <row r="275" spans="1:10" s="86" customFormat="1" hidden="1" x14ac:dyDescent="0.2">
      <c r="A275" s="56" t="s">
        <v>943</v>
      </c>
      <c r="B275" s="56" t="s">
        <v>978</v>
      </c>
      <c r="C275" s="87">
        <v>292250</v>
      </c>
      <c r="D275" s="56" t="s">
        <v>654</v>
      </c>
      <c r="E275" s="56">
        <v>0</v>
      </c>
      <c r="F275" s="56">
        <v>0</v>
      </c>
      <c r="G275" s="56">
        <v>0</v>
      </c>
      <c r="H275" s="273">
        <v>0</v>
      </c>
      <c r="I275" s="273">
        <v>0</v>
      </c>
      <c r="J275" s="273">
        <v>0</v>
      </c>
    </row>
    <row r="276" spans="1:10" s="86" customFormat="1" hidden="1" x14ac:dyDescent="0.2">
      <c r="A276" s="56" t="s">
        <v>946</v>
      </c>
      <c r="B276" s="56" t="s">
        <v>921</v>
      </c>
      <c r="C276" s="87">
        <v>292260</v>
      </c>
      <c r="D276" s="56" t="s">
        <v>916</v>
      </c>
      <c r="E276" s="56">
        <v>0</v>
      </c>
      <c r="F276" s="56">
        <v>0</v>
      </c>
      <c r="G276" s="56">
        <v>0</v>
      </c>
      <c r="H276" s="273">
        <v>0</v>
      </c>
      <c r="I276" s="273">
        <v>0</v>
      </c>
      <c r="J276" s="273">
        <v>0</v>
      </c>
    </row>
    <row r="277" spans="1:10" s="86" customFormat="1" hidden="1" x14ac:dyDescent="0.2">
      <c r="A277" s="56" t="s">
        <v>945</v>
      </c>
      <c r="B277" s="56" t="s">
        <v>542</v>
      </c>
      <c r="C277" s="87">
        <v>292265</v>
      </c>
      <c r="D277" s="56" t="s">
        <v>536</v>
      </c>
      <c r="E277" s="56">
        <v>0</v>
      </c>
      <c r="F277" s="56">
        <v>0</v>
      </c>
      <c r="G277" s="56">
        <v>0</v>
      </c>
      <c r="H277" s="273">
        <v>0</v>
      </c>
      <c r="I277" s="273">
        <v>0</v>
      </c>
      <c r="J277" s="273">
        <v>0</v>
      </c>
    </row>
    <row r="278" spans="1:10" s="86" customFormat="1" x14ac:dyDescent="0.2">
      <c r="A278" s="56" t="s">
        <v>942</v>
      </c>
      <c r="B278" s="56" t="s">
        <v>824</v>
      </c>
      <c r="C278" s="87">
        <v>292270</v>
      </c>
      <c r="D278" s="56" t="s">
        <v>829</v>
      </c>
      <c r="E278" s="56">
        <v>0</v>
      </c>
      <c r="F278" s="56">
        <v>0</v>
      </c>
      <c r="G278" s="56">
        <v>0</v>
      </c>
      <c r="H278" s="273">
        <v>0</v>
      </c>
      <c r="I278" s="273">
        <v>0</v>
      </c>
      <c r="J278" s="273">
        <v>0</v>
      </c>
    </row>
    <row r="279" spans="1:10" s="86" customFormat="1" hidden="1" x14ac:dyDescent="0.2">
      <c r="A279" s="56" t="s">
        <v>945</v>
      </c>
      <c r="B279" s="56" t="s">
        <v>479</v>
      </c>
      <c r="C279" s="87">
        <v>292273</v>
      </c>
      <c r="D279" s="56" t="s">
        <v>486</v>
      </c>
      <c r="E279" s="56">
        <v>0</v>
      </c>
      <c r="F279" s="56">
        <v>0</v>
      </c>
      <c r="G279" s="56">
        <v>0</v>
      </c>
      <c r="H279" s="273">
        <v>0</v>
      </c>
      <c r="I279" s="273">
        <v>0</v>
      </c>
      <c r="J279" s="273">
        <v>0</v>
      </c>
    </row>
    <row r="280" spans="1:10" s="86" customFormat="1" hidden="1" x14ac:dyDescent="0.2">
      <c r="A280" s="56" t="s">
        <v>946</v>
      </c>
      <c r="B280" s="56" t="s">
        <v>921</v>
      </c>
      <c r="C280" s="87">
        <v>292275</v>
      </c>
      <c r="D280" s="56" t="s">
        <v>917</v>
      </c>
      <c r="E280" s="56">
        <v>0</v>
      </c>
      <c r="F280" s="56">
        <v>0</v>
      </c>
      <c r="G280" s="56">
        <v>0</v>
      </c>
      <c r="H280" s="273">
        <v>0</v>
      </c>
      <c r="I280" s="273">
        <v>0</v>
      </c>
      <c r="J280" s="273">
        <v>0</v>
      </c>
    </row>
    <row r="281" spans="1:10" s="86" customFormat="1" hidden="1" x14ac:dyDescent="0.2">
      <c r="A281" s="56" t="s">
        <v>946</v>
      </c>
      <c r="B281" s="56" t="s">
        <v>902</v>
      </c>
      <c r="C281" s="87">
        <v>292280</v>
      </c>
      <c r="D281" s="56" t="s">
        <v>655</v>
      </c>
      <c r="E281" s="56">
        <v>0</v>
      </c>
      <c r="F281" s="56">
        <v>0</v>
      </c>
      <c r="G281" s="56">
        <v>0</v>
      </c>
      <c r="H281" s="273">
        <v>0</v>
      </c>
      <c r="I281" s="273">
        <v>0</v>
      </c>
      <c r="J281" s="273">
        <v>0</v>
      </c>
    </row>
    <row r="282" spans="1:10" s="86" customFormat="1" hidden="1" x14ac:dyDescent="0.2">
      <c r="A282" s="56" t="s">
        <v>945</v>
      </c>
      <c r="B282" s="56" t="s">
        <v>505</v>
      </c>
      <c r="C282" s="87">
        <v>292285</v>
      </c>
      <c r="D282" s="56" t="s">
        <v>510</v>
      </c>
      <c r="E282" s="56">
        <v>0</v>
      </c>
      <c r="F282" s="56">
        <v>0</v>
      </c>
      <c r="G282" s="56">
        <v>0</v>
      </c>
      <c r="H282" s="273">
        <v>0</v>
      </c>
      <c r="I282" s="273">
        <v>0</v>
      </c>
      <c r="J282" s="273">
        <v>0</v>
      </c>
    </row>
    <row r="283" spans="1:10" s="86" customFormat="1" hidden="1" x14ac:dyDescent="0.2">
      <c r="A283" s="56" t="s">
        <v>938</v>
      </c>
      <c r="B283" s="56" t="s">
        <v>698</v>
      </c>
      <c r="C283" s="87">
        <v>292290</v>
      </c>
      <c r="D283" s="56" t="s">
        <v>693</v>
      </c>
      <c r="E283" s="56">
        <v>0</v>
      </c>
      <c r="F283" s="56">
        <v>0</v>
      </c>
      <c r="G283" s="56">
        <v>0</v>
      </c>
      <c r="H283" s="273">
        <v>0</v>
      </c>
      <c r="I283" s="273">
        <v>0</v>
      </c>
      <c r="J283" s="273">
        <v>0</v>
      </c>
    </row>
    <row r="284" spans="1:10" s="86" customFormat="1" hidden="1" x14ac:dyDescent="0.2">
      <c r="A284" s="56" t="s">
        <v>977</v>
      </c>
      <c r="B284" s="56" t="s">
        <v>609</v>
      </c>
      <c r="C284" s="87">
        <v>292300</v>
      </c>
      <c r="D284" s="56" t="s">
        <v>607</v>
      </c>
      <c r="E284" s="56">
        <v>0</v>
      </c>
      <c r="F284" s="56">
        <v>0</v>
      </c>
      <c r="G284" s="56">
        <v>0</v>
      </c>
      <c r="H284" s="273">
        <v>0</v>
      </c>
      <c r="I284" s="273">
        <v>0</v>
      </c>
      <c r="J284" s="273">
        <v>0</v>
      </c>
    </row>
    <row r="285" spans="1:10" s="86" customFormat="1" hidden="1" x14ac:dyDescent="0.2">
      <c r="A285" s="56" t="s">
        <v>945</v>
      </c>
      <c r="B285" s="56" t="s">
        <v>524</v>
      </c>
      <c r="C285" s="87">
        <v>292303</v>
      </c>
      <c r="D285" s="56" t="s">
        <v>521</v>
      </c>
      <c r="E285" s="56">
        <v>0</v>
      </c>
      <c r="F285" s="56">
        <v>0</v>
      </c>
      <c r="G285" s="56">
        <v>0</v>
      </c>
      <c r="H285" s="273">
        <v>0</v>
      </c>
      <c r="I285" s="273">
        <v>0</v>
      </c>
      <c r="J285" s="273">
        <v>0</v>
      </c>
    </row>
    <row r="286" spans="1:10" s="86" customFormat="1" hidden="1" x14ac:dyDescent="0.2">
      <c r="A286" s="56" t="s">
        <v>938</v>
      </c>
      <c r="B286" s="56" t="s">
        <v>698</v>
      </c>
      <c r="C286" s="87">
        <v>292305</v>
      </c>
      <c r="D286" s="56" t="s">
        <v>694</v>
      </c>
      <c r="E286" s="56">
        <v>0</v>
      </c>
      <c r="F286" s="56">
        <v>0</v>
      </c>
      <c r="G286" s="56">
        <v>0</v>
      </c>
      <c r="H286" s="273">
        <v>0</v>
      </c>
      <c r="I286" s="273">
        <v>0</v>
      </c>
      <c r="J286" s="273">
        <v>0</v>
      </c>
    </row>
    <row r="287" spans="1:10" s="86" customFormat="1" hidden="1" x14ac:dyDescent="0.2">
      <c r="A287" s="56" t="s">
        <v>938</v>
      </c>
      <c r="B287" s="56" t="s">
        <v>698</v>
      </c>
      <c r="C287" s="87">
        <v>292310</v>
      </c>
      <c r="D287" s="56" t="s">
        <v>695</v>
      </c>
      <c r="E287" s="56">
        <v>0</v>
      </c>
      <c r="F287" s="56">
        <v>0</v>
      </c>
      <c r="G287" s="56">
        <v>1</v>
      </c>
      <c r="H287" s="273">
        <v>1</v>
      </c>
      <c r="I287" s="273">
        <v>0</v>
      </c>
      <c r="J287" s="273">
        <v>0</v>
      </c>
    </row>
    <row r="288" spans="1:10" s="86" customFormat="1" hidden="1" x14ac:dyDescent="0.2">
      <c r="A288" s="56" t="s">
        <v>941</v>
      </c>
      <c r="B288" s="56" t="s">
        <v>753</v>
      </c>
      <c r="C288" s="87">
        <v>292320</v>
      </c>
      <c r="D288" s="56" t="s">
        <v>757</v>
      </c>
      <c r="E288" s="56">
        <v>0</v>
      </c>
      <c r="F288" s="56">
        <v>0</v>
      </c>
      <c r="G288" s="56">
        <v>0</v>
      </c>
      <c r="H288" s="273">
        <v>0</v>
      </c>
      <c r="I288" s="273">
        <v>0</v>
      </c>
      <c r="J288" s="273">
        <v>0</v>
      </c>
    </row>
    <row r="289" spans="1:10" s="86" customFormat="1" hidden="1" x14ac:dyDescent="0.2">
      <c r="A289" s="56" t="s">
        <v>938</v>
      </c>
      <c r="B289" s="56" t="s">
        <v>667</v>
      </c>
      <c r="C289" s="87">
        <v>292330</v>
      </c>
      <c r="D289" s="56" t="s">
        <v>680</v>
      </c>
      <c r="E289" s="56">
        <v>0</v>
      </c>
      <c r="F289" s="56">
        <v>0</v>
      </c>
      <c r="G289" s="56">
        <v>0</v>
      </c>
      <c r="H289" s="273">
        <v>0</v>
      </c>
      <c r="I289" s="273">
        <v>0</v>
      </c>
      <c r="J289" s="273">
        <v>0</v>
      </c>
    </row>
    <row r="290" spans="1:10" s="86" customFormat="1" hidden="1" x14ac:dyDescent="0.2">
      <c r="A290" s="56" t="s">
        <v>948</v>
      </c>
      <c r="B290" s="56" t="s">
        <v>571</v>
      </c>
      <c r="C290" s="87">
        <v>292335</v>
      </c>
      <c r="D290" s="56" t="s">
        <v>576</v>
      </c>
      <c r="E290" s="56">
        <v>0</v>
      </c>
      <c r="F290" s="56">
        <v>0</v>
      </c>
      <c r="G290" s="56">
        <v>0</v>
      </c>
      <c r="H290" s="273">
        <v>0</v>
      </c>
      <c r="I290" s="273">
        <v>0</v>
      </c>
      <c r="J290" s="273">
        <v>0</v>
      </c>
    </row>
    <row r="291" spans="1:10" s="86" customFormat="1" x14ac:dyDescent="0.2">
      <c r="A291" s="56" t="s">
        <v>942</v>
      </c>
      <c r="B291" s="56" t="s">
        <v>801</v>
      </c>
      <c r="C291" s="87">
        <v>292340</v>
      </c>
      <c r="D291" s="56" t="s">
        <v>811</v>
      </c>
      <c r="E291" s="56">
        <v>0</v>
      </c>
      <c r="F291" s="56">
        <v>0</v>
      </c>
      <c r="G291" s="56">
        <v>0</v>
      </c>
      <c r="H291" s="273">
        <v>0</v>
      </c>
      <c r="I291" s="273">
        <v>0</v>
      </c>
      <c r="J291" s="273">
        <v>0</v>
      </c>
    </row>
    <row r="292" spans="1:10" s="86" customFormat="1" hidden="1" x14ac:dyDescent="0.2">
      <c r="A292" s="56" t="s">
        <v>945</v>
      </c>
      <c r="B292" s="56" t="s">
        <v>524</v>
      </c>
      <c r="C292" s="87">
        <v>292350</v>
      </c>
      <c r="D292" s="56" t="s">
        <v>522</v>
      </c>
      <c r="E292" s="56">
        <v>0</v>
      </c>
      <c r="F292" s="56">
        <v>0</v>
      </c>
      <c r="G292" s="56">
        <v>0</v>
      </c>
      <c r="H292" s="273">
        <v>0</v>
      </c>
      <c r="I292" s="273">
        <v>0</v>
      </c>
      <c r="J292" s="273">
        <v>1</v>
      </c>
    </row>
    <row r="293" spans="1:10" s="86" customFormat="1" x14ac:dyDescent="0.2">
      <c r="A293" s="56" t="s">
        <v>942</v>
      </c>
      <c r="B293" s="56" t="s">
        <v>779</v>
      </c>
      <c r="C293" s="87">
        <v>292360</v>
      </c>
      <c r="D293" s="56" t="s">
        <v>792</v>
      </c>
      <c r="E293" s="56">
        <v>0</v>
      </c>
      <c r="F293" s="56">
        <v>0</v>
      </c>
      <c r="G293" s="56">
        <v>0</v>
      </c>
      <c r="H293" s="273">
        <v>0</v>
      </c>
      <c r="I293" s="273">
        <v>0</v>
      </c>
      <c r="J293" s="273">
        <v>0</v>
      </c>
    </row>
    <row r="294" spans="1:10" s="86" customFormat="1" hidden="1" x14ac:dyDescent="0.2">
      <c r="A294" s="56" t="s">
        <v>941</v>
      </c>
      <c r="B294" s="56" t="s">
        <v>753</v>
      </c>
      <c r="C294" s="87">
        <v>292370</v>
      </c>
      <c r="D294" s="56" t="s">
        <v>758</v>
      </c>
      <c r="E294" s="56">
        <v>0</v>
      </c>
      <c r="F294" s="56">
        <v>0</v>
      </c>
      <c r="G294" s="56">
        <v>0</v>
      </c>
      <c r="H294" s="273">
        <v>0</v>
      </c>
      <c r="I294" s="273">
        <v>0</v>
      </c>
      <c r="J294" s="273">
        <v>0</v>
      </c>
    </row>
    <row r="295" spans="1:10" s="86" customFormat="1" hidden="1" x14ac:dyDescent="0.2">
      <c r="A295" s="56" t="s">
        <v>938</v>
      </c>
      <c r="B295" s="56" t="s">
        <v>698</v>
      </c>
      <c r="C295" s="87">
        <v>292380</v>
      </c>
      <c r="D295" s="56" t="s">
        <v>696</v>
      </c>
      <c r="E295" s="56">
        <v>0</v>
      </c>
      <c r="F295" s="56">
        <v>0</v>
      </c>
      <c r="G295" s="56">
        <v>0</v>
      </c>
      <c r="H295" s="273">
        <v>0</v>
      </c>
      <c r="I295" s="273">
        <v>0</v>
      </c>
      <c r="J295" s="273">
        <v>0</v>
      </c>
    </row>
    <row r="296" spans="1:10" s="86" customFormat="1" hidden="1" x14ac:dyDescent="0.2">
      <c r="A296" s="56" t="s">
        <v>946</v>
      </c>
      <c r="B296" s="56" t="s">
        <v>872</v>
      </c>
      <c r="C296" s="87">
        <v>292390</v>
      </c>
      <c r="D296" s="56" t="s">
        <v>879</v>
      </c>
      <c r="E296" s="56">
        <v>0</v>
      </c>
      <c r="F296" s="56">
        <v>0</v>
      </c>
      <c r="G296" s="56">
        <v>0</v>
      </c>
      <c r="H296" s="273">
        <v>0</v>
      </c>
      <c r="I296" s="273">
        <v>0</v>
      </c>
      <c r="J296" s="273">
        <v>0</v>
      </c>
    </row>
    <row r="297" spans="1:10" s="86" customFormat="1" hidden="1" x14ac:dyDescent="0.2">
      <c r="A297" s="56" t="s">
        <v>953</v>
      </c>
      <c r="B297" s="56" t="s">
        <v>718</v>
      </c>
      <c r="C297" s="87">
        <v>292400</v>
      </c>
      <c r="D297" s="56" t="s">
        <v>718</v>
      </c>
      <c r="E297" s="56">
        <v>0</v>
      </c>
      <c r="F297" s="56">
        <v>0</v>
      </c>
      <c r="G297" s="56">
        <v>0</v>
      </c>
      <c r="H297" s="273">
        <v>0</v>
      </c>
      <c r="I297" s="273">
        <v>0</v>
      </c>
      <c r="J297" s="273">
        <v>0</v>
      </c>
    </row>
    <row r="298" spans="1:10" s="86" customFormat="1" hidden="1" x14ac:dyDescent="0.2">
      <c r="A298" s="56" t="s">
        <v>945</v>
      </c>
      <c r="B298" s="56" t="s">
        <v>479</v>
      </c>
      <c r="C298" s="87">
        <v>292405</v>
      </c>
      <c r="D298" s="56" t="s">
        <v>487</v>
      </c>
      <c r="E298" s="56">
        <v>0</v>
      </c>
      <c r="F298" s="56">
        <v>0</v>
      </c>
      <c r="G298" s="56">
        <v>0</v>
      </c>
      <c r="H298" s="273">
        <v>0</v>
      </c>
      <c r="I298" s="273">
        <v>0</v>
      </c>
      <c r="J298" s="273">
        <v>0</v>
      </c>
    </row>
    <row r="299" spans="1:10" s="86" customFormat="1" hidden="1" x14ac:dyDescent="0.2">
      <c r="A299" s="56" t="s">
        <v>938</v>
      </c>
      <c r="B299" s="56" t="s">
        <v>667</v>
      </c>
      <c r="C299" s="87">
        <v>292410</v>
      </c>
      <c r="D299" s="56" t="s">
        <v>681</v>
      </c>
      <c r="E299" s="56">
        <v>0</v>
      </c>
      <c r="F299" s="56">
        <v>0</v>
      </c>
      <c r="G299" s="56">
        <v>0</v>
      </c>
      <c r="H299" s="273">
        <v>0</v>
      </c>
      <c r="I299" s="273">
        <v>0</v>
      </c>
      <c r="J299" s="273">
        <v>0</v>
      </c>
    </row>
    <row r="300" spans="1:10" s="86" customFormat="1" hidden="1" x14ac:dyDescent="0.2">
      <c r="A300" s="56" t="s">
        <v>953</v>
      </c>
      <c r="B300" s="56" t="s">
        <v>718</v>
      </c>
      <c r="C300" s="87">
        <v>292420</v>
      </c>
      <c r="D300" s="56" t="s">
        <v>719</v>
      </c>
      <c r="E300" s="56">
        <v>0</v>
      </c>
      <c r="F300" s="56">
        <v>0</v>
      </c>
      <c r="G300" s="56">
        <v>0</v>
      </c>
      <c r="H300" s="273">
        <v>0</v>
      </c>
      <c r="I300" s="273">
        <v>0</v>
      </c>
      <c r="J300" s="273">
        <v>0</v>
      </c>
    </row>
    <row r="301" spans="1:10" s="86" customFormat="1" hidden="1" x14ac:dyDescent="0.2">
      <c r="A301" s="56" t="s">
        <v>945</v>
      </c>
      <c r="B301" s="56" t="s">
        <v>524</v>
      </c>
      <c r="C301" s="87">
        <v>292430</v>
      </c>
      <c r="D301" s="56" t="s">
        <v>523</v>
      </c>
      <c r="E301" s="56">
        <v>0</v>
      </c>
      <c r="F301" s="56">
        <v>0</v>
      </c>
      <c r="G301" s="56">
        <v>0</v>
      </c>
      <c r="H301" s="273">
        <v>0</v>
      </c>
      <c r="I301" s="273">
        <v>0</v>
      </c>
      <c r="J301" s="273">
        <v>0</v>
      </c>
    </row>
    <row r="302" spans="1:10" s="86" customFormat="1" hidden="1" x14ac:dyDescent="0.2">
      <c r="A302" s="56" t="s">
        <v>953</v>
      </c>
      <c r="B302" s="56" t="s">
        <v>706</v>
      </c>
      <c r="C302" s="87">
        <v>292440</v>
      </c>
      <c r="D302" s="56" t="s">
        <v>707</v>
      </c>
      <c r="E302" s="56">
        <v>0</v>
      </c>
      <c r="F302" s="56">
        <v>0</v>
      </c>
      <c r="G302" s="56">
        <v>0</v>
      </c>
      <c r="H302" s="273">
        <v>0</v>
      </c>
      <c r="I302" s="273">
        <v>0</v>
      </c>
      <c r="J302" s="273">
        <v>0</v>
      </c>
    </row>
    <row r="303" spans="1:10" s="86" customFormat="1" x14ac:dyDescent="0.2">
      <c r="A303" s="56" t="s">
        <v>942</v>
      </c>
      <c r="B303" s="56" t="s">
        <v>801</v>
      </c>
      <c r="C303" s="87">
        <v>292450</v>
      </c>
      <c r="D303" s="56" t="s">
        <v>812</v>
      </c>
      <c r="E303" s="56">
        <v>0</v>
      </c>
      <c r="F303" s="56">
        <v>0</v>
      </c>
      <c r="G303" s="56">
        <v>0</v>
      </c>
      <c r="H303" s="273">
        <v>0</v>
      </c>
      <c r="I303" s="273">
        <v>0</v>
      </c>
      <c r="J303" s="273">
        <v>0</v>
      </c>
    </row>
    <row r="304" spans="1:10" s="86" customFormat="1" hidden="1" x14ac:dyDescent="0.2">
      <c r="A304" s="56" t="s">
        <v>953</v>
      </c>
      <c r="B304" s="56" t="s">
        <v>731</v>
      </c>
      <c r="C304" s="87">
        <v>292460</v>
      </c>
      <c r="D304" s="56" t="s">
        <v>729</v>
      </c>
      <c r="E304" s="56">
        <v>0</v>
      </c>
      <c r="F304" s="56">
        <v>0</v>
      </c>
      <c r="G304" s="56">
        <v>0</v>
      </c>
      <c r="H304" s="273">
        <v>0</v>
      </c>
      <c r="I304" s="273">
        <v>0</v>
      </c>
      <c r="J304" s="273">
        <v>0</v>
      </c>
    </row>
    <row r="305" spans="1:10" s="86" customFormat="1" hidden="1" x14ac:dyDescent="0.2">
      <c r="A305" s="56" t="s">
        <v>945</v>
      </c>
      <c r="B305" s="56" t="s">
        <v>479</v>
      </c>
      <c r="C305" s="87">
        <v>292465</v>
      </c>
      <c r="D305" s="56" t="s">
        <v>488</v>
      </c>
      <c r="E305" s="56">
        <v>0</v>
      </c>
      <c r="F305" s="56">
        <v>0</v>
      </c>
      <c r="G305" s="56">
        <v>0</v>
      </c>
      <c r="H305" s="273">
        <v>0</v>
      </c>
      <c r="I305" s="273">
        <v>0</v>
      </c>
      <c r="J305" s="273">
        <v>0</v>
      </c>
    </row>
    <row r="306" spans="1:10" s="86" customFormat="1" hidden="1" x14ac:dyDescent="0.2">
      <c r="A306" s="56" t="s">
        <v>946</v>
      </c>
      <c r="B306" s="56" t="s">
        <v>921</v>
      </c>
      <c r="C306" s="87">
        <v>292467</v>
      </c>
      <c r="D306" s="56" t="s">
        <v>957</v>
      </c>
      <c r="E306" s="56">
        <v>0</v>
      </c>
      <c r="F306" s="56">
        <v>0</v>
      </c>
      <c r="G306" s="56">
        <v>0</v>
      </c>
      <c r="H306" s="273">
        <v>0</v>
      </c>
      <c r="I306" s="273">
        <v>0</v>
      </c>
      <c r="J306" s="273">
        <v>0</v>
      </c>
    </row>
    <row r="307" spans="1:10" s="86" customFormat="1" x14ac:dyDescent="0.2">
      <c r="A307" s="56" t="s">
        <v>942</v>
      </c>
      <c r="B307" s="56" t="s">
        <v>850</v>
      </c>
      <c r="C307" s="87">
        <v>292470</v>
      </c>
      <c r="D307" s="56" t="s">
        <v>844</v>
      </c>
      <c r="E307" s="56">
        <v>0</v>
      </c>
      <c r="F307" s="56">
        <v>0</v>
      </c>
      <c r="G307" s="56">
        <v>0</v>
      </c>
      <c r="H307" s="273">
        <v>0</v>
      </c>
      <c r="I307" s="273">
        <v>0</v>
      </c>
      <c r="J307" s="273">
        <v>0</v>
      </c>
    </row>
    <row r="308" spans="1:10" s="86" customFormat="1" hidden="1" x14ac:dyDescent="0.2">
      <c r="A308" s="56" t="s">
        <v>948</v>
      </c>
      <c r="B308" s="56" t="s">
        <v>571</v>
      </c>
      <c r="C308" s="87">
        <v>292480</v>
      </c>
      <c r="D308" s="56" t="s">
        <v>577</v>
      </c>
      <c r="E308" s="56">
        <v>0</v>
      </c>
      <c r="F308" s="56">
        <v>0</v>
      </c>
      <c r="G308" s="56">
        <v>0</v>
      </c>
      <c r="H308" s="273">
        <v>0</v>
      </c>
      <c r="I308" s="273">
        <v>0</v>
      </c>
      <c r="J308" s="273">
        <v>0</v>
      </c>
    </row>
    <row r="309" spans="1:10" s="86" customFormat="1" hidden="1" x14ac:dyDescent="0.2">
      <c r="A309" s="56" t="s">
        <v>946</v>
      </c>
      <c r="B309" s="56" t="s">
        <v>902</v>
      </c>
      <c r="C309" s="87">
        <v>292490</v>
      </c>
      <c r="D309" s="56" t="s">
        <v>908</v>
      </c>
      <c r="E309" s="56">
        <v>0</v>
      </c>
      <c r="F309" s="56">
        <v>0</v>
      </c>
      <c r="G309" s="56">
        <v>0</v>
      </c>
      <c r="H309" s="273">
        <v>0</v>
      </c>
      <c r="I309" s="273">
        <v>0</v>
      </c>
      <c r="J309" s="273">
        <v>0</v>
      </c>
    </row>
    <row r="310" spans="1:10" s="86" customFormat="1" x14ac:dyDescent="0.2">
      <c r="A310" s="56" t="s">
        <v>942</v>
      </c>
      <c r="B310" s="56" t="s">
        <v>850</v>
      </c>
      <c r="C310" s="87">
        <v>292500</v>
      </c>
      <c r="D310" s="56" t="s">
        <v>845</v>
      </c>
      <c r="E310" s="56">
        <v>0</v>
      </c>
      <c r="F310" s="56">
        <v>0</v>
      </c>
      <c r="G310" s="56">
        <v>0</v>
      </c>
      <c r="H310" s="273">
        <v>0</v>
      </c>
      <c r="I310" s="273">
        <v>0</v>
      </c>
      <c r="J310" s="273">
        <v>0</v>
      </c>
    </row>
    <row r="311" spans="1:10" s="86" customFormat="1" x14ac:dyDescent="0.2">
      <c r="A311" s="56" t="s">
        <v>942</v>
      </c>
      <c r="B311" s="56" t="s">
        <v>850</v>
      </c>
      <c r="C311" s="87">
        <v>292510</v>
      </c>
      <c r="D311" s="56" t="s">
        <v>846</v>
      </c>
      <c r="E311" s="56">
        <v>0</v>
      </c>
      <c r="F311" s="56">
        <v>0</v>
      </c>
      <c r="G311" s="56">
        <v>0</v>
      </c>
      <c r="H311" s="273">
        <v>0</v>
      </c>
      <c r="I311" s="273">
        <v>0</v>
      </c>
      <c r="J311" s="273">
        <v>0</v>
      </c>
    </row>
    <row r="312" spans="1:10" s="86" customFormat="1" hidden="1" x14ac:dyDescent="0.2">
      <c r="A312" s="56" t="s">
        <v>943</v>
      </c>
      <c r="B312" s="56" t="s">
        <v>613</v>
      </c>
      <c r="C312" s="87">
        <v>292520</v>
      </c>
      <c r="D312" s="56" t="s">
        <v>617</v>
      </c>
      <c r="E312" s="56">
        <v>0</v>
      </c>
      <c r="F312" s="56">
        <v>0</v>
      </c>
      <c r="G312" s="56">
        <v>0</v>
      </c>
      <c r="H312" s="273">
        <v>0</v>
      </c>
      <c r="I312" s="273">
        <v>0</v>
      </c>
      <c r="J312" s="273">
        <v>0</v>
      </c>
    </row>
    <row r="313" spans="1:10" s="86" customFormat="1" hidden="1" x14ac:dyDescent="0.2">
      <c r="A313" s="56" t="s">
        <v>953</v>
      </c>
      <c r="B313" s="56" t="s">
        <v>731</v>
      </c>
      <c r="C313" s="87">
        <v>292525</v>
      </c>
      <c r="D313" s="56" t="s">
        <v>730</v>
      </c>
      <c r="E313" s="56">
        <v>0</v>
      </c>
      <c r="F313" s="56">
        <v>0</v>
      </c>
      <c r="G313" s="56">
        <v>0</v>
      </c>
      <c r="H313" s="273">
        <v>0</v>
      </c>
      <c r="I313" s="273">
        <v>0</v>
      </c>
      <c r="J313" s="273">
        <v>0</v>
      </c>
    </row>
    <row r="314" spans="1:10" s="86" customFormat="1" hidden="1" x14ac:dyDescent="0.2">
      <c r="A314" s="56" t="s">
        <v>977</v>
      </c>
      <c r="B314" s="56" t="s">
        <v>595</v>
      </c>
      <c r="C314" s="87">
        <v>292530</v>
      </c>
      <c r="D314" s="56" t="s">
        <v>595</v>
      </c>
      <c r="E314" s="56">
        <v>0</v>
      </c>
      <c r="F314" s="56">
        <v>0</v>
      </c>
      <c r="G314" s="56">
        <v>0</v>
      </c>
      <c r="H314" s="273">
        <v>1</v>
      </c>
      <c r="I314" s="273">
        <v>0</v>
      </c>
      <c r="J314" s="273">
        <v>0</v>
      </c>
    </row>
    <row r="315" spans="1:10" s="86" customFormat="1" x14ac:dyDescent="0.2">
      <c r="A315" s="56" t="s">
        <v>942</v>
      </c>
      <c r="B315" s="56" t="s">
        <v>824</v>
      </c>
      <c r="C315" s="87">
        <v>292540</v>
      </c>
      <c r="D315" s="56" t="s">
        <v>830</v>
      </c>
      <c r="E315" s="56">
        <v>0</v>
      </c>
      <c r="F315" s="56">
        <v>0</v>
      </c>
      <c r="G315" s="56">
        <v>0</v>
      </c>
      <c r="H315" s="273">
        <v>0</v>
      </c>
      <c r="I315" s="273">
        <v>0</v>
      </c>
      <c r="J315" s="273">
        <v>0</v>
      </c>
    </row>
    <row r="316" spans="1:10" s="86" customFormat="1" hidden="1" x14ac:dyDescent="0.2">
      <c r="A316" s="56" t="s">
        <v>977</v>
      </c>
      <c r="B316" s="56" t="s">
        <v>609</v>
      </c>
      <c r="C316" s="87">
        <v>292550</v>
      </c>
      <c r="D316" s="56" t="s">
        <v>608</v>
      </c>
      <c r="E316" s="56">
        <v>0</v>
      </c>
      <c r="F316" s="56">
        <v>0</v>
      </c>
      <c r="G316" s="56">
        <v>0</v>
      </c>
      <c r="H316" s="273">
        <v>0</v>
      </c>
      <c r="I316" s="273">
        <v>0</v>
      </c>
      <c r="J316" s="273">
        <v>0</v>
      </c>
    </row>
    <row r="317" spans="1:10" s="86" customFormat="1" hidden="1" x14ac:dyDescent="0.2">
      <c r="A317" s="56" t="s">
        <v>948</v>
      </c>
      <c r="B317" s="56" t="s">
        <v>557</v>
      </c>
      <c r="C317" s="87">
        <v>292560</v>
      </c>
      <c r="D317" s="56" t="s">
        <v>563</v>
      </c>
      <c r="E317" s="56">
        <v>0</v>
      </c>
      <c r="F317" s="56">
        <v>0</v>
      </c>
      <c r="G317" s="56">
        <v>0</v>
      </c>
      <c r="H317" s="273">
        <v>0</v>
      </c>
      <c r="I317" s="273">
        <v>0</v>
      </c>
      <c r="J317" s="273">
        <v>0</v>
      </c>
    </row>
    <row r="318" spans="1:10" s="86" customFormat="1" x14ac:dyDescent="0.2">
      <c r="A318" s="56" t="s">
        <v>942</v>
      </c>
      <c r="B318" s="56" t="s">
        <v>850</v>
      </c>
      <c r="C318" s="87">
        <v>292570</v>
      </c>
      <c r="D318" s="56" t="s">
        <v>847</v>
      </c>
      <c r="E318" s="56">
        <v>0</v>
      </c>
      <c r="F318" s="56">
        <v>0</v>
      </c>
      <c r="G318" s="56">
        <v>0</v>
      </c>
      <c r="H318" s="273">
        <v>0</v>
      </c>
      <c r="I318" s="273">
        <v>0</v>
      </c>
      <c r="J318" s="273">
        <v>0</v>
      </c>
    </row>
    <row r="319" spans="1:10" s="86" customFormat="1" hidden="1" x14ac:dyDescent="0.2">
      <c r="A319" s="56" t="s">
        <v>943</v>
      </c>
      <c r="B319" s="56" t="s">
        <v>978</v>
      </c>
      <c r="C319" s="87">
        <v>292575</v>
      </c>
      <c r="D319" s="56" t="s">
        <v>656</v>
      </c>
      <c r="E319" s="56">
        <v>0</v>
      </c>
      <c r="F319" s="56">
        <v>0</v>
      </c>
      <c r="G319" s="56">
        <v>0</v>
      </c>
      <c r="H319" s="273">
        <v>0</v>
      </c>
      <c r="I319" s="273">
        <v>0</v>
      </c>
      <c r="J319" s="273">
        <v>0</v>
      </c>
    </row>
    <row r="320" spans="1:10" s="86" customFormat="1" hidden="1" x14ac:dyDescent="0.2">
      <c r="A320" s="56" t="s">
        <v>945</v>
      </c>
      <c r="B320" s="56" t="s">
        <v>542</v>
      </c>
      <c r="C320" s="87">
        <v>292580</v>
      </c>
      <c r="D320" s="56" t="s">
        <v>537</v>
      </c>
      <c r="E320" s="56">
        <v>0</v>
      </c>
      <c r="F320" s="56">
        <v>0</v>
      </c>
      <c r="G320" s="56">
        <v>0</v>
      </c>
      <c r="H320" s="273">
        <v>0</v>
      </c>
      <c r="I320" s="273">
        <v>0</v>
      </c>
      <c r="J320" s="273">
        <v>0</v>
      </c>
    </row>
    <row r="321" spans="1:10" s="86" customFormat="1" hidden="1" x14ac:dyDescent="0.2">
      <c r="A321" s="56" t="s">
        <v>945</v>
      </c>
      <c r="B321" s="56" t="s">
        <v>542</v>
      </c>
      <c r="C321" s="87">
        <v>292590</v>
      </c>
      <c r="D321" s="56" t="s">
        <v>538</v>
      </c>
      <c r="E321" s="56">
        <v>0</v>
      </c>
      <c r="F321" s="56">
        <v>0</v>
      </c>
      <c r="G321" s="56">
        <v>0</v>
      </c>
      <c r="H321" s="273">
        <v>0</v>
      </c>
      <c r="I321" s="273">
        <v>0</v>
      </c>
      <c r="J321" s="273">
        <v>0</v>
      </c>
    </row>
    <row r="322" spans="1:10" s="86" customFormat="1" hidden="1" x14ac:dyDescent="0.2">
      <c r="A322" s="56" t="s">
        <v>948</v>
      </c>
      <c r="B322" s="56" t="s">
        <v>571</v>
      </c>
      <c r="C322" s="87">
        <v>292593</v>
      </c>
      <c r="D322" s="56" t="s">
        <v>578</v>
      </c>
      <c r="E322" s="56">
        <v>0</v>
      </c>
      <c r="F322" s="56">
        <v>0</v>
      </c>
      <c r="G322" s="56">
        <v>0</v>
      </c>
      <c r="H322" s="273">
        <v>0</v>
      </c>
      <c r="I322" s="273">
        <v>0</v>
      </c>
      <c r="J322" s="273">
        <v>0</v>
      </c>
    </row>
    <row r="323" spans="1:10" s="86" customFormat="1" hidden="1" x14ac:dyDescent="0.2">
      <c r="A323" s="56" t="s">
        <v>945</v>
      </c>
      <c r="B323" s="56" t="s">
        <v>479</v>
      </c>
      <c r="C323" s="87">
        <v>292595</v>
      </c>
      <c r="D323" s="56" t="s">
        <v>489</v>
      </c>
      <c r="E323" s="56">
        <v>0</v>
      </c>
      <c r="F323" s="56">
        <v>0</v>
      </c>
      <c r="G323" s="56">
        <v>0</v>
      </c>
      <c r="H323" s="273">
        <v>0</v>
      </c>
      <c r="I323" s="273">
        <v>0</v>
      </c>
      <c r="J323" s="273">
        <v>0</v>
      </c>
    </row>
    <row r="324" spans="1:10" s="86" customFormat="1" hidden="1" x14ac:dyDescent="0.2">
      <c r="A324" s="56" t="s">
        <v>953</v>
      </c>
      <c r="B324" s="56" t="s">
        <v>706</v>
      </c>
      <c r="C324" s="87">
        <v>292600</v>
      </c>
      <c r="D324" s="56" t="s">
        <v>708</v>
      </c>
      <c r="E324" s="56">
        <v>0</v>
      </c>
      <c r="F324" s="56">
        <v>0</v>
      </c>
      <c r="G324" s="56">
        <v>0</v>
      </c>
      <c r="H324" s="273">
        <v>0</v>
      </c>
      <c r="I324" s="273">
        <v>0</v>
      </c>
      <c r="J324" s="273">
        <v>0</v>
      </c>
    </row>
    <row r="325" spans="1:10" s="86" customFormat="1" hidden="1" x14ac:dyDescent="0.2">
      <c r="A325" s="56" t="s">
        <v>945</v>
      </c>
      <c r="B325" s="56" t="s">
        <v>542</v>
      </c>
      <c r="C325" s="87">
        <v>292610</v>
      </c>
      <c r="D325" s="56" t="s">
        <v>539</v>
      </c>
      <c r="E325" s="56">
        <v>0</v>
      </c>
      <c r="F325" s="56">
        <v>0</v>
      </c>
      <c r="G325" s="56">
        <v>0</v>
      </c>
      <c r="H325" s="273">
        <v>0</v>
      </c>
      <c r="I325" s="273">
        <v>0</v>
      </c>
      <c r="J325" s="273">
        <v>0</v>
      </c>
    </row>
    <row r="326" spans="1:10" s="86" customFormat="1" hidden="1" x14ac:dyDescent="0.2">
      <c r="A326" s="56" t="s">
        <v>941</v>
      </c>
      <c r="B326" s="56" t="s">
        <v>736</v>
      </c>
      <c r="C326" s="87">
        <v>292620</v>
      </c>
      <c r="D326" s="56" t="s">
        <v>744</v>
      </c>
      <c r="E326" s="56">
        <v>0</v>
      </c>
      <c r="F326" s="56">
        <v>0</v>
      </c>
      <c r="G326" s="56">
        <v>0</v>
      </c>
      <c r="H326" s="273">
        <v>0</v>
      </c>
      <c r="I326" s="273">
        <v>0</v>
      </c>
      <c r="J326" s="273">
        <v>0</v>
      </c>
    </row>
    <row r="327" spans="1:10" s="86" customFormat="1" hidden="1" x14ac:dyDescent="0.2">
      <c r="A327" s="56" t="s">
        <v>945</v>
      </c>
      <c r="B327" s="56" t="s">
        <v>479</v>
      </c>
      <c r="C327" s="87">
        <v>292630</v>
      </c>
      <c r="D327" s="56" t="s">
        <v>490</v>
      </c>
      <c r="E327" s="56">
        <v>0</v>
      </c>
      <c r="F327" s="56">
        <v>0</v>
      </c>
      <c r="G327" s="56">
        <v>0</v>
      </c>
      <c r="H327" s="273">
        <v>0</v>
      </c>
      <c r="I327" s="273">
        <v>0</v>
      </c>
      <c r="J327" s="273">
        <v>0</v>
      </c>
    </row>
    <row r="328" spans="1:10" s="86" customFormat="1" x14ac:dyDescent="0.2">
      <c r="A328" s="56" t="s">
        <v>942</v>
      </c>
      <c r="B328" s="56" t="s">
        <v>801</v>
      </c>
      <c r="C328" s="87">
        <v>292640</v>
      </c>
      <c r="D328" s="56" t="s">
        <v>813</v>
      </c>
      <c r="E328" s="56">
        <v>0</v>
      </c>
      <c r="F328" s="56">
        <v>0</v>
      </c>
      <c r="G328" s="56">
        <v>0</v>
      </c>
      <c r="H328" s="273">
        <v>0</v>
      </c>
      <c r="I328" s="273">
        <v>0</v>
      </c>
      <c r="J328" s="273">
        <v>0</v>
      </c>
    </row>
    <row r="329" spans="1:10" s="86" customFormat="1" hidden="1" x14ac:dyDescent="0.2">
      <c r="A329" s="56" t="s">
        <v>938</v>
      </c>
      <c r="B329" s="56" t="s">
        <v>698</v>
      </c>
      <c r="C329" s="87">
        <v>292650</v>
      </c>
      <c r="D329" s="56" t="s">
        <v>697</v>
      </c>
      <c r="E329" s="56">
        <v>0</v>
      </c>
      <c r="F329" s="56">
        <v>0</v>
      </c>
      <c r="G329" s="56">
        <v>0</v>
      </c>
      <c r="H329" s="273">
        <v>0</v>
      </c>
      <c r="I329" s="273">
        <v>0</v>
      </c>
      <c r="J329" s="273">
        <v>0</v>
      </c>
    </row>
    <row r="330" spans="1:10" s="86" customFormat="1" hidden="1" x14ac:dyDescent="0.2">
      <c r="A330" s="56" t="s">
        <v>938</v>
      </c>
      <c r="B330" s="56" t="s">
        <v>698</v>
      </c>
      <c r="C330" s="87">
        <v>292660</v>
      </c>
      <c r="D330" s="56" t="s">
        <v>698</v>
      </c>
      <c r="E330" s="56">
        <v>0</v>
      </c>
      <c r="F330" s="56">
        <v>0</v>
      </c>
      <c r="G330" s="56">
        <v>0</v>
      </c>
      <c r="H330" s="273">
        <v>0</v>
      </c>
      <c r="I330" s="273">
        <v>0</v>
      </c>
      <c r="J330" s="273">
        <v>0</v>
      </c>
    </row>
    <row r="331" spans="1:10" s="86" customFormat="1" x14ac:dyDescent="0.2">
      <c r="A331" s="56" t="s">
        <v>942</v>
      </c>
      <c r="B331" s="56" t="s">
        <v>850</v>
      </c>
      <c r="C331" s="87">
        <v>292665</v>
      </c>
      <c r="D331" s="56" t="s">
        <v>848</v>
      </c>
      <c r="E331" s="56">
        <v>0</v>
      </c>
      <c r="F331" s="56">
        <v>0</v>
      </c>
      <c r="G331" s="56">
        <v>0</v>
      </c>
      <c r="H331" s="273">
        <v>0</v>
      </c>
      <c r="I331" s="273">
        <v>0</v>
      </c>
      <c r="J331" s="273">
        <v>0</v>
      </c>
    </row>
    <row r="332" spans="1:10" s="86" customFormat="1" x14ac:dyDescent="0.2">
      <c r="A332" s="56" t="s">
        <v>942</v>
      </c>
      <c r="B332" s="56" t="s">
        <v>779</v>
      </c>
      <c r="C332" s="87">
        <v>292670</v>
      </c>
      <c r="D332" s="56" t="s">
        <v>793</v>
      </c>
      <c r="E332" s="56">
        <v>0</v>
      </c>
      <c r="F332" s="56">
        <v>0</v>
      </c>
      <c r="G332" s="56">
        <v>0</v>
      </c>
      <c r="H332" s="273">
        <v>0</v>
      </c>
      <c r="I332" s="273">
        <v>0</v>
      </c>
      <c r="J332" s="273">
        <v>0</v>
      </c>
    </row>
    <row r="333" spans="1:10" s="86" customFormat="1" x14ac:dyDescent="0.2">
      <c r="A333" s="56" t="s">
        <v>942</v>
      </c>
      <c r="B333" s="56" t="s">
        <v>801</v>
      </c>
      <c r="C333" s="87">
        <v>292680</v>
      </c>
      <c r="D333" s="56" t="s">
        <v>814</v>
      </c>
      <c r="E333" s="56">
        <v>0</v>
      </c>
      <c r="F333" s="56">
        <v>0</v>
      </c>
      <c r="G333" s="56">
        <v>0</v>
      </c>
      <c r="H333" s="273">
        <v>0</v>
      </c>
      <c r="I333" s="273">
        <v>0</v>
      </c>
      <c r="J333" s="273">
        <v>0</v>
      </c>
    </row>
    <row r="334" spans="1:10" s="86" customFormat="1" x14ac:dyDescent="0.2">
      <c r="A334" s="56" t="s">
        <v>942</v>
      </c>
      <c r="B334" s="56" t="s">
        <v>779</v>
      </c>
      <c r="C334" s="87">
        <v>292690</v>
      </c>
      <c r="D334" s="56" t="s">
        <v>794</v>
      </c>
      <c r="E334" s="56">
        <v>0</v>
      </c>
      <c r="F334" s="56">
        <v>0</v>
      </c>
      <c r="G334" s="56">
        <v>0</v>
      </c>
      <c r="H334" s="273">
        <v>0</v>
      </c>
      <c r="I334" s="273">
        <v>0</v>
      </c>
      <c r="J334" s="273">
        <v>0</v>
      </c>
    </row>
    <row r="335" spans="1:10" s="86" customFormat="1" hidden="1" x14ac:dyDescent="0.2">
      <c r="A335" s="56" t="s">
        <v>938</v>
      </c>
      <c r="B335" s="56" t="s">
        <v>667</v>
      </c>
      <c r="C335" s="87">
        <v>292700</v>
      </c>
      <c r="D335" s="56" t="s">
        <v>682</v>
      </c>
      <c r="E335" s="56">
        <v>0</v>
      </c>
      <c r="F335" s="56">
        <v>0</v>
      </c>
      <c r="G335" s="56">
        <v>0</v>
      </c>
      <c r="H335" s="273">
        <v>0</v>
      </c>
      <c r="I335" s="273">
        <v>0</v>
      </c>
      <c r="J335" s="273">
        <v>0</v>
      </c>
    </row>
    <row r="336" spans="1:10" s="86" customFormat="1" hidden="1" x14ac:dyDescent="0.2">
      <c r="A336" s="56" t="s">
        <v>953</v>
      </c>
      <c r="B336" s="56" t="s">
        <v>718</v>
      </c>
      <c r="C336" s="87">
        <v>292710</v>
      </c>
      <c r="D336" s="56" t="s">
        <v>720</v>
      </c>
      <c r="E336" s="56">
        <v>0</v>
      </c>
      <c r="F336" s="56">
        <v>0</v>
      </c>
      <c r="G336" s="56">
        <v>0</v>
      </c>
      <c r="H336" s="273">
        <v>0</v>
      </c>
      <c r="I336" s="273">
        <v>0</v>
      </c>
      <c r="J336" s="273">
        <v>0</v>
      </c>
    </row>
    <row r="337" spans="1:10" s="86" customFormat="1" hidden="1" x14ac:dyDescent="0.2">
      <c r="A337" s="56" t="s">
        <v>945</v>
      </c>
      <c r="B337" s="56" t="s">
        <v>505</v>
      </c>
      <c r="C337" s="87">
        <v>292720</v>
      </c>
      <c r="D337" s="56" t="s">
        <v>511</v>
      </c>
      <c r="E337" s="56">
        <v>0</v>
      </c>
      <c r="F337" s="56">
        <v>0</v>
      </c>
      <c r="G337" s="56">
        <v>0</v>
      </c>
      <c r="H337" s="273">
        <v>0</v>
      </c>
      <c r="I337" s="273">
        <v>0</v>
      </c>
      <c r="J337" s="273">
        <v>0</v>
      </c>
    </row>
    <row r="338" spans="1:10" s="86" customFormat="1" hidden="1" x14ac:dyDescent="0.2">
      <c r="A338" s="56" t="s">
        <v>943</v>
      </c>
      <c r="B338" s="56" t="s">
        <v>978</v>
      </c>
      <c r="C338" s="87">
        <v>292730</v>
      </c>
      <c r="D338" s="56" t="s">
        <v>657</v>
      </c>
      <c r="E338" s="56">
        <v>0</v>
      </c>
      <c r="F338" s="56">
        <v>0</v>
      </c>
      <c r="G338" s="56">
        <v>0</v>
      </c>
      <c r="H338" s="273">
        <v>0</v>
      </c>
      <c r="I338" s="273">
        <v>0</v>
      </c>
      <c r="J338" s="273">
        <v>0</v>
      </c>
    </row>
    <row r="339" spans="1:10" s="86" customFormat="1" hidden="1" x14ac:dyDescent="0.2">
      <c r="A339" s="56" t="s">
        <v>943</v>
      </c>
      <c r="B339" s="56" t="s">
        <v>634</v>
      </c>
      <c r="C339" s="87">
        <v>292740</v>
      </c>
      <c r="D339" s="56" t="s">
        <v>634</v>
      </c>
      <c r="E339" s="56">
        <v>6</v>
      </c>
      <c r="F339" s="56">
        <v>11</v>
      </c>
      <c r="G339" s="56">
        <v>9</v>
      </c>
      <c r="H339" s="273">
        <v>2</v>
      </c>
      <c r="I339" s="273">
        <v>7</v>
      </c>
      <c r="J339" s="273">
        <v>1</v>
      </c>
    </row>
    <row r="340" spans="1:10" s="86" customFormat="1" hidden="1" x14ac:dyDescent="0.2">
      <c r="A340" s="56" t="s">
        <v>945</v>
      </c>
      <c r="B340" s="56" t="s">
        <v>479</v>
      </c>
      <c r="C340" s="87">
        <v>292750</v>
      </c>
      <c r="D340" s="56" t="s">
        <v>491</v>
      </c>
      <c r="E340" s="56">
        <v>0</v>
      </c>
      <c r="F340" s="56">
        <v>0</v>
      </c>
      <c r="G340" s="56">
        <v>0</v>
      </c>
      <c r="H340" s="273">
        <v>0</v>
      </c>
      <c r="I340" s="273">
        <v>0</v>
      </c>
      <c r="J340" s="273">
        <v>0</v>
      </c>
    </row>
    <row r="341" spans="1:10" s="86" customFormat="1" hidden="1" x14ac:dyDescent="0.2">
      <c r="A341" s="56" t="s">
        <v>953</v>
      </c>
      <c r="B341" s="56" t="s">
        <v>718</v>
      </c>
      <c r="C341" s="87">
        <v>292760</v>
      </c>
      <c r="D341" s="56" t="s">
        <v>721</v>
      </c>
      <c r="E341" s="56">
        <v>0</v>
      </c>
      <c r="F341" s="56">
        <v>0</v>
      </c>
      <c r="G341" s="56">
        <v>0</v>
      </c>
      <c r="H341" s="273">
        <v>0</v>
      </c>
      <c r="I341" s="273">
        <v>0</v>
      </c>
      <c r="J341" s="273">
        <v>0</v>
      </c>
    </row>
    <row r="342" spans="1:10" s="86" customFormat="1" hidden="1" x14ac:dyDescent="0.2">
      <c r="A342" s="56" t="s">
        <v>977</v>
      </c>
      <c r="B342" s="56" t="s">
        <v>595</v>
      </c>
      <c r="C342" s="87">
        <v>292770</v>
      </c>
      <c r="D342" s="56" t="s">
        <v>596</v>
      </c>
      <c r="E342" s="56">
        <v>0</v>
      </c>
      <c r="F342" s="56">
        <v>0</v>
      </c>
      <c r="G342" s="56">
        <v>0</v>
      </c>
      <c r="H342" s="273">
        <v>0</v>
      </c>
      <c r="I342" s="273">
        <v>0</v>
      </c>
      <c r="J342" s="273">
        <v>0</v>
      </c>
    </row>
    <row r="343" spans="1:10" s="86" customFormat="1" hidden="1" x14ac:dyDescent="0.2">
      <c r="A343" s="56" t="s">
        <v>946</v>
      </c>
      <c r="B343" s="56" t="s">
        <v>872</v>
      </c>
      <c r="C343" s="87">
        <v>292780</v>
      </c>
      <c r="D343" s="56" t="s">
        <v>950</v>
      </c>
      <c r="E343" s="56">
        <v>0</v>
      </c>
      <c r="F343" s="56">
        <v>0</v>
      </c>
      <c r="G343" s="56">
        <v>0</v>
      </c>
      <c r="H343" s="273">
        <v>0</v>
      </c>
      <c r="I343" s="273">
        <v>0</v>
      </c>
      <c r="J343" s="273">
        <v>0</v>
      </c>
    </row>
    <row r="344" spans="1:10" s="86" customFormat="1" hidden="1" x14ac:dyDescent="0.2">
      <c r="A344" s="56" t="s">
        <v>946</v>
      </c>
      <c r="B344" s="56" t="s">
        <v>902</v>
      </c>
      <c r="C344" s="87">
        <v>292790</v>
      </c>
      <c r="D344" s="56" t="s">
        <v>909</v>
      </c>
      <c r="E344" s="56">
        <v>0</v>
      </c>
      <c r="F344" s="56">
        <v>0</v>
      </c>
      <c r="G344" s="56">
        <v>0</v>
      </c>
      <c r="H344" s="273">
        <v>0</v>
      </c>
      <c r="I344" s="273">
        <v>0</v>
      </c>
      <c r="J344" s="273">
        <v>0</v>
      </c>
    </row>
    <row r="345" spans="1:10" s="86" customFormat="1" hidden="1" x14ac:dyDescent="0.2">
      <c r="A345" s="56" t="s">
        <v>945</v>
      </c>
      <c r="B345" s="56" t="s">
        <v>542</v>
      </c>
      <c r="C345" s="87">
        <v>292800</v>
      </c>
      <c r="D345" s="56" t="s">
        <v>540</v>
      </c>
      <c r="E345" s="56">
        <v>0</v>
      </c>
      <c r="F345" s="56">
        <v>0</v>
      </c>
      <c r="G345" s="56">
        <v>0</v>
      </c>
      <c r="H345" s="273">
        <v>0</v>
      </c>
      <c r="I345" s="273">
        <v>0</v>
      </c>
      <c r="J345" s="273">
        <v>0</v>
      </c>
    </row>
    <row r="346" spans="1:10" s="86" customFormat="1" hidden="1" x14ac:dyDescent="0.2">
      <c r="A346" s="56" t="s">
        <v>946</v>
      </c>
      <c r="B346" s="56" t="s">
        <v>947</v>
      </c>
      <c r="C346" s="87">
        <v>292805</v>
      </c>
      <c r="D346" s="56" t="s">
        <v>858</v>
      </c>
      <c r="E346" s="56">
        <v>0</v>
      </c>
      <c r="F346" s="56">
        <v>0</v>
      </c>
      <c r="G346" s="56">
        <v>0</v>
      </c>
      <c r="H346" s="273">
        <v>0</v>
      </c>
      <c r="I346" s="273">
        <v>0</v>
      </c>
      <c r="J346" s="273">
        <v>0</v>
      </c>
    </row>
    <row r="347" spans="1:10" s="86" customFormat="1" hidden="1" x14ac:dyDescent="0.2">
      <c r="A347" s="56" t="s">
        <v>941</v>
      </c>
      <c r="B347" s="56" t="s">
        <v>979</v>
      </c>
      <c r="C347" s="87">
        <v>292810</v>
      </c>
      <c r="D347" s="56" t="s">
        <v>767</v>
      </c>
      <c r="E347" s="56">
        <v>0</v>
      </c>
      <c r="F347" s="56">
        <v>0</v>
      </c>
      <c r="G347" s="56">
        <v>0</v>
      </c>
      <c r="H347" s="273">
        <v>0</v>
      </c>
      <c r="I347" s="273">
        <v>0</v>
      </c>
      <c r="J347" s="273">
        <v>0</v>
      </c>
    </row>
    <row r="348" spans="1:10" s="86" customFormat="1" hidden="1" x14ac:dyDescent="0.2">
      <c r="A348" s="56" t="s">
        <v>941</v>
      </c>
      <c r="B348" s="56" t="s">
        <v>979</v>
      </c>
      <c r="C348" s="87">
        <v>292820</v>
      </c>
      <c r="D348" s="56" t="s">
        <v>768</v>
      </c>
      <c r="E348" s="56">
        <v>0</v>
      </c>
      <c r="F348" s="56">
        <v>0</v>
      </c>
      <c r="G348" s="56">
        <v>0</v>
      </c>
      <c r="H348" s="273">
        <v>0</v>
      </c>
      <c r="I348" s="273">
        <v>0</v>
      </c>
      <c r="J348" s="273">
        <v>0</v>
      </c>
    </row>
    <row r="349" spans="1:10" s="86" customFormat="1" hidden="1" x14ac:dyDescent="0.2">
      <c r="A349" s="56" t="s">
        <v>945</v>
      </c>
      <c r="B349" s="56" t="s">
        <v>542</v>
      </c>
      <c r="C349" s="87">
        <v>292830</v>
      </c>
      <c r="D349" s="56" t="s">
        <v>492</v>
      </c>
      <c r="E349" s="56">
        <v>1</v>
      </c>
      <c r="F349" s="56">
        <v>0</v>
      </c>
      <c r="G349" s="56">
        <v>0</v>
      </c>
      <c r="H349" s="273">
        <v>0</v>
      </c>
      <c r="I349" s="273">
        <v>0</v>
      </c>
      <c r="J349" s="273">
        <v>0</v>
      </c>
    </row>
    <row r="350" spans="1:10" s="86" customFormat="1" hidden="1" x14ac:dyDescent="0.2">
      <c r="A350" s="56" t="s">
        <v>941</v>
      </c>
      <c r="B350" s="56" t="s">
        <v>736</v>
      </c>
      <c r="C350" s="87">
        <v>292840</v>
      </c>
      <c r="D350" s="56" t="s">
        <v>745</v>
      </c>
      <c r="E350" s="56">
        <v>0</v>
      </c>
      <c r="F350" s="56">
        <v>0</v>
      </c>
      <c r="G350" s="56">
        <v>0</v>
      </c>
      <c r="H350" s="273">
        <v>0</v>
      </c>
      <c r="I350" s="273">
        <v>0</v>
      </c>
      <c r="J350" s="273">
        <v>0</v>
      </c>
    </row>
    <row r="351" spans="1:10" s="86" customFormat="1" hidden="1" x14ac:dyDescent="0.2">
      <c r="A351" s="56" t="s">
        <v>943</v>
      </c>
      <c r="B351" s="56" t="s">
        <v>978</v>
      </c>
      <c r="C351" s="87">
        <v>292850</v>
      </c>
      <c r="D351" s="56" t="s">
        <v>658</v>
      </c>
      <c r="E351" s="56">
        <v>0</v>
      </c>
      <c r="F351" s="56">
        <v>0</v>
      </c>
      <c r="G351" s="56">
        <v>0</v>
      </c>
      <c r="H351" s="273">
        <v>0</v>
      </c>
      <c r="I351" s="273">
        <v>0</v>
      </c>
      <c r="J351" s="273">
        <v>0</v>
      </c>
    </row>
    <row r="352" spans="1:10" s="86" customFormat="1" hidden="1" x14ac:dyDescent="0.2">
      <c r="A352" s="56" t="s">
        <v>943</v>
      </c>
      <c r="B352" s="56" t="s">
        <v>634</v>
      </c>
      <c r="C352" s="87">
        <v>292860</v>
      </c>
      <c r="D352" s="56" t="s">
        <v>635</v>
      </c>
      <c r="E352" s="56">
        <v>0</v>
      </c>
      <c r="F352" s="56">
        <v>0</v>
      </c>
      <c r="G352" s="56">
        <v>0</v>
      </c>
      <c r="H352" s="273">
        <v>0</v>
      </c>
      <c r="I352" s="273">
        <v>0</v>
      </c>
      <c r="J352" s="273">
        <v>0</v>
      </c>
    </row>
    <row r="353" spans="1:10" s="86" customFormat="1" hidden="1" x14ac:dyDescent="0.2">
      <c r="A353" s="56" t="s">
        <v>943</v>
      </c>
      <c r="B353" s="56" t="s">
        <v>978</v>
      </c>
      <c r="C353" s="87">
        <v>292870</v>
      </c>
      <c r="D353" s="56" t="s">
        <v>659</v>
      </c>
      <c r="E353" s="56">
        <v>0</v>
      </c>
      <c r="F353" s="56">
        <v>0</v>
      </c>
      <c r="G353" s="56">
        <v>0</v>
      </c>
      <c r="H353" s="273">
        <v>0</v>
      </c>
      <c r="I353" s="273">
        <v>0</v>
      </c>
      <c r="J353" s="273">
        <v>0</v>
      </c>
    </row>
    <row r="354" spans="1:10" s="86" customFormat="1" hidden="1" x14ac:dyDescent="0.2">
      <c r="A354" s="56" t="s">
        <v>945</v>
      </c>
      <c r="B354" s="56" t="s">
        <v>479</v>
      </c>
      <c r="C354" s="87">
        <v>292880</v>
      </c>
      <c r="D354" s="56" t="s">
        <v>493</v>
      </c>
      <c r="E354" s="56">
        <v>0</v>
      </c>
      <c r="F354" s="56">
        <v>0</v>
      </c>
      <c r="G354" s="56">
        <v>0</v>
      </c>
      <c r="H354" s="273">
        <v>0</v>
      </c>
      <c r="I354" s="273">
        <v>0</v>
      </c>
      <c r="J354" s="273">
        <v>0</v>
      </c>
    </row>
    <row r="355" spans="1:10" s="86" customFormat="1" hidden="1" x14ac:dyDescent="0.2">
      <c r="A355" s="56" t="s">
        <v>941</v>
      </c>
      <c r="B355" s="56" t="s">
        <v>736</v>
      </c>
      <c r="C355" s="87">
        <v>292890</v>
      </c>
      <c r="D355" s="56" t="s">
        <v>746</v>
      </c>
      <c r="E355" s="56">
        <v>0</v>
      </c>
      <c r="F355" s="56">
        <v>0</v>
      </c>
      <c r="G355" s="56">
        <v>0</v>
      </c>
      <c r="H355" s="273">
        <v>0</v>
      </c>
      <c r="I355" s="273">
        <v>0</v>
      </c>
      <c r="J355" s="273">
        <v>0</v>
      </c>
    </row>
    <row r="356" spans="1:10" s="86" customFormat="1" hidden="1" x14ac:dyDescent="0.2">
      <c r="A356" s="56" t="s">
        <v>945</v>
      </c>
      <c r="B356" s="56" t="s">
        <v>542</v>
      </c>
      <c r="C356" s="87">
        <v>292895</v>
      </c>
      <c r="D356" s="56" t="s">
        <v>541</v>
      </c>
      <c r="E356" s="56">
        <v>0</v>
      </c>
      <c r="F356" s="56">
        <v>0</v>
      </c>
      <c r="G356" s="56">
        <v>0</v>
      </c>
      <c r="H356" s="273">
        <v>0</v>
      </c>
      <c r="I356" s="273">
        <v>0</v>
      </c>
      <c r="J356" s="273">
        <v>0</v>
      </c>
    </row>
    <row r="357" spans="1:10" s="86" customFormat="1" hidden="1" x14ac:dyDescent="0.2">
      <c r="A357" s="56" t="s">
        <v>943</v>
      </c>
      <c r="B357" s="56" t="s">
        <v>978</v>
      </c>
      <c r="C357" s="87">
        <v>292900</v>
      </c>
      <c r="D357" s="56" t="s">
        <v>627</v>
      </c>
      <c r="E357" s="56">
        <v>0</v>
      </c>
      <c r="F357" s="56">
        <v>0</v>
      </c>
      <c r="G357" s="56">
        <v>0</v>
      </c>
      <c r="H357" s="273">
        <v>0</v>
      </c>
      <c r="I357" s="273">
        <v>0</v>
      </c>
      <c r="J357" s="273">
        <v>0</v>
      </c>
    </row>
    <row r="358" spans="1:10" s="86" customFormat="1" hidden="1" x14ac:dyDescent="0.2">
      <c r="A358" s="56" t="s">
        <v>943</v>
      </c>
      <c r="B358" s="56" t="s">
        <v>623</v>
      </c>
      <c r="C358" s="87">
        <v>292905</v>
      </c>
      <c r="D358" s="56" t="s">
        <v>769</v>
      </c>
      <c r="E358" s="56">
        <v>0</v>
      </c>
      <c r="F358" s="56">
        <v>0</v>
      </c>
      <c r="G358" s="56">
        <v>0</v>
      </c>
      <c r="H358" s="273">
        <v>0</v>
      </c>
      <c r="I358" s="273">
        <v>0</v>
      </c>
      <c r="J358" s="273">
        <v>0</v>
      </c>
    </row>
    <row r="359" spans="1:10" s="86" customFormat="1" hidden="1" x14ac:dyDescent="0.2">
      <c r="A359" s="56" t="s">
        <v>941</v>
      </c>
      <c r="B359" s="56" t="s">
        <v>979</v>
      </c>
      <c r="C359" s="87">
        <v>292910</v>
      </c>
      <c r="D359" s="56" t="s">
        <v>660</v>
      </c>
      <c r="E359" s="56">
        <v>0</v>
      </c>
      <c r="F359" s="56">
        <v>0</v>
      </c>
      <c r="G359" s="56">
        <v>0</v>
      </c>
      <c r="H359" s="273">
        <v>0</v>
      </c>
      <c r="I359" s="273">
        <v>0</v>
      </c>
      <c r="J359" s="273">
        <v>0</v>
      </c>
    </row>
    <row r="360" spans="1:10" s="86" customFormat="1" hidden="1" x14ac:dyDescent="0.2">
      <c r="A360" s="56" t="s">
        <v>943</v>
      </c>
      <c r="B360" s="56" t="s">
        <v>634</v>
      </c>
      <c r="C360" s="87">
        <v>292920</v>
      </c>
      <c r="D360" s="56" t="s">
        <v>636</v>
      </c>
      <c r="E360" s="56">
        <v>0</v>
      </c>
      <c r="F360" s="56">
        <v>0</v>
      </c>
      <c r="G360" s="56">
        <v>0</v>
      </c>
      <c r="H360" s="273">
        <v>0</v>
      </c>
      <c r="I360" s="273">
        <v>1</v>
      </c>
      <c r="J360" s="273">
        <v>0</v>
      </c>
    </row>
    <row r="361" spans="1:10" s="86" customFormat="1" hidden="1" x14ac:dyDescent="0.2">
      <c r="A361" s="56" t="s">
        <v>948</v>
      </c>
      <c r="B361" s="56" t="s">
        <v>557</v>
      </c>
      <c r="C361" s="87">
        <v>292925</v>
      </c>
      <c r="D361" s="56" t="s">
        <v>564</v>
      </c>
      <c r="E361" s="56">
        <v>0</v>
      </c>
      <c r="F361" s="56">
        <v>0</v>
      </c>
      <c r="G361" s="56">
        <v>0</v>
      </c>
      <c r="H361" s="273">
        <v>0</v>
      </c>
      <c r="I361" s="273">
        <v>0</v>
      </c>
      <c r="J361" s="273">
        <v>0</v>
      </c>
    </row>
    <row r="362" spans="1:10" s="86" customFormat="1" hidden="1" x14ac:dyDescent="0.2">
      <c r="A362" s="56" t="s">
        <v>945</v>
      </c>
      <c r="B362" s="56" t="s">
        <v>479</v>
      </c>
      <c r="C362" s="87">
        <v>292930</v>
      </c>
      <c r="D362" s="56" t="s">
        <v>494</v>
      </c>
      <c r="E362" s="56">
        <v>0</v>
      </c>
      <c r="F362" s="56">
        <v>0</v>
      </c>
      <c r="G362" s="56">
        <v>0</v>
      </c>
      <c r="H362" s="273">
        <v>0</v>
      </c>
      <c r="I362" s="273">
        <v>0</v>
      </c>
      <c r="J362" s="273">
        <v>0</v>
      </c>
    </row>
    <row r="363" spans="1:10" s="86" customFormat="1" hidden="1" x14ac:dyDescent="0.2">
      <c r="A363" s="56" t="s">
        <v>946</v>
      </c>
      <c r="B363" s="56" t="s">
        <v>872</v>
      </c>
      <c r="C363" s="87">
        <v>292935</v>
      </c>
      <c r="D363" s="56" t="s">
        <v>951</v>
      </c>
      <c r="E363" s="56">
        <v>0</v>
      </c>
      <c r="F363" s="56">
        <v>0</v>
      </c>
      <c r="G363" s="56">
        <v>0</v>
      </c>
      <c r="H363" s="273">
        <v>0</v>
      </c>
      <c r="I363" s="273">
        <v>0</v>
      </c>
      <c r="J363" s="273">
        <v>0</v>
      </c>
    </row>
    <row r="364" spans="1:10" s="86" customFormat="1" hidden="1" x14ac:dyDescent="0.2">
      <c r="A364" s="56" t="s">
        <v>948</v>
      </c>
      <c r="B364" s="56" t="s">
        <v>571</v>
      </c>
      <c r="C364" s="87">
        <v>292937</v>
      </c>
      <c r="D364" s="56" t="s">
        <v>579</v>
      </c>
      <c r="E364" s="56">
        <v>0</v>
      </c>
      <c r="F364" s="56">
        <v>0</v>
      </c>
      <c r="G364" s="56">
        <v>0</v>
      </c>
      <c r="H364" s="273">
        <v>0</v>
      </c>
      <c r="I364" s="273">
        <v>0</v>
      </c>
      <c r="J364" s="273">
        <v>0</v>
      </c>
    </row>
    <row r="365" spans="1:10" s="86" customFormat="1" hidden="1" x14ac:dyDescent="0.2">
      <c r="A365" s="56" t="s">
        <v>943</v>
      </c>
      <c r="B365" s="56" t="s">
        <v>978</v>
      </c>
      <c r="C365" s="87">
        <v>292940</v>
      </c>
      <c r="D365" s="56" t="s">
        <v>661</v>
      </c>
      <c r="E365" s="56">
        <v>0</v>
      </c>
      <c r="F365" s="56">
        <v>0</v>
      </c>
      <c r="G365" s="56">
        <v>0</v>
      </c>
      <c r="H365" s="273">
        <v>0</v>
      </c>
      <c r="I365" s="273">
        <v>0</v>
      </c>
      <c r="J365" s="273">
        <v>0</v>
      </c>
    </row>
    <row r="366" spans="1:10" s="86" customFormat="1" hidden="1" x14ac:dyDescent="0.2">
      <c r="A366" s="56" t="s">
        <v>943</v>
      </c>
      <c r="B366" s="56" t="s">
        <v>634</v>
      </c>
      <c r="C366" s="87">
        <v>292950</v>
      </c>
      <c r="D366" s="56" t="s">
        <v>637</v>
      </c>
      <c r="E366" s="56">
        <v>0</v>
      </c>
      <c r="F366" s="56">
        <v>0</v>
      </c>
      <c r="G366" s="56">
        <v>0</v>
      </c>
      <c r="H366" s="273">
        <v>0</v>
      </c>
      <c r="I366" s="273">
        <v>0</v>
      </c>
      <c r="J366" s="273">
        <v>0</v>
      </c>
    </row>
    <row r="367" spans="1:10" s="86" customFormat="1" hidden="1" x14ac:dyDescent="0.2">
      <c r="A367" s="56" t="s">
        <v>943</v>
      </c>
      <c r="B367" s="56" t="s">
        <v>623</v>
      </c>
      <c r="C367" s="87">
        <v>292960</v>
      </c>
      <c r="D367" s="56" t="s">
        <v>628</v>
      </c>
      <c r="E367" s="56">
        <v>0</v>
      </c>
      <c r="F367" s="56">
        <v>0</v>
      </c>
      <c r="G367" s="56">
        <v>0</v>
      </c>
      <c r="H367" s="273">
        <v>0</v>
      </c>
      <c r="I367" s="273">
        <v>0</v>
      </c>
      <c r="J367" s="273">
        <v>0</v>
      </c>
    </row>
    <row r="368" spans="1:10" s="86" customFormat="1" hidden="1" x14ac:dyDescent="0.2">
      <c r="A368" s="56" t="s">
        <v>938</v>
      </c>
      <c r="B368" s="56" t="s">
        <v>667</v>
      </c>
      <c r="C368" s="87">
        <v>292970</v>
      </c>
      <c r="D368" s="56" t="s">
        <v>683</v>
      </c>
      <c r="E368" s="56">
        <v>0</v>
      </c>
      <c r="F368" s="56">
        <v>0</v>
      </c>
      <c r="G368" s="56">
        <v>0</v>
      </c>
      <c r="H368" s="273">
        <v>0</v>
      </c>
      <c r="I368" s="273">
        <v>0</v>
      </c>
      <c r="J368" s="273">
        <v>0</v>
      </c>
    </row>
    <row r="369" spans="1:10" s="86" customFormat="1" hidden="1" x14ac:dyDescent="0.2">
      <c r="A369" s="56" t="s">
        <v>943</v>
      </c>
      <c r="B369" s="56" t="s">
        <v>634</v>
      </c>
      <c r="C369" s="87">
        <v>292975</v>
      </c>
      <c r="D369" s="56" t="s">
        <v>638</v>
      </c>
      <c r="E369" s="56">
        <v>0</v>
      </c>
      <c r="F369" s="56">
        <v>0</v>
      </c>
      <c r="G369" s="56">
        <v>0</v>
      </c>
      <c r="H369" s="273">
        <v>0</v>
      </c>
      <c r="I369" s="273">
        <v>0</v>
      </c>
      <c r="J369" s="273">
        <v>0</v>
      </c>
    </row>
    <row r="370" spans="1:10" s="86" customFormat="1" hidden="1" x14ac:dyDescent="0.2">
      <c r="A370" s="56" t="s">
        <v>948</v>
      </c>
      <c r="B370" s="56" t="s">
        <v>571</v>
      </c>
      <c r="C370" s="87">
        <v>292980</v>
      </c>
      <c r="D370" s="56" t="s">
        <v>580</v>
      </c>
      <c r="E370" s="56">
        <v>0</v>
      </c>
      <c r="F370" s="56">
        <v>0</v>
      </c>
      <c r="G370" s="56">
        <v>0</v>
      </c>
      <c r="H370" s="273">
        <v>0</v>
      </c>
      <c r="I370" s="273">
        <v>0</v>
      </c>
      <c r="J370" s="273">
        <v>0</v>
      </c>
    </row>
    <row r="371" spans="1:10" s="86" customFormat="1" hidden="1" x14ac:dyDescent="0.2">
      <c r="A371" s="56" t="s">
        <v>945</v>
      </c>
      <c r="B371" s="56" t="s">
        <v>524</v>
      </c>
      <c r="C371" s="87">
        <v>292990</v>
      </c>
      <c r="D371" s="56" t="s">
        <v>524</v>
      </c>
      <c r="E371" s="56">
        <v>0</v>
      </c>
      <c r="F371" s="56">
        <v>0</v>
      </c>
      <c r="G371" s="56">
        <v>0</v>
      </c>
      <c r="H371" s="273">
        <v>0</v>
      </c>
      <c r="I371" s="273">
        <v>0</v>
      </c>
      <c r="J371" s="273">
        <v>0</v>
      </c>
    </row>
    <row r="372" spans="1:10" s="86" customFormat="1" x14ac:dyDescent="0.2">
      <c r="A372" s="56" t="s">
        <v>942</v>
      </c>
      <c r="B372" s="56" t="s">
        <v>801</v>
      </c>
      <c r="C372" s="87">
        <v>293000</v>
      </c>
      <c r="D372" s="56" t="s">
        <v>815</v>
      </c>
      <c r="E372" s="56">
        <v>0</v>
      </c>
      <c r="F372" s="56">
        <v>0</v>
      </c>
      <c r="G372" s="56">
        <v>0</v>
      </c>
      <c r="H372" s="273">
        <v>0</v>
      </c>
      <c r="I372" s="273">
        <v>0</v>
      </c>
      <c r="J372" s="273">
        <v>0</v>
      </c>
    </row>
    <row r="373" spans="1:10" s="86" customFormat="1" hidden="1" x14ac:dyDescent="0.2">
      <c r="A373" s="56" t="s">
        <v>953</v>
      </c>
      <c r="B373" s="56" t="s">
        <v>731</v>
      </c>
      <c r="C373" s="87">
        <v>293010</v>
      </c>
      <c r="D373" s="56" t="s">
        <v>731</v>
      </c>
      <c r="E373" s="56">
        <v>0</v>
      </c>
      <c r="F373" s="56">
        <v>0</v>
      </c>
      <c r="G373" s="56">
        <v>0</v>
      </c>
      <c r="H373" s="273">
        <v>0</v>
      </c>
      <c r="I373" s="273">
        <v>0</v>
      </c>
      <c r="J373" s="273">
        <v>0</v>
      </c>
    </row>
    <row r="374" spans="1:10" s="86" customFormat="1" hidden="1" x14ac:dyDescent="0.2">
      <c r="A374" s="56" t="s">
        <v>953</v>
      </c>
      <c r="B374" s="56" t="s">
        <v>706</v>
      </c>
      <c r="C374" s="87">
        <v>293015</v>
      </c>
      <c r="D374" s="56" t="s">
        <v>770</v>
      </c>
      <c r="E374" s="56">
        <v>0</v>
      </c>
      <c r="F374" s="56">
        <v>0</v>
      </c>
      <c r="G374" s="56">
        <v>0</v>
      </c>
      <c r="H374" s="273">
        <v>0</v>
      </c>
      <c r="I374" s="273">
        <v>0</v>
      </c>
      <c r="J374" s="273">
        <v>0</v>
      </c>
    </row>
    <row r="375" spans="1:10" s="86" customFormat="1" hidden="1" x14ac:dyDescent="0.2">
      <c r="A375" s="56" t="s">
        <v>941</v>
      </c>
      <c r="B375" s="56" t="s">
        <v>979</v>
      </c>
      <c r="C375" s="87">
        <v>293020</v>
      </c>
      <c r="D375" s="56" t="s">
        <v>709</v>
      </c>
      <c r="E375" s="56">
        <v>0</v>
      </c>
      <c r="F375" s="56">
        <v>0</v>
      </c>
      <c r="G375" s="56">
        <v>0</v>
      </c>
      <c r="H375" s="273">
        <v>0</v>
      </c>
      <c r="I375" s="273">
        <v>0</v>
      </c>
      <c r="J375" s="273">
        <v>0</v>
      </c>
    </row>
    <row r="376" spans="1:10" s="86" customFormat="1" hidden="1" x14ac:dyDescent="0.2">
      <c r="A376" s="56" t="s">
        <v>941</v>
      </c>
      <c r="B376" s="56" t="s">
        <v>979</v>
      </c>
      <c r="C376" s="87">
        <v>293030</v>
      </c>
      <c r="D376" s="56" t="s">
        <v>771</v>
      </c>
      <c r="E376" s="56">
        <v>0</v>
      </c>
      <c r="F376" s="56">
        <v>0</v>
      </c>
      <c r="G376" s="56">
        <v>0</v>
      </c>
      <c r="H376" s="273">
        <v>0</v>
      </c>
      <c r="I376" s="273">
        <v>0</v>
      </c>
      <c r="J376" s="273">
        <v>0</v>
      </c>
    </row>
    <row r="377" spans="1:10" s="86" customFormat="1" hidden="1" x14ac:dyDescent="0.2">
      <c r="A377" s="56" t="s">
        <v>945</v>
      </c>
      <c r="B377" s="56" t="s">
        <v>479</v>
      </c>
      <c r="C377" s="87">
        <v>293040</v>
      </c>
      <c r="D377" s="56" t="s">
        <v>495</v>
      </c>
      <c r="E377" s="56">
        <v>0</v>
      </c>
      <c r="F377" s="56">
        <v>0</v>
      </c>
      <c r="G377" s="56">
        <v>0</v>
      </c>
      <c r="H377" s="273">
        <v>0</v>
      </c>
      <c r="I377" s="273">
        <v>0</v>
      </c>
      <c r="J377" s="273">
        <v>0</v>
      </c>
    </row>
    <row r="378" spans="1:10" s="86" customFormat="1" hidden="1" x14ac:dyDescent="0.2">
      <c r="A378" s="56" t="s">
        <v>945</v>
      </c>
      <c r="B378" s="56" t="s">
        <v>542</v>
      </c>
      <c r="C378" s="87">
        <v>293050</v>
      </c>
      <c r="D378" s="56" t="s">
        <v>542</v>
      </c>
      <c r="E378" s="56">
        <v>0</v>
      </c>
      <c r="F378" s="56">
        <v>0</v>
      </c>
      <c r="G378" s="56">
        <v>0</v>
      </c>
      <c r="H378" s="273">
        <v>0</v>
      </c>
      <c r="I378" s="273">
        <v>0</v>
      </c>
      <c r="J378" s="273">
        <v>0</v>
      </c>
    </row>
    <row r="379" spans="1:10" s="86" customFormat="1" hidden="1" x14ac:dyDescent="0.2">
      <c r="A379" s="56" t="s">
        <v>948</v>
      </c>
      <c r="B379" s="56" t="s">
        <v>571</v>
      </c>
      <c r="C379" s="87">
        <v>293060</v>
      </c>
      <c r="D379" s="56" t="s">
        <v>581</v>
      </c>
      <c r="E379" s="56">
        <v>0</v>
      </c>
      <c r="F379" s="56">
        <v>0</v>
      </c>
      <c r="G379" s="56">
        <v>0</v>
      </c>
      <c r="H379" s="273">
        <v>0</v>
      </c>
      <c r="I379" s="273">
        <v>0</v>
      </c>
      <c r="J379" s="273">
        <v>0</v>
      </c>
    </row>
    <row r="380" spans="1:10" s="86" customFormat="1" hidden="1" x14ac:dyDescent="0.2">
      <c r="A380" s="56" t="s">
        <v>943</v>
      </c>
      <c r="B380" s="56" t="s">
        <v>613</v>
      </c>
      <c r="C380" s="87">
        <v>293070</v>
      </c>
      <c r="D380" s="56" t="s">
        <v>618</v>
      </c>
      <c r="E380" s="56">
        <v>0</v>
      </c>
      <c r="F380" s="56">
        <v>1</v>
      </c>
      <c r="G380" s="56">
        <v>1</v>
      </c>
      <c r="H380" s="273">
        <v>0</v>
      </c>
      <c r="I380" s="273">
        <v>0</v>
      </c>
      <c r="J380" s="273">
        <v>0</v>
      </c>
    </row>
    <row r="381" spans="1:10" s="86" customFormat="1" hidden="1" x14ac:dyDescent="0.2">
      <c r="A381" s="56" t="s">
        <v>941</v>
      </c>
      <c r="B381" s="56" t="s">
        <v>979</v>
      </c>
      <c r="C381" s="87">
        <v>293075</v>
      </c>
      <c r="D381" s="56" t="s">
        <v>772</v>
      </c>
      <c r="E381" s="56">
        <v>0</v>
      </c>
      <c r="F381" s="56">
        <v>0</v>
      </c>
      <c r="G381" s="56">
        <v>0</v>
      </c>
      <c r="H381" s="273">
        <v>0</v>
      </c>
      <c r="I381" s="273">
        <v>0</v>
      </c>
      <c r="J381" s="273">
        <v>0</v>
      </c>
    </row>
    <row r="382" spans="1:10" s="86" customFormat="1" hidden="1" x14ac:dyDescent="0.2">
      <c r="A382" s="56" t="s">
        <v>938</v>
      </c>
      <c r="B382" s="56" t="s">
        <v>698</v>
      </c>
      <c r="C382" s="87">
        <v>293076</v>
      </c>
      <c r="D382" s="56" t="s">
        <v>699</v>
      </c>
      <c r="E382" s="56">
        <v>0</v>
      </c>
      <c r="F382" s="56">
        <v>0</v>
      </c>
      <c r="G382" s="56">
        <v>0</v>
      </c>
      <c r="H382" s="273">
        <v>0</v>
      </c>
      <c r="I382" s="273">
        <v>0</v>
      </c>
      <c r="J382" s="273">
        <v>0</v>
      </c>
    </row>
    <row r="383" spans="1:10" s="86" customFormat="1" hidden="1" x14ac:dyDescent="0.2">
      <c r="A383" s="56" t="s">
        <v>953</v>
      </c>
      <c r="B383" s="56" t="s">
        <v>706</v>
      </c>
      <c r="C383" s="87">
        <v>293077</v>
      </c>
      <c r="D383" s="56" t="s">
        <v>710</v>
      </c>
      <c r="E383" s="56">
        <v>0</v>
      </c>
      <c r="F383" s="56">
        <v>0</v>
      </c>
      <c r="G383" s="56">
        <v>0</v>
      </c>
      <c r="H383" s="273">
        <v>0</v>
      </c>
      <c r="I383" s="273">
        <v>0</v>
      </c>
      <c r="J383" s="273">
        <v>0</v>
      </c>
    </row>
    <row r="384" spans="1:10" s="86" customFormat="1" hidden="1" x14ac:dyDescent="0.2">
      <c r="A384" s="56" t="s">
        <v>945</v>
      </c>
      <c r="B384" s="56" t="s">
        <v>524</v>
      </c>
      <c r="C384" s="87">
        <v>293080</v>
      </c>
      <c r="D384" s="56" t="s">
        <v>525</v>
      </c>
      <c r="E384" s="56">
        <v>0</v>
      </c>
      <c r="F384" s="56">
        <v>0</v>
      </c>
      <c r="G384" s="56">
        <v>0</v>
      </c>
      <c r="H384" s="273">
        <v>0</v>
      </c>
      <c r="I384" s="273">
        <v>0</v>
      </c>
      <c r="J384" s="273">
        <v>0</v>
      </c>
    </row>
    <row r="385" spans="1:10" s="86" customFormat="1" hidden="1" x14ac:dyDescent="0.2">
      <c r="A385" s="56" t="s">
        <v>941</v>
      </c>
      <c r="B385" s="56" t="s">
        <v>736</v>
      </c>
      <c r="C385" s="87">
        <v>293090</v>
      </c>
      <c r="D385" s="56" t="s">
        <v>747</v>
      </c>
      <c r="E385" s="56">
        <v>0</v>
      </c>
      <c r="F385" s="56">
        <v>0</v>
      </c>
      <c r="G385" s="56">
        <v>0</v>
      </c>
      <c r="H385" s="273">
        <v>0</v>
      </c>
      <c r="I385" s="273">
        <v>0</v>
      </c>
      <c r="J385" s="273">
        <v>0</v>
      </c>
    </row>
    <row r="386" spans="1:10" s="86" customFormat="1" x14ac:dyDescent="0.2">
      <c r="A386" s="56" t="s">
        <v>942</v>
      </c>
      <c r="B386" s="56" t="s">
        <v>779</v>
      </c>
      <c r="C386" s="87">
        <v>293100</v>
      </c>
      <c r="D386" s="56" t="s">
        <v>795</v>
      </c>
      <c r="E386" s="56">
        <v>0</v>
      </c>
      <c r="F386" s="56">
        <v>0</v>
      </c>
      <c r="G386" s="56">
        <v>0</v>
      </c>
      <c r="H386" s="273">
        <v>0</v>
      </c>
      <c r="I386" s="273">
        <v>0</v>
      </c>
      <c r="J386" s="273">
        <v>0</v>
      </c>
    </row>
    <row r="387" spans="1:10" s="86" customFormat="1" x14ac:dyDescent="0.2">
      <c r="A387" s="56" t="s">
        <v>942</v>
      </c>
      <c r="B387" s="56" t="s">
        <v>801</v>
      </c>
      <c r="C387" s="87">
        <v>293105</v>
      </c>
      <c r="D387" s="56" t="s">
        <v>816</v>
      </c>
      <c r="E387" s="56">
        <v>0</v>
      </c>
      <c r="F387" s="56">
        <v>0</v>
      </c>
      <c r="G387" s="56">
        <v>0</v>
      </c>
      <c r="H387" s="273">
        <v>0</v>
      </c>
      <c r="I387" s="273">
        <v>0</v>
      </c>
      <c r="J387" s="273">
        <v>0</v>
      </c>
    </row>
    <row r="388" spans="1:10" s="86" customFormat="1" hidden="1" x14ac:dyDescent="0.2">
      <c r="A388" s="56" t="s">
        <v>945</v>
      </c>
      <c r="B388" s="56" t="s">
        <v>479</v>
      </c>
      <c r="C388" s="87">
        <v>293110</v>
      </c>
      <c r="D388" s="56" t="s">
        <v>496</v>
      </c>
      <c r="E388" s="56">
        <v>0</v>
      </c>
      <c r="F388" s="56">
        <v>0</v>
      </c>
      <c r="G388" s="56">
        <v>0</v>
      </c>
      <c r="H388" s="273">
        <v>0</v>
      </c>
      <c r="I388" s="273">
        <v>0</v>
      </c>
      <c r="J388" s="273">
        <v>0</v>
      </c>
    </row>
    <row r="389" spans="1:10" s="86" customFormat="1" hidden="1" x14ac:dyDescent="0.2">
      <c r="A389" s="56" t="s">
        <v>946</v>
      </c>
      <c r="B389" s="56" t="s">
        <v>921</v>
      </c>
      <c r="C389" s="87">
        <v>293120</v>
      </c>
      <c r="D389" s="56" t="s">
        <v>919</v>
      </c>
      <c r="E389" s="56">
        <v>0</v>
      </c>
      <c r="F389" s="56">
        <v>0</v>
      </c>
      <c r="G389" s="56">
        <v>0</v>
      </c>
      <c r="H389" s="273">
        <v>0</v>
      </c>
      <c r="I389" s="273">
        <v>0</v>
      </c>
      <c r="J389" s="273">
        <v>0</v>
      </c>
    </row>
    <row r="390" spans="1:10" s="86" customFormat="1" hidden="1" x14ac:dyDescent="0.2">
      <c r="A390" s="56" t="s">
        <v>948</v>
      </c>
      <c r="B390" s="56" t="s">
        <v>571</v>
      </c>
      <c r="C390" s="87">
        <v>293130</v>
      </c>
      <c r="D390" s="56" t="s">
        <v>582</v>
      </c>
      <c r="E390" s="56">
        <v>0</v>
      </c>
      <c r="F390" s="56">
        <v>0</v>
      </c>
      <c r="G390" s="56">
        <v>0</v>
      </c>
      <c r="H390" s="273">
        <v>0</v>
      </c>
      <c r="I390" s="273">
        <v>0</v>
      </c>
      <c r="J390" s="273">
        <v>0</v>
      </c>
    </row>
    <row r="391" spans="1:10" s="86" customFormat="1" hidden="1" x14ac:dyDescent="0.2">
      <c r="A391" s="56" t="s">
        <v>977</v>
      </c>
      <c r="B391" s="56" t="s">
        <v>609</v>
      </c>
      <c r="C391" s="87">
        <v>293135</v>
      </c>
      <c r="D391" s="56" t="s">
        <v>609</v>
      </c>
      <c r="E391" s="56">
        <v>0</v>
      </c>
      <c r="F391" s="56">
        <v>0</v>
      </c>
      <c r="G391" s="56">
        <v>0</v>
      </c>
      <c r="H391" s="273">
        <v>0</v>
      </c>
      <c r="I391" s="273">
        <v>0</v>
      </c>
      <c r="J391" s="273">
        <v>0</v>
      </c>
    </row>
    <row r="392" spans="1:10" s="86" customFormat="1" hidden="1" x14ac:dyDescent="0.2">
      <c r="A392" s="56" t="s">
        <v>945</v>
      </c>
      <c r="B392" s="56" t="s">
        <v>479</v>
      </c>
      <c r="C392" s="87">
        <v>293140</v>
      </c>
      <c r="D392" s="56" t="s">
        <v>497</v>
      </c>
      <c r="E392" s="56">
        <v>0</v>
      </c>
      <c r="F392" s="56">
        <v>0</v>
      </c>
      <c r="G392" s="56">
        <v>0</v>
      </c>
      <c r="H392" s="273">
        <v>0</v>
      </c>
      <c r="I392" s="273">
        <v>0</v>
      </c>
      <c r="J392" s="273">
        <v>0</v>
      </c>
    </row>
    <row r="393" spans="1:10" s="86" customFormat="1" hidden="1" x14ac:dyDescent="0.2">
      <c r="A393" s="56" t="s">
        <v>945</v>
      </c>
      <c r="B393" s="56" t="s">
        <v>542</v>
      </c>
      <c r="C393" s="87">
        <v>293150</v>
      </c>
      <c r="D393" s="56" t="s">
        <v>543</v>
      </c>
      <c r="E393" s="56">
        <v>0</v>
      </c>
      <c r="F393" s="56">
        <v>0</v>
      </c>
      <c r="G393" s="56">
        <v>0</v>
      </c>
      <c r="H393" s="273">
        <v>0</v>
      </c>
      <c r="I393" s="273">
        <v>0</v>
      </c>
      <c r="J393" s="273">
        <v>0</v>
      </c>
    </row>
    <row r="394" spans="1:10" s="86" customFormat="1" hidden="1" x14ac:dyDescent="0.2">
      <c r="A394" s="56" t="s">
        <v>946</v>
      </c>
      <c r="B394" s="56" t="s">
        <v>921</v>
      </c>
      <c r="C394" s="87">
        <v>293160</v>
      </c>
      <c r="D394" s="56" t="s">
        <v>920</v>
      </c>
      <c r="E394" s="56">
        <v>0</v>
      </c>
      <c r="F394" s="56">
        <v>0</v>
      </c>
      <c r="G394" s="56">
        <v>0</v>
      </c>
      <c r="H394" s="273">
        <v>0</v>
      </c>
      <c r="I394" s="273">
        <v>0</v>
      </c>
      <c r="J394" s="273">
        <v>0</v>
      </c>
    </row>
    <row r="395" spans="1:10" s="86" customFormat="1" hidden="1" x14ac:dyDescent="0.2">
      <c r="A395" s="56" t="s">
        <v>945</v>
      </c>
      <c r="B395" s="56" t="s">
        <v>479</v>
      </c>
      <c r="C395" s="87">
        <v>293170</v>
      </c>
      <c r="D395" s="56" t="s">
        <v>498</v>
      </c>
      <c r="E395" s="56">
        <v>0</v>
      </c>
      <c r="F395" s="56">
        <v>0</v>
      </c>
      <c r="G395" s="56">
        <v>0</v>
      </c>
      <c r="H395" s="273">
        <v>0</v>
      </c>
      <c r="I395" s="273">
        <v>0</v>
      </c>
      <c r="J395" s="273">
        <v>0</v>
      </c>
    </row>
    <row r="396" spans="1:10" s="86" customFormat="1" x14ac:dyDescent="0.2">
      <c r="A396" s="56" t="s">
        <v>942</v>
      </c>
      <c r="B396" s="56" t="s">
        <v>850</v>
      </c>
      <c r="C396" s="87">
        <v>293180</v>
      </c>
      <c r="D396" s="56" t="s">
        <v>849</v>
      </c>
      <c r="E396" s="56">
        <v>0</v>
      </c>
      <c r="F396" s="56">
        <v>0</v>
      </c>
      <c r="G396" s="56">
        <v>0</v>
      </c>
      <c r="H396" s="273">
        <v>0</v>
      </c>
      <c r="I396" s="273">
        <v>0</v>
      </c>
      <c r="J396" s="273">
        <v>0</v>
      </c>
    </row>
    <row r="397" spans="1:10" s="86" customFormat="1" hidden="1" x14ac:dyDescent="0.2">
      <c r="A397" s="56" t="s">
        <v>945</v>
      </c>
      <c r="B397" s="56" t="s">
        <v>542</v>
      </c>
      <c r="C397" s="87">
        <v>293190</v>
      </c>
      <c r="D397" s="56" t="s">
        <v>544</v>
      </c>
      <c r="E397" s="56">
        <v>0</v>
      </c>
      <c r="F397" s="56">
        <v>0</v>
      </c>
      <c r="G397" s="56">
        <v>0</v>
      </c>
      <c r="H397" s="273">
        <v>0</v>
      </c>
      <c r="I397" s="273">
        <v>0</v>
      </c>
      <c r="J397" s="273">
        <v>0</v>
      </c>
    </row>
    <row r="398" spans="1:10" s="86" customFormat="1" hidden="1" x14ac:dyDescent="0.2">
      <c r="A398" s="56" t="s">
        <v>953</v>
      </c>
      <c r="B398" s="56" t="s">
        <v>706</v>
      </c>
      <c r="C398" s="87">
        <v>293200</v>
      </c>
      <c r="D398" s="56" t="s">
        <v>711</v>
      </c>
      <c r="E398" s="56">
        <v>0</v>
      </c>
      <c r="F398" s="56">
        <v>0</v>
      </c>
      <c r="G398" s="56">
        <v>0</v>
      </c>
      <c r="H398" s="273">
        <v>0</v>
      </c>
      <c r="I398" s="273">
        <v>0</v>
      </c>
      <c r="J398" s="273">
        <v>0</v>
      </c>
    </row>
    <row r="399" spans="1:10" s="86" customFormat="1" hidden="1" x14ac:dyDescent="0.2">
      <c r="A399" s="56" t="s">
        <v>943</v>
      </c>
      <c r="B399" s="56" t="s">
        <v>978</v>
      </c>
      <c r="C399" s="87">
        <v>293210</v>
      </c>
      <c r="D399" s="56" t="s">
        <v>662</v>
      </c>
      <c r="E399" s="56">
        <v>0</v>
      </c>
      <c r="F399" s="56">
        <v>0</v>
      </c>
      <c r="G399" s="56">
        <v>0</v>
      </c>
      <c r="H399" s="273">
        <v>0</v>
      </c>
      <c r="I399" s="273">
        <v>0</v>
      </c>
      <c r="J399" s="273">
        <v>0</v>
      </c>
    </row>
    <row r="400" spans="1:10" s="86" customFormat="1" hidden="1" x14ac:dyDescent="0.2">
      <c r="A400" s="56" t="s">
        <v>946</v>
      </c>
      <c r="B400" s="56" t="s">
        <v>872</v>
      </c>
      <c r="C400" s="87">
        <v>293220</v>
      </c>
      <c r="D400" s="56" t="s">
        <v>882</v>
      </c>
      <c r="E400" s="56">
        <v>0</v>
      </c>
      <c r="F400" s="56">
        <v>0</v>
      </c>
      <c r="G400" s="56">
        <v>0</v>
      </c>
      <c r="H400" s="273">
        <v>0</v>
      </c>
      <c r="I400" s="273">
        <v>0</v>
      </c>
      <c r="J400" s="273">
        <v>0</v>
      </c>
    </row>
    <row r="401" spans="1:10" s="86" customFormat="1" hidden="1" x14ac:dyDescent="0.2">
      <c r="A401" s="56" t="s">
        <v>946</v>
      </c>
      <c r="B401" s="56" t="s">
        <v>872</v>
      </c>
      <c r="C401" s="87">
        <v>293230</v>
      </c>
      <c r="D401" s="56" t="s">
        <v>883</v>
      </c>
      <c r="E401" s="56">
        <v>0</v>
      </c>
      <c r="F401" s="56">
        <v>0</v>
      </c>
      <c r="G401" s="56">
        <v>0</v>
      </c>
      <c r="H401" s="273">
        <v>0</v>
      </c>
      <c r="I401" s="273">
        <v>0</v>
      </c>
      <c r="J401" s="273">
        <v>0</v>
      </c>
    </row>
    <row r="402" spans="1:10" s="86" customFormat="1" hidden="1" x14ac:dyDescent="0.2">
      <c r="A402" s="56" t="s">
        <v>948</v>
      </c>
      <c r="B402" s="56" t="s">
        <v>557</v>
      </c>
      <c r="C402" s="87">
        <v>293240</v>
      </c>
      <c r="D402" s="56" t="s">
        <v>565</v>
      </c>
      <c r="E402" s="56">
        <v>0</v>
      </c>
      <c r="F402" s="56">
        <v>0</v>
      </c>
      <c r="G402" s="56">
        <v>0</v>
      </c>
      <c r="H402" s="273">
        <v>0</v>
      </c>
      <c r="I402" s="273">
        <v>0</v>
      </c>
      <c r="J402" s="273">
        <v>0</v>
      </c>
    </row>
    <row r="403" spans="1:10" s="86" customFormat="1" hidden="1" x14ac:dyDescent="0.2">
      <c r="A403" s="56" t="s">
        <v>948</v>
      </c>
      <c r="B403" s="56" t="s">
        <v>571</v>
      </c>
      <c r="C403" s="87">
        <v>293245</v>
      </c>
      <c r="D403" s="56" t="s">
        <v>583</v>
      </c>
      <c r="E403" s="56">
        <v>0</v>
      </c>
      <c r="F403" s="56">
        <v>0</v>
      </c>
      <c r="G403" s="56">
        <v>0</v>
      </c>
      <c r="H403" s="273">
        <v>0</v>
      </c>
      <c r="I403" s="273">
        <v>0</v>
      </c>
      <c r="J403" s="273">
        <v>0</v>
      </c>
    </row>
    <row r="404" spans="1:10" s="86" customFormat="1" hidden="1" x14ac:dyDescent="0.2">
      <c r="A404" s="56" t="s">
        <v>946</v>
      </c>
      <c r="B404" s="56" t="s">
        <v>855</v>
      </c>
      <c r="C404" s="87">
        <v>293250</v>
      </c>
      <c r="D404" s="56" t="s">
        <v>859</v>
      </c>
      <c r="E404" s="56">
        <v>0</v>
      </c>
      <c r="F404" s="56">
        <v>0</v>
      </c>
      <c r="G404" s="56">
        <v>0</v>
      </c>
      <c r="H404" s="273">
        <v>0</v>
      </c>
      <c r="I404" s="273">
        <v>0</v>
      </c>
      <c r="J404" s="273">
        <v>0</v>
      </c>
    </row>
    <row r="405" spans="1:10" s="86" customFormat="1" x14ac:dyDescent="0.2">
      <c r="A405" s="56" t="s">
        <v>942</v>
      </c>
      <c r="B405" s="56" t="s">
        <v>801</v>
      </c>
      <c r="C405" s="87">
        <v>293260</v>
      </c>
      <c r="D405" s="56" t="s">
        <v>817</v>
      </c>
      <c r="E405" s="56">
        <v>0</v>
      </c>
      <c r="F405" s="56">
        <v>0</v>
      </c>
      <c r="G405" s="56">
        <v>0</v>
      </c>
      <c r="H405" s="273">
        <v>0</v>
      </c>
      <c r="I405" s="273">
        <v>0</v>
      </c>
      <c r="J405" s="273">
        <v>0</v>
      </c>
    </row>
    <row r="406" spans="1:10" s="86" customFormat="1" hidden="1" x14ac:dyDescent="0.2">
      <c r="A406" s="56" t="s">
        <v>946</v>
      </c>
      <c r="B406" s="56" t="s">
        <v>855</v>
      </c>
      <c r="C406" s="87">
        <v>293270</v>
      </c>
      <c r="D406" s="56" t="s">
        <v>860</v>
      </c>
      <c r="E406" s="56">
        <v>0</v>
      </c>
      <c r="F406" s="56">
        <v>0</v>
      </c>
      <c r="G406" s="56">
        <v>0</v>
      </c>
      <c r="H406" s="273">
        <v>0</v>
      </c>
      <c r="I406" s="273">
        <v>0</v>
      </c>
      <c r="J406" s="273">
        <v>0</v>
      </c>
    </row>
    <row r="407" spans="1:10" s="86" customFormat="1" hidden="1" x14ac:dyDescent="0.2">
      <c r="A407" s="56" t="s">
        <v>945</v>
      </c>
      <c r="B407" s="56" t="s">
        <v>505</v>
      </c>
      <c r="C407" s="87">
        <v>293280</v>
      </c>
      <c r="D407" s="56" t="s">
        <v>512</v>
      </c>
      <c r="E407" s="56">
        <v>0</v>
      </c>
      <c r="F407" s="56">
        <v>0</v>
      </c>
      <c r="G407" s="56">
        <v>0</v>
      </c>
      <c r="H407" s="273">
        <v>0</v>
      </c>
      <c r="I407" s="273">
        <v>0</v>
      </c>
      <c r="J407" s="273">
        <v>0</v>
      </c>
    </row>
    <row r="408" spans="1:10" s="86" customFormat="1" hidden="1" x14ac:dyDescent="0.2">
      <c r="A408" s="56" t="s">
        <v>946</v>
      </c>
      <c r="B408" s="56" t="s">
        <v>921</v>
      </c>
      <c r="C408" s="87">
        <v>293290</v>
      </c>
      <c r="D408" s="56" t="s">
        <v>921</v>
      </c>
      <c r="E408" s="56">
        <v>0</v>
      </c>
      <c r="F408" s="56">
        <v>0</v>
      </c>
      <c r="G408" s="56">
        <v>0</v>
      </c>
      <c r="H408" s="273">
        <v>0</v>
      </c>
      <c r="I408" s="273">
        <v>2</v>
      </c>
      <c r="J408" s="273">
        <v>0</v>
      </c>
    </row>
    <row r="409" spans="1:10" s="86" customFormat="1" hidden="1" x14ac:dyDescent="0.2">
      <c r="A409" s="56" t="s">
        <v>945</v>
      </c>
      <c r="B409" s="56" t="s">
        <v>542</v>
      </c>
      <c r="C409" s="87">
        <v>293300</v>
      </c>
      <c r="D409" s="56" t="s">
        <v>545</v>
      </c>
      <c r="E409" s="56">
        <v>0</v>
      </c>
      <c r="F409" s="56">
        <v>0</v>
      </c>
      <c r="G409" s="56">
        <v>0</v>
      </c>
      <c r="H409" s="273">
        <v>0</v>
      </c>
      <c r="I409" s="273">
        <v>0</v>
      </c>
      <c r="J409" s="273">
        <v>0</v>
      </c>
    </row>
    <row r="410" spans="1:10" s="86" customFormat="1" hidden="1" x14ac:dyDescent="0.2">
      <c r="A410" s="56" t="s">
        <v>948</v>
      </c>
      <c r="B410" s="56" t="s">
        <v>571</v>
      </c>
      <c r="C410" s="87">
        <v>293305</v>
      </c>
      <c r="D410" s="56" t="s">
        <v>584</v>
      </c>
      <c r="E410" s="56">
        <v>0</v>
      </c>
      <c r="F410" s="56">
        <v>0</v>
      </c>
      <c r="G410" s="56">
        <v>0</v>
      </c>
      <c r="H410" s="273">
        <v>0</v>
      </c>
      <c r="I410" s="273">
        <v>0</v>
      </c>
      <c r="J410" s="273">
        <v>0</v>
      </c>
    </row>
    <row r="411" spans="1:10" s="86" customFormat="1" hidden="1" x14ac:dyDescent="0.2">
      <c r="A411" s="56" t="s">
        <v>948</v>
      </c>
      <c r="B411" s="56" t="s">
        <v>571</v>
      </c>
      <c r="C411" s="87">
        <v>293310</v>
      </c>
      <c r="D411" s="56" t="s">
        <v>585</v>
      </c>
      <c r="E411" s="56">
        <v>0</v>
      </c>
      <c r="F411" s="56">
        <v>0</v>
      </c>
      <c r="G411" s="56">
        <v>0</v>
      </c>
      <c r="H411" s="273">
        <v>0</v>
      </c>
      <c r="I411" s="273">
        <v>0</v>
      </c>
      <c r="J411" s="273">
        <v>0</v>
      </c>
    </row>
    <row r="412" spans="1:10" s="86" customFormat="1" hidden="1" x14ac:dyDescent="0.2">
      <c r="A412" s="56" t="s">
        <v>948</v>
      </c>
      <c r="B412" s="56" t="s">
        <v>571</v>
      </c>
      <c r="C412" s="87">
        <v>293315</v>
      </c>
      <c r="D412" s="56" t="s">
        <v>586</v>
      </c>
      <c r="E412" s="56">
        <v>0</v>
      </c>
      <c r="F412" s="56">
        <v>0</v>
      </c>
      <c r="G412" s="56">
        <v>0</v>
      </c>
      <c r="H412" s="273">
        <v>0</v>
      </c>
      <c r="I412" s="273">
        <v>0</v>
      </c>
      <c r="J412" s="273">
        <v>0</v>
      </c>
    </row>
    <row r="413" spans="1:10" s="86" customFormat="1" hidden="1" x14ac:dyDescent="0.2">
      <c r="A413" s="56" t="s">
        <v>943</v>
      </c>
      <c r="B413" s="56" t="s">
        <v>978</v>
      </c>
      <c r="C413" s="87">
        <v>293317</v>
      </c>
      <c r="D413" s="56" t="s">
        <v>663</v>
      </c>
      <c r="E413" s="56">
        <v>0</v>
      </c>
      <c r="F413" s="56">
        <v>0</v>
      </c>
      <c r="G413" s="56">
        <v>0</v>
      </c>
      <c r="H413" s="273">
        <v>0</v>
      </c>
      <c r="I413" s="273">
        <v>0</v>
      </c>
      <c r="J413" s="273">
        <v>0</v>
      </c>
    </row>
    <row r="414" spans="1:10" s="86" customFormat="1" hidden="1" x14ac:dyDescent="0.2">
      <c r="A414" s="56" t="s">
        <v>943</v>
      </c>
      <c r="B414" s="56" t="s">
        <v>634</v>
      </c>
      <c r="C414" s="87">
        <v>293320</v>
      </c>
      <c r="D414" s="56" t="s">
        <v>639</v>
      </c>
      <c r="E414" s="56">
        <v>0</v>
      </c>
      <c r="F414" s="56">
        <v>0</v>
      </c>
      <c r="G414" s="56">
        <v>0</v>
      </c>
      <c r="H414" s="273">
        <v>0</v>
      </c>
      <c r="I414" s="273">
        <v>0</v>
      </c>
      <c r="J414" s="273">
        <v>0</v>
      </c>
    </row>
    <row r="415" spans="1:10" s="86" customFormat="1" hidden="1" x14ac:dyDescent="0.2">
      <c r="A415" s="56" t="s">
        <v>977</v>
      </c>
      <c r="B415" s="56" t="s">
        <v>609</v>
      </c>
      <c r="C415" s="87">
        <v>293325</v>
      </c>
      <c r="D415" s="56" t="s">
        <v>610</v>
      </c>
      <c r="E415" s="56">
        <v>0</v>
      </c>
      <c r="F415" s="56">
        <v>0</v>
      </c>
      <c r="G415" s="56">
        <v>0</v>
      </c>
      <c r="H415" s="273">
        <v>0</v>
      </c>
      <c r="I415" s="273">
        <v>0</v>
      </c>
      <c r="J415" s="273">
        <v>0</v>
      </c>
    </row>
    <row r="416" spans="1:10" s="86" customFormat="1" x14ac:dyDescent="0.2">
      <c r="A416" s="56" t="s">
        <v>942</v>
      </c>
      <c r="B416" s="56" t="s">
        <v>850</v>
      </c>
      <c r="C416" s="87">
        <v>293330</v>
      </c>
      <c r="D416" s="56" t="s">
        <v>850</v>
      </c>
      <c r="E416" s="56">
        <v>0</v>
      </c>
      <c r="F416" s="56">
        <v>0</v>
      </c>
      <c r="G416" s="56">
        <v>0</v>
      </c>
      <c r="H416" s="273">
        <v>0</v>
      </c>
      <c r="I416" s="273">
        <v>0</v>
      </c>
      <c r="J416" s="273">
        <v>0</v>
      </c>
    </row>
    <row r="417" spans="1:10" s="86" customFormat="1" hidden="1" x14ac:dyDescent="0.2">
      <c r="A417" s="56" t="s">
        <v>945</v>
      </c>
      <c r="B417" s="56" t="s">
        <v>505</v>
      </c>
      <c r="C417" s="87">
        <v>293340</v>
      </c>
      <c r="D417" s="56" t="s">
        <v>513</v>
      </c>
      <c r="E417" s="56">
        <v>0</v>
      </c>
      <c r="F417" s="56">
        <v>0</v>
      </c>
      <c r="G417" s="56">
        <v>0</v>
      </c>
      <c r="H417" s="273">
        <v>0</v>
      </c>
      <c r="I417" s="273">
        <v>0</v>
      </c>
      <c r="J417" s="273">
        <v>0</v>
      </c>
    </row>
    <row r="418" spans="1:10" s="86" customFormat="1" hidden="1" x14ac:dyDescent="0.2">
      <c r="A418" s="56" t="s">
        <v>941</v>
      </c>
      <c r="B418" s="56" t="s">
        <v>736</v>
      </c>
      <c r="C418" s="87">
        <v>293345</v>
      </c>
      <c r="D418" s="56" t="s">
        <v>748</v>
      </c>
      <c r="E418" s="56">
        <v>0</v>
      </c>
      <c r="F418" s="56">
        <v>0</v>
      </c>
      <c r="G418" s="56">
        <v>0</v>
      </c>
      <c r="H418" s="273">
        <v>0</v>
      </c>
      <c r="I418" s="273">
        <v>0</v>
      </c>
      <c r="J418" s="273">
        <v>0</v>
      </c>
    </row>
    <row r="419" spans="1:10" s="86" customFormat="1" hidden="1" x14ac:dyDescent="0.2">
      <c r="A419" s="56" t="s">
        <v>946</v>
      </c>
      <c r="B419" s="56" t="s">
        <v>921</v>
      </c>
      <c r="C419" s="87">
        <v>293350</v>
      </c>
      <c r="D419" s="56" t="s">
        <v>922</v>
      </c>
      <c r="E419" s="56">
        <v>0</v>
      </c>
      <c r="F419" s="56">
        <v>0</v>
      </c>
      <c r="G419" s="56">
        <v>0</v>
      </c>
      <c r="H419" s="273">
        <v>0</v>
      </c>
      <c r="I419" s="273">
        <v>0</v>
      </c>
      <c r="J419" s="273">
        <v>0</v>
      </c>
    </row>
    <row r="420" spans="1:10" s="86" customFormat="1" hidden="1" x14ac:dyDescent="0.2">
      <c r="A420" s="85" t="s">
        <v>948</v>
      </c>
      <c r="B420" s="85" t="s">
        <v>557</v>
      </c>
      <c r="C420" s="87">
        <v>293360</v>
      </c>
      <c r="D420" s="85" t="s">
        <v>566</v>
      </c>
      <c r="E420" s="85">
        <v>0</v>
      </c>
      <c r="F420" s="85">
        <v>0</v>
      </c>
      <c r="G420" s="85">
        <v>0</v>
      </c>
      <c r="H420" s="273">
        <v>0</v>
      </c>
      <c r="I420" s="273">
        <v>0</v>
      </c>
      <c r="J420" s="273">
        <v>0</v>
      </c>
    </row>
    <row r="421" spans="1:10" s="86" customFormat="1" ht="15" hidden="1" x14ac:dyDescent="0.25">
      <c r="A421" s="93" t="s">
        <v>958</v>
      </c>
      <c r="B421" s="88"/>
      <c r="C421" s="88"/>
      <c r="D421" s="88"/>
      <c r="E421" s="94">
        <v>12</v>
      </c>
      <c r="F421" s="94">
        <v>14</v>
      </c>
      <c r="G421" s="94">
        <v>13</v>
      </c>
      <c r="H421" s="94">
        <v>11</v>
      </c>
      <c r="I421" s="272">
        <f t="shared" ref="I421" si="0">SUM(I4:I420)</f>
        <v>12</v>
      </c>
      <c r="J421" s="94">
        <f>SUM(J4:J420)</f>
        <v>4</v>
      </c>
    </row>
    <row r="422" spans="1:10" x14ac:dyDescent="0.2">
      <c r="D422" s="51"/>
    </row>
    <row r="423" spans="1:10" x14ac:dyDescent="0.2">
      <c r="A423" s="48" t="s">
        <v>1886</v>
      </c>
      <c r="B423" s="167"/>
      <c r="C423" s="167"/>
      <c r="D423" s="167"/>
      <c r="E423" s="167"/>
      <c r="F423" s="167"/>
      <c r="G423" s="167"/>
      <c r="H423" s="167"/>
      <c r="I423" s="167"/>
    </row>
    <row r="424" spans="1:10" x14ac:dyDescent="0.2">
      <c r="A424" s="167" t="s">
        <v>1885</v>
      </c>
      <c r="B424" s="167"/>
      <c r="C424" s="167"/>
      <c r="D424" s="167"/>
      <c r="E424" s="167"/>
      <c r="F424" s="167"/>
      <c r="G424" s="167"/>
      <c r="H424" s="167"/>
      <c r="I424" s="167"/>
    </row>
    <row r="425" spans="1:10" x14ac:dyDescent="0.2">
      <c r="A425" s="51"/>
      <c r="D425" s="51"/>
    </row>
  </sheetData>
  <sheetProtection selectLockedCells="1" selectUnlockedCells="1"/>
  <autoFilter ref="A4:J421">
    <filterColumn colId="0">
      <filters>
        <filter val="SUDOESTE"/>
      </filters>
    </filterColumn>
  </autoFilter>
  <mergeCells count="2">
    <mergeCell ref="A1:J1"/>
    <mergeCell ref="A2:J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zoomScale="90" zoomScaleNormal="90" workbookViewId="0">
      <selection activeCell="A3" sqref="A3"/>
    </sheetView>
  </sheetViews>
  <sheetFormatPr defaultColWidth="9" defaultRowHeight="12.75" x14ac:dyDescent="0.2"/>
  <cols>
    <col min="1" max="1" width="11.140625" customWidth="1"/>
    <col min="2" max="2" width="36.5703125" customWidth="1"/>
    <col min="3" max="9" width="10.140625" customWidth="1"/>
  </cols>
  <sheetData>
    <row r="1" spans="1:9" s="22" customFormat="1" ht="15" customHeight="1" x14ac:dyDescent="0.2">
      <c r="A1" s="346" t="s">
        <v>1256</v>
      </c>
      <c r="B1" s="346"/>
      <c r="C1" s="346"/>
      <c r="D1" s="346"/>
      <c r="E1" s="346"/>
      <c r="F1" s="346"/>
      <c r="G1" s="346"/>
      <c r="H1" s="346"/>
      <c r="I1" s="346"/>
    </row>
    <row r="2" spans="1:9" s="22" customFormat="1" ht="14.25" x14ac:dyDescent="0.2">
      <c r="A2" s="23"/>
      <c r="B2" s="23"/>
      <c r="C2" s="24"/>
      <c r="D2" s="24"/>
      <c r="E2" s="24"/>
      <c r="F2" s="24"/>
      <c r="G2" s="24"/>
      <c r="H2" s="24"/>
      <c r="I2" s="24"/>
    </row>
    <row r="3" spans="1:9" s="22" customFormat="1" ht="15" x14ac:dyDescent="0.25">
      <c r="A3" s="25" t="s">
        <v>465</v>
      </c>
      <c r="B3" s="26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</row>
    <row r="4" spans="1:9" ht="15" x14ac:dyDescent="0.25">
      <c r="A4" s="28">
        <v>29</v>
      </c>
      <c r="B4" s="13" t="s">
        <v>468</v>
      </c>
      <c r="C4" s="14">
        <v>0.57262352320107368</v>
      </c>
      <c r="D4" s="14">
        <v>0.57534232541965613</v>
      </c>
      <c r="E4" s="14">
        <v>0.52325182669885961</v>
      </c>
      <c r="F4" s="14">
        <v>0.34983499845152805</v>
      </c>
      <c r="G4" s="14">
        <v>0.31737777730664857</v>
      </c>
      <c r="H4" s="14">
        <v>0.30760967871440426</v>
      </c>
      <c r="I4" s="14">
        <v>0.31134203627403034</v>
      </c>
    </row>
    <row r="5" spans="1:9" ht="15" x14ac:dyDescent="0.25">
      <c r="A5" s="15">
        <v>2901</v>
      </c>
      <c r="B5" s="15" t="s">
        <v>469</v>
      </c>
      <c r="C5" s="14">
        <v>0.61165297384289841</v>
      </c>
      <c r="D5" s="14">
        <v>0.61747862893186156</v>
      </c>
      <c r="E5" s="14">
        <v>0.58269639065817413</v>
      </c>
      <c r="F5" s="14">
        <v>0.40645995501228283</v>
      </c>
      <c r="G5" s="14">
        <v>0.33073712365230412</v>
      </c>
      <c r="H5" s="14">
        <v>0.33628081997381504</v>
      </c>
      <c r="I5" s="14">
        <v>0.36304003619090702</v>
      </c>
    </row>
    <row r="6" spans="1:9" ht="15" x14ac:dyDescent="0.25">
      <c r="A6" s="15">
        <v>29011</v>
      </c>
      <c r="B6" s="16" t="s">
        <v>470</v>
      </c>
      <c r="C6" s="17">
        <v>0.5414213456569994</v>
      </c>
      <c r="D6" s="17">
        <v>0.56413463067647862</v>
      </c>
      <c r="E6" s="17">
        <v>0.49290067404116028</v>
      </c>
      <c r="F6" s="17">
        <v>0.34179752080057763</v>
      </c>
      <c r="G6" s="17">
        <v>0.27886800040213128</v>
      </c>
      <c r="H6" s="17">
        <v>0.30855378836317138</v>
      </c>
      <c r="I6" s="17">
        <v>0.3243425600386311</v>
      </c>
    </row>
    <row r="7" spans="1:9" ht="14.25" x14ac:dyDescent="0.2">
      <c r="A7" s="16">
        <v>290110</v>
      </c>
      <c r="B7" s="16" t="s">
        <v>471</v>
      </c>
      <c r="C7" s="17">
        <v>0.32075181019873672</v>
      </c>
      <c r="D7" s="17">
        <v>0.46827234830940251</v>
      </c>
      <c r="E7" s="17">
        <v>0.29373549883990718</v>
      </c>
      <c r="F7" s="17">
        <v>8.8377546533782783E-2</v>
      </c>
      <c r="G7" s="17">
        <v>0.20721513418389792</v>
      </c>
      <c r="H7" s="17">
        <v>0.10788199031263761</v>
      </c>
      <c r="I7" s="17">
        <v>0.11497797356828193</v>
      </c>
    </row>
    <row r="8" spans="1:9" ht="14.25" x14ac:dyDescent="0.2">
      <c r="A8" s="16">
        <v>290150</v>
      </c>
      <c r="B8" s="16" t="s">
        <v>472</v>
      </c>
      <c r="C8" s="17">
        <v>0.68023952095808382</v>
      </c>
      <c r="D8" s="17">
        <v>0.64794303797468356</v>
      </c>
      <c r="E8" s="17">
        <v>0.70262848175755199</v>
      </c>
      <c r="F8" s="17">
        <v>0.17212210371460096</v>
      </c>
      <c r="G8" s="17">
        <v>8.2086829624224741E-2</v>
      </c>
      <c r="H8" s="17">
        <v>0.38002171552660152</v>
      </c>
      <c r="I8" s="17">
        <v>0.23259152907394115</v>
      </c>
    </row>
    <row r="9" spans="1:9" ht="14.25" x14ac:dyDescent="0.2">
      <c r="A9" s="16">
        <v>290170</v>
      </c>
      <c r="B9" s="16" t="s">
        <v>473</v>
      </c>
      <c r="C9" s="17">
        <v>0.70460048426150124</v>
      </c>
      <c r="D9" s="17">
        <v>0.6957575757575758</v>
      </c>
      <c r="E9" s="17">
        <v>0.63132335087009306</v>
      </c>
      <c r="F9" s="17">
        <v>0.69186712485681556</v>
      </c>
      <c r="G9" s="17">
        <v>0.45784051888592142</v>
      </c>
      <c r="H9" s="17">
        <v>0.36627241510873715</v>
      </c>
      <c r="I9" s="17">
        <v>0.43070444104134764</v>
      </c>
    </row>
    <row r="10" spans="1:9" ht="14.25" x14ac:dyDescent="0.2">
      <c r="A10" s="16">
        <v>290260</v>
      </c>
      <c r="B10" s="16" t="s">
        <v>474</v>
      </c>
      <c r="C10" s="17">
        <v>0.60502489814395655</v>
      </c>
      <c r="D10" s="17">
        <v>0.68723066454978454</v>
      </c>
      <c r="E10" s="17">
        <v>0.62310305775764441</v>
      </c>
      <c r="F10" s="17">
        <v>0.47662950257289877</v>
      </c>
      <c r="G10" s="17">
        <v>0.4404200600085727</v>
      </c>
      <c r="H10" s="17">
        <v>0.41323907455012854</v>
      </c>
      <c r="I10" s="17">
        <v>0.30292745014849387</v>
      </c>
    </row>
    <row r="11" spans="1:9" ht="14.25" x14ac:dyDescent="0.2">
      <c r="A11" s="16">
        <v>290640</v>
      </c>
      <c r="B11" s="16" t="s">
        <v>475</v>
      </c>
      <c r="C11" s="17">
        <v>0.38170974155069587</v>
      </c>
      <c r="D11" s="17">
        <v>0.38233818364274963</v>
      </c>
      <c r="E11" s="17">
        <v>0.47920892494929002</v>
      </c>
      <c r="F11" s="17">
        <v>0.4929917834702755</v>
      </c>
      <c r="G11" s="17">
        <v>0.63011695906432752</v>
      </c>
      <c r="H11" s="17">
        <v>0.51495831289847971</v>
      </c>
      <c r="I11" s="17">
        <v>0.43666169895678092</v>
      </c>
    </row>
    <row r="12" spans="1:9" ht="14.25" x14ac:dyDescent="0.2">
      <c r="A12" s="16">
        <v>290685</v>
      </c>
      <c r="B12" s="16" t="s">
        <v>476</v>
      </c>
      <c r="C12" s="17">
        <v>0.92333210468116478</v>
      </c>
      <c r="D12" s="17">
        <v>0.98485967503692762</v>
      </c>
      <c r="E12" s="17">
        <v>0.77716186252771624</v>
      </c>
      <c r="F12" s="17">
        <v>0.76287215411558673</v>
      </c>
      <c r="G12" s="17">
        <v>0.44479495268138802</v>
      </c>
      <c r="H12" s="17">
        <v>0.35263157894736841</v>
      </c>
      <c r="I12" s="17">
        <v>0.65135699373695199</v>
      </c>
    </row>
    <row r="13" spans="1:9" ht="14.25" x14ac:dyDescent="0.2">
      <c r="A13" s="16">
        <v>290850</v>
      </c>
      <c r="B13" s="16" t="s">
        <v>477</v>
      </c>
      <c r="C13" s="17">
        <v>0.53592666005946488</v>
      </c>
      <c r="D13" s="17">
        <v>0.42909715407262017</v>
      </c>
      <c r="E13" s="17">
        <v>0.3400145772594752</v>
      </c>
      <c r="F13" s="17">
        <v>0.30785876993166289</v>
      </c>
      <c r="G13" s="17">
        <v>0.16487981040514615</v>
      </c>
      <c r="H13" s="17">
        <v>0.32292715676401479</v>
      </c>
      <c r="I13" s="17">
        <v>0.24805771365149831</v>
      </c>
    </row>
    <row r="14" spans="1:9" ht="14.25" x14ac:dyDescent="0.2">
      <c r="A14" s="16">
        <v>290890</v>
      </c>
      <c r="B14" s="16" t="s">
        <v>478</v>
      </c>
      <c r="C14" s="17">
        <v>0.56714471968709257</v>
      </c>
      <c r="D14" s="17">
        <v>0.55976020981641061</v>
      </c>
      <c r="E14" s="17">
        <v>0.36341371514694804</v>
      </c>
      <c r="F14" s="17">
        <v>2.8443649373881934E-2</v>
      </c>
      <c r="G14" s="17">
        <v>8.8932806324110672E-2</v>
      </c>
      <c r="H14" s="17">
        <v>0.10221741481882099</v>
      </c>
      <c r="I14" s="17">
        <v>0.27172966382163383</v>
      </c>
    </row>
    <row r="15" spans="1:9" ht="14.25" x14ac:dyDescent="0.2">
      <c r="A15" s="16">
        <v>291080</v>
      </c>
      <c r="B15" s="16" t="s">
        <v>479</v>
      </c>
      <c r="C15" s="17">
        <v>0.51294735115630641</v>
      </c>
      <c r="D15" s="17">
        <v>0.55646669263731985</v>
      </c>
      <c r="E15" s="17">
        <v>0.48210669769415215</v>
      </c>
      <c r="F15" s="17">
        <v>0.36270032534040247</v>
      </c>
      <c r="G15" s="17">
        <v>0.25941330214462177</v>
      </c>
      <c r="H15" s="17">
        <v>0.30042933683426176</v>
      </c>
      <c r="I15" s="17">
        <v>0.33826237931560366</v>
      </c>
    </row>
    <row r="16" spans="1:9" ht="14.25" x14ac:dyDescent="0.2">
      <c r="A16" s="16">
        <v>291125</v>
      </c>
      <c r="B16" s="16" t="s">
        <v>480</v>
      </c>
      <c r="C16" s="17">
        <v>0.93014354066985649</v>
      </c>
      <c r="D16" s="17">
        <v>1.0298076923076922</v>
      </c>
      <c r="E16" s="17">
        <v>0.84347826086956523</v>
      </c>
      <c r="F16" s="17">
        <v>0.80864765409383632</v>
      </c>
      <c r="G16" s="17">
        <v>0.35977859778597787</v>
      </c>
      <c r="H16" s="17">
        <v>0.28055555555555556</v>
      </c>
      <c r="I16" s="17">
        <v>0.40294388224471023</v>
      </c>
    </row>
    <row r="17" spans="1:9" ht="14.25" x14ac:dyDescent="0.2">
      <c r="A17" s="16">
        <v>291330</v>
      </c>
      <c r="B17" s="16" t="s">
        <v>481</v>
      </c>
      <c r="C17" s="17">
        <v>0.82798165137614677</v>
      </c>
      <c r="D17" s="17">
        <v>0.53530751708428248</v>
      </c>
      <c r="E17" s="17">
        <v>0.67438692098092645</v>
      </c>
      <c r="F17" s="17">
        <v>0.37115384615384617</v>
      </c>
      <c r="G17" s="17">
        <v>0.33162939297124605</v>
      </c>
      <c r="H17" s="17">
        <v>0.50954198473282442</v>
      </c>
      <c r="I17" s="17">
        <v>0.45329153605015676</v>
      </c>
    </row>
    <row r="18" spans="1:9" ht="14.25" x14ac:dyDescent="0.2">
      <c r="A18" s="16">
        <v>291380</v>
      </c>
      <c r="B18" s="16" t="s">
        <v>482</v>
      </c>
      <c r="C18" s="17">
        <v>0.61455289304500293</v>
      </c>
      <c r="D18" s="17">
        <v>0.60743801652892571</v>
      </c>
      <c r="E18" s="17">
        <v>0.37041455413062924</v>
      </c>
      <c r="F18" s="17">
        <v>0.33683911313246162</v>
      </c>
      <c r="G18" s="17">
        <v>0.29922613929492692</v>
      </c>
      <c r="H18" s="17">
        <v>0.31610854503464203</v>
      </c>
      <c r="I18" s="17">
        <v>0.29224137931034483</v>
      </c>
    </row>
    <row r="19" spans="1:9" ht="14.25" x14ac:dyDescent="0.2">
      <c r="A19" s="16">
        <v>291400</v>
      </c>
      <c r="B19" s="16" t="s">
        <v>483</v>
      </c>
      <c r="C19" s="17">
        <v>0.52204899777282854</v>
      </c>
      <c r="D19" s="17">
        <v>0.65061048243001796</v>
      </c>
      <c r="E19" s="17">
        <v>0.57213261648745517</v>
      </c>
      <c r="F19" s="17">
        <v>2.9934187247894702E-2</v>
      </c>
      <c r="G19" s="17">
        <v>1.4879897966413945E-2</v>
      </c>
      <c r="H19" s="17">
        <v>0.18710089399744573</v>
      </c>
      <c r="I19" s="17">
        <v>0.33687021291546621</v>
      </c>
    </row>
    <row r="20" spans="1:9" ht="14.25" x14ac:dyDescent="0.2">
      <c r="A20" s="16">
        <v>291450</v>
      </c>
      <c r="B20" s="16" t="s">
        <v>484</v>
      </c>
      <c r="C20" s="17">
        <v>0.78595158993830094</v>
      </c>
      <c r="D20" s="17">
        <v>0.77817953152020114</v>
      </c>
      <c r="E20" s="17">
        <v>0.73124999999999996</v>
      </c>
      <c r="F20" s="17">
        <v>0.5434111943587483</v>
      </c>
      <c r="G20" s="17">
        <v>0.48161120840630472</v>
      </c>
      <c r="H20" s="17">
        <v>0.47004207166690848</v>
      </c>
      <c r="I20" s="17">
        <v>0.38651652529979524</v>
      </c>
    </row>
    <row r="21" spans="1:9" ht="14.25" x14ac:dyDescent="0.2">
      <c r="A21" s="16">
        <v>292210</v>
      </c>
      <c r="B21" s="16" t="s">
        <v>485</v>
      </c>
      <c r="C21" s="17">
        <v>0.66762672811059909</v>
      </c>
      <c r="D21" s="17">
        <v>0.51226468910439249</v>
      </c>
      <c r="E21" s="17">
        <v>0.59672254661894897</v>
      </c>
      <c r="F21" s="17">
        <v>0.38904593639575968</v>
      </c>
      <c r="G21" s="17">
        <v>0.34950443401147624</v>
      </c>
      <c r="H21" s="17">
        <v>0.35023279875840663</v>
      </c>
      <c r="I21" s="17">
        <v>0.36045509394931907</v>
      </c>
    </row>
    <row r="22" spans="1:9" ht="14.25" x14ac:dyDescent="0.2">
      <c r="A22" s="16">
        <v>292273</v>
      </c>
      <c r="B22" s="16" t="s">
        <v>486</v>
      </c>
      <c r="C22" s="17">
        <v>0.19726459758022094</v>
      </c>
      <c r="D22" s="17">
        <v>0.25458355159769513</v>
      </c>
      <c r="E22" s="17">
        <v>0.11332633788037774</v>
      </c>
      <c r="F22" s="17">
        <v>0.31618010885700149</v>
      </c>
      <c r="G22" s="17">
        <v>0.10212136161815491</v>
      </c>
      <c r="H22" s="17">
        <v>0.21839645843580915</v>
      </c>
      <c r="I22" s="17">
        <v>0.14087988136431043</v>
      </c>
    </row>
    <row r="23" spans="1:9" ht="14.25" x14ac:dyDescent="0.2">
      <c r="A23" s="16">
        <v>292405</v>
      </c>
      <c r="B23" s="16" t="s">
        <v>487</v>
      </c>
      <c r="C23" s="17">
        <v>0.61104060913705582</v>
      </c>
      <c r="D23" s="17">
        <v>0.40800762631077214</v>
      </c>
      <c r="E23" s="17">
        <v>0.47503974562798096</v>
      </c>
      <c r="F23" s="17">
        <v>0.40325497287522605</v>
      </c>
      <c r="G23" s="17">
        <v>0.3989746682750302</v>
      </c>
      <c r="H23" s="17">
        <v>0.24155609167671896</v>
      </c>
      <c r="I23" s="17">
        <v>0.26930147058823528</v>
      </c>
    </row>
    <row r="24" spans="1:9" ht="14.25" x14ac:dyDescent="0.2">
      <c r="A24" s="16">
        <v>292465</v>
      </c>
      <c r="B24" s="16" t="s">
        <v>488</v>
      </c>
      <c r="C24" s="17">
        <v>1.0371464753060364</v>
      </c>
      <c r="D24" s="17">
        <v>0.94957627118644072</v>
      </c>
      <c r="E24" s="17">
        <v>0.89399744572158368</v>
      </c>
      <c r="F24" s="17">
        <v>1.0246564268391269</v>
      </c>
      <c r="G24" s="17">
        <v>0.73176661264181531</v>
      </c>
      <c r="H24" s="17">
        <v>0.75548334687246144</v>
      </c>
      <c r="I24" s="17">
        <v>0.61590189873417722</v>
      </c>
    </row>
    <row r="25" spans="1:9" ht="14.25" x14ac:dyDescent="0.2">
      <c r="A25" s="16">
        <v>292595</v>
      </c>
      <c r="B25" s="16" t="s">
        <v>489</v>
      </c>
      <c r="C25" s="17">
        <v>0.81963650730936388</v>
      </c>
      <c r="D25" s="17">
        <v>0.7288336293664891</v>
      </c>
      <c r="E25" s="17">
        <v>0.46704814522494081</v>
      </c>
      <c r="F25" s="17">
        <v>0.47065399664617102</v>
      </c>
      <c r="G25" s="17">
        <v>0.27607361963190186</v>
      </c>
      <c r="H25" s="17">
        <v>0.42149220489977729</v>
      </c>
      <c r="I25" s="17">
        <v>0.32519700172977128</v>
      </c>
    </row>
    <row r="26" spans="1:9" ht="14.25" x14ac:dyDescent="0.2">
      <c r="A26" s="16">
        <v>292630</v>
      </c>
      <c r="B26" s="16" t="s">
        <v>490</v>
      </c>
      <c r="C26" s="17">
        <v>0.48821347373459378</v>
      </c>
      <c r="D26" s="17">
        <v>0.32739660530719583</v>
      </c>
      <c r="E26" s="17">
        <v>0.38623076005249973</v>
      </c>
      <c r="F26" s="17">
        <v>0.12570398738454605</v>
      </c>
      <c r="G26" s="17">
        <v>0.2612359550561798</v>
      </c>
      <c r="H26" s="17">
        <v>0.4419282511210762</v>
      </c>
      <c r="I26" s="17">
        <v>0.33584905660377357</v>
      </c>
    </row>
    <row r="27" spans="1:9" ht="14.25" x14ac:dyDescent="0.2">
      <c r="A27" s="16">
        <v>292750</v>
      </c>
      <c r="B27" s="16" t="s">
        <v>491</v>
      </c>
      <c r="C27" s="17">
        <v>0.72614840989399299</v>
      </c>
      <c r="D27" s="17">
        <v>0.7378129117259552</v>
      </c>
      <c r="E27" s="17">
        <v>0.61976439790575921</v>
      </c>
      <c r="F27" s="17">
        <v>0.44467255183740501</v>
      </c>
      <c r="G27" s="17">
        <v>0.23561811505507957</v>
      </c>
      <c r="H27" s="17">
        <v>0.28722109533468559</v>
      </c>
      <c r="I27" s="17">
        <v>0.20607974733517567</v>
      </c>
    </row>
    <row r="28" spans="1:9" ht="14.25" x14ac:dyDescent="0.2">
      <c r="A28" s="16">
        <v>292830</v>
      </c>
      <c r="B28" s="16" t="s">
        <v>492</v>
      </c>
      <c r="C28" s="17">
        <v>0.75409836065573765</v>
      </c>
      <c r="D28" s="17">
        <v>0.67641228939544107</v>
      </c>
      <c r="E28" s="17">
        <v>0.53106508875739644</v>
      </c>
      <c r="F28" s="17">
        <v>0.53720930232558139</v>
      </c>
      <c r="G28" s="17">
        <v>0.4756606397774687</v>
      </c>
      <c r="H28" s="17">
        <v>0.49445983379501385</v>
      </c>
      <c r="I28" s="17">
        <v>0.32868280672958555</v>
      </c>
    </row>
    <row r="29" spans="1:9" ht="14.25" x14ac:dyDescent="0.2">
      <c r="A29" s="16">
        <v>292880</v>
      </c>
      <c r="B29" s="16" t="s">
        <v>493</v>
      </c>
      <c r="C29" s="17">
        <v>0.42380068910681157</v>
      </c>
      <c r="D29" s="17">
        <v>0.34382376081825333</v>
      </c>
      <c r="E29" s="17">
        <v>0.36747404844290654</v>
      </c>
      <c r="F29" s="17">
        <v>0.21471994812353085</v>
      </c>
      <c r="G29" s="17">
        <v>0.33301228027931618</v>
      </c>
      <c r="H29" s="17">
        <v>0.26194831013916497</v>
      </c>
      <c r="I29" s="17">
        <v>0.30633552163252392</v>
      </c>
    </row>
    <row r="30" spans="1:9" ht="14.25" x14ac:dyDescent="0.2">
      <c r="A30" s="16">
        <v>292930</v>
      </c>
      <c r="B30" s="16" t="s">
        <v>494</v>
      </c>
      <c r="C30" s="17">
        <v>0.49640287769784175</v>
      </c>
      <c r="D30" s="17">
        <v>0.56666666666666665</v>
      </c>
      <c r="E30" s="17">
        <v>0.55187689438097454</v>
      </c>
      <c r="F30" s="17">
        <v>0.28101513996296701</v>
      </c>
      <c r="G30" s="17">
        <v>0.49129032258064514</v>
      </c>
      <c r="H30" s="17">
        <v>0.31236719082022946</v>
      </c>
      <c r="I30" s="17">
        <v>0.26624960237514583</v>
      </c>
    </row>
    <row r="31" spans="1:9" ht="14.25" x14ac:dyDescent="0.2">
      <c r="A31" s="16">
        <v>293040</v>
      </c>
      <c r="B31" s="16" t="s">
        <v>495</v>
      </c>
      <c r="C31" s="17">
        <v>0.48692904337833959</v>
      </c>
      <c r="D31" s="17">
        <v>0.72510192195690149</v>
      </c>
      <c r="E31" s="17">
        <v>0.55414576571259955</v>
      </c>
      <c r="F31" s="17">
        <v>0.13389830508474576</v>
      </c>
      <c r="G31" s="17">
        <v>0.28775335426777049</v>
      </c>
      <c r="H31" s="17">
        <v>0.11930835734870317</v>
      </c>
      <c r="I31" s="17">
        <v>6.8946648426812585E-2</v>
      </c>
    </row>
    <row r="32" spans="1:9" ht="14.25" x14ac:dyDescent="0.2">
      <c r="A32" s="16">
        <v>293110</v>
      </c>
      <c r="B32" s="16" t="s">
        <v>496</v>
      </c>
      <c r="C32" s="17">
        <v>0.75304878048780488</v>
      </c>
      <c r="D32" s="17">
        <v>0.53744939271255066</v>
      </c>
      <c r="E32" s="17">
        <v>0.52735562310030393</v>
      </c>
      <c r="F32" s="17">
        <v>0.3688995215311005</v>
      </c>
      <c r="G32" s="17">
        <v>0.51216022889842627</v>
      </c>
      <c r="H32" s="17">
        <v>0.46098953377735491</v>
      </c>
      <c r="I32" s="17">
        <v>0.46577380952380953</v>
      </c>
    </row>
    <row r="33" spans="1:9" ht="14.25" x14ac:dyDescent="0.2">
      <c r="A33" s="16">
        <v>293140</v>
      </c>
      <c r="B33" s="16" t="s">
        <v>497</v>
      </c>
      <c r="C33" s="17">
        <v>0.36612309310889007</v>
      </c>
      <c r="D33" s="17">
        <v>0.96439957492029749</v>
      </c>
      <c r="E33" s="17">
        <v>0.67041800643086813</v>
      </c>
      <c r="F33" s="17">
        <v>0.55493101686254465</v>
      </c>
      <c r="G33" s="17">
        <v>0.631497683993824</v>
      </c>
      <c r="H33" s="17">
        <v>0.46034214618973562</v>
      </c>
      <c r="I33" s="17">
        <v>0.30280957336108222</v>
      </c>
    </row>
    <row r="34" spans="1:9" ht="14.25" x14ac:dyDescent="0.2">
      <c r="A34" s="16">
        <v>293170</v>
      </c>
      <c r="B34" s="16" t="s">
        <v>498</v>
      </c>
      <c r="C34" s="17">
        <v>0.47912713472485768</v>
      </c>
      <c r="D34" s="17">
        <v>0.49192782526115858</v>
      </c>
      <c r="E34" s="17">
        <v>0.46227013316423593</v>
      </c>
      <c r="F34" s="17">
        <v>0.5793413173652695</v>
      </c>
      <c r="G34" s="17">
        <v>0.45035885167464113</v>
      </c>
      <c r="H34" s="17">
        <v>0.37466387809979085</v>
      </c>
      <c r="I34" s="17">
        <v>0.24190647482014388</v>
      </c>
    </row>
    <row r="35" spans="1:9" ht="15" x14ac:dyDescent="0.25">
      <c r="A35" s="15">
        <v>29012</v>
      </c>
      <c r="B35" s="15" t="s">
        <v>499</v>
      </c>
      <c r="C35" s="14">
        <v>0.58193886657742078</v>
      </c>
      <c r="D35" s="14">
        <v>0.65104273059852547</v>
      </c>
      <c r="E35" s="14">
        <v>0.53918640672243967</v>
      </c>
      <c r="F35" s="14">
        <v>0.32794182073074563</v>
      </c>
      <c r="G35" s="14">
        <v>0.43018136072963625</v>
      </c>
      <c r="H35" s="14">
        <v>0.50173541466817817</v>
      </c>
      <c r="I35" s="14">
        <v>0.52506265664160401</v>
      </c>
    </row>
    <row r="36" spans="1:9" ht="14.25" x14ac:dyDescent="0.2">
      <c r="A36" s="16">
        <v>290130</v>
      </c>
      <c r="B36" s="16" t="s">
        <v>500</v>
      </c>
      <c r="C36" s="17">
        <v>0.8073231425524352</v>
      </c>
      <c r="D36" s="17">
        <v>0.98146828225231642</v>
      </c>
      <c r="E36" s="17">
        <v>0.82401140007125051</v>
      </c>
      <c r="F36" s="17">
        <v>0.83131313131313134</v>
      </c>
      <c r="G36" s="17">
        <v>0.68512486427795871</v>
      </c>
      <c r="H36" s="17">
        <v>0.93017366136034729</v>
      </c>
      <c r="I36" s="17">
        <v>0.78993118435349508</v>
      </c>
    </row>
    <row r="37" spans="1:9" ht="14.25" x14ac:dyDescent="0.2">
      <c r="A37" s="16">
        <v>290380</v>
      </c>
      <c r="B37" s="16" t="s">
        <v>501</v>
      </c>
      <c r="C37" s="17">
        <v>0.7357877639415269</v>
      </c>
      <c r="D37" s="17">
        <v>0.69299674267100975</v>
      </c>
      <c r="E37" s="17">
        <v>0.49374319912948861</v>
      </c>
      <c r="F37" s="17">
        <v>6.1903533660046433E-3</v>
      </c>
      <c r="G37" s="17">
        <v>1.016949152542373E-2</v>
      </c>
      <c r="H37" s="17">
        <v>0.37823022709475335</v>
      </c>
      <c r="I37" s="17">
        <v>0.37696335078534032</v>
      </c>
    </row>
    <row r="38" spans="1:9" ht="14.25" x14ac:dyDescent="0.2">
      <c r="A38" s="16">
        <v>290405</v>
      </c>
      <c r="B38" s="16" t="s">
        <v>502</v>
      </c>
      <c r="C38" s="17">
        <v>0.7305129913391073</v>
      </c>
      <c r="D38" s="17">
        <v>0.71018793273986147</v>
      </c>
      <c r="E38" s="17">
        <v>0.88990525971904599</v>
      </c>
      <c r="F38" s="17">
        <v>0.45192896509491731</v>
      </c>
      <c r="G38" s="17">
        <v>0.70567375886524819</v>
      </c>
      <c r="H38" s="17">
        <v>1.3497363796133568</v>
      </c>
      <c r="I38" s="17">
        <v>1.6835222319093286</v>
      </c>
    </row>
    <row r="39" spans="1:9" ht="14.25" x14ac:dyDescent="0.2">
      <c r="A39" s="16">
        <v>291190</v>
      </c>
      <c r="B39" s="16" t="s">
        <v>503</v>
      </c>
      <c r="C39" s="17">
        <v>0.65721375398794746</v>
      </c>
      <c r="D39" s="17">
        <v>0.67148981779206862</v>
      </c>
      <c r="E39" s="17">
        <v>0.65621621621621617</v>
      </c>
      <c r="F39" s="17">
        <v>6.4333504889346374E-2</v>
      </c>
      <c r="G39" s="17">
        <v>1.8150388936905792E-2</v>
      </c>
      <c r="H39" s="17">
        <v>0.42394145321484578</v>
      </c>
      <c r="I39" s="17">
        <v>0.40669940371799368</v>
      </c>
    </row>
    <row r="40" spans="1:9" ht="14.25" x14ac:dyDescent="0.2">
      <c r="A40" s="16">
        <v>291260</v>
      </c>
      <c r="B40" s="16" t="s">
        <v>504</v>
      </c>
      <c r="C40" s="17">
        <v>0.37463697967086157</v>
      </c>
      <c r="D40" s="17">
        <v>0.2924710424710425</v>
      </c>
      <c r="E40" s="17">
        <v>0.14148219441770934</v>
      </c>
      <c r="F40" s="17">
        <v>9.8630136986301367E-2</v>
      </c>
      <c r="G40" s="17">
        <v>0.24153705397987194</v>
      </c>
      <c r="H40" s="17">
        <v>0.16712328767123288</v>
      </c>
      <c r="I40" s="17">
        <v>6.6964285714285712E-2</v>
      </c>
    </row>
    <row r="41" spans="1:9" ht="14.25" x14ac:dyDescent="0.2">
      <c r="A41" s="16">
        <v>291470</v>
      </c>
      <c r="B41" s="16" t="s">
        <v>505</v>
      </c>
      <c r="C41" s="17">
        <v>0.23267796610169489</v>
      </c>
      <c r="D41" s="17">
        <v>0.49685789580377054</v>
      </c>
      <c r="E41" s="17">
        <v>0.23499696908466358</v>
      </c>
      <c r="F41" s="17">
        <v>0.33830719410756238</v>
      </c>
      <c r="G41" s="17">
        <v>0.53829612295237494</v>
      </c>
      <c r="H41" s="17">
        <v>0.42684310018903593</v>
      </c>
      <c r="I41" s="17">
        <v>0.41786924331785669</v>
      </c>
    </row>
    <row r="42" spans="1:9" ht="14.25" x14ac:dyDescent="0.2">
      <c r="A42" s="16">
        <v>291500</v>
      </c>
      <c r="B42" s="16" t="s">
        <v>506</v>
      </c>
      <c r="C42" s="17">
        <v>0.88757993941433855</v>
      </c>
      <c r="D42" s="17">
        <v>0.93034159410582717</v>
      </c>
      <c r="E42" s="17">
        <v>0.91360907271514336</v>
      </c>
      <c r="F42" s="17">
        <v>0.78084772370486655</v>
      </c>
      <c r="G42" s="17">
        <v>0.72077324332617376</v>
      </c>
      <c r="H42" s="17">
        <v>0.59285277947464876</v>
      </c>
      <c r="I42" s="17">
        <v>0.51459854014598538</v>
      </c>
    </row>
    <row r="43" spans="1:9" ht="14.25" x14ac:dyDescent="0.2">
      <c r="A43" s="16">
        <v>291900</v>
      </c>
      <c r="B43" s="16" t="s">
        <v>507</v>
      </c>
      <c r="C43" s="17">
        <v>1.0082256169212691</v>
      </c>
      <c r="D43" s="17">
        <v>0.89610389610389618</v>
      </c>
      <c r="E43" s="17">
        <v>0.81883194278903448</v>
      </c>
      <c r="F43" s="17">
        <v>0.27519818799547002</v>
      </c>
      <c r="G43" s="17">
        <v>0.46581691772885281</v>
      </c>
      <c r="H43" s="17">
        <v>0.77881257275902216</v>
      </c>
      <c r="I43" s="17">
        <v>0.70608495981630315</v>
      </c>
    </row>
    <row r="44" spans="1:9" ht="14.25" x14ac:dyDescent="0.2">
      <c r="A44" s="16">
        <v>291960</v>
      </c>
      <c r="B44" s="16" t="s">
        <v>508</v>
      </c>
      <c r="C44" s="17">
        <v>0.67581752119499394</v>
      </c>
      <c r="D44" s="17">
        <v>0.51640340218712033</v>
      </c>
      <c r="E44" s="17">
        <v>0.33831851253031531</v>
      </c>
      <c r="F44" s="17">
        <v>0.43448275862068964</v>
      </c>
      <c r="G44" s="17">
        <v>0.83218390804597697</v>
      </c>
      <c r="H44" s="17">
        <v>0.62643678160919536</v>
      </c>
      <c r="I44" s="17">
        <v>0.85093404498665648</v>
      </c>
    </row>
    <row r="45" spans="1:9" ht="14.25" x14ac:dyDescent="0.2">
      <c r="A45" s="16">
        <v>292080</v>
      </c>
      <c r="B45" s="16" t="s">
        <v>509</v>
      </c>
      <c r="C45" s="17">
        <v>0.94341372912801491</v>
      </c>
      <c r="D45" s="17">
        <v>1.0687412912215515</v>
      </c>
      <c r="E45" s="17">
        <v>1.3188811188811189</v>
      </c>
      <c r="F45" s="17">
        <v>3.975265017667845E-3</v>
      </c>
      <c r="G45" s="17">
        <v>2.0008892841262785E-2</v>
      </c>
      <c r="H45" s="17">
        <v>0.16281138790035588</v>
      </c>
      <c r="I45" s="17">
        <v>0.32977303070761016</v>
      </c>
    </row>
    <row r="46" spans="1:9" ht="14.25" x14ac:dyDescent="0.2">
      <c r="A46" s="16">
        <v>292285</v>
      </c>
      <c r="B46" s="16" t="s">
        <v>510</v>
      </c>
      <c r="C46" s="17">
        <v>0.21890547263681592</v>
      </c>
      <c r="D46" s="17">
        <v>0.2874449339207048</v>
      </c>
      <c r="E46" s="17">
        <v>0.15528634361233479</v>
      </c>
      <c r="F46" s="17">
        <v>7.8084331077563768E-3</v>
      </c>
      <c r="G46" s="17">
        <v>1.1272898074213247E-2</v>
      </c>
      <c r="H46" s="17">
        <v>9.8499061913696062E-3</v>
      </c>
      <c r="I46" s="17">
        <v>0.14158878504672898</v>
      </c>
    </row>
    <row r="47" spans="1:9" ht="14.25" x14ac:dyDescent="0.2">
      <c r="A47" s="16">
        <v>292720</v>
      </c>
      <c r="B47" s="16" t="s">
        <v>511</v>
      </c>
      <c r="C47" s="17">
        <v>0.60781158572264482</v>
      </c>
      <c r="D47" s="17">
        <v>0.60560502116479353</v>
      </c>
      <c r="E47" s="17">
        <v>0.61800699300699302</v>
      </c>
      <c r="F47" s="17">
        <v>0.50075622164168843</v>
      </c>
      <c r="G47" s="17">
        <v>0.46718943458522494</v>
      </c>
      <c r="H47" s="17">
        <v>0.41487172451639459</v>
      </c>
      <c r="I47" s="17">
        <v>0.40246406570841892</v>
      </c>
    </row>
    <row r="48" spans="1:9" ht="14.25" x14ac:dyDescent="0.2">
      <c r="A48" s="16">
        <v>293280</v>
      </c>
      <c r="B48" s="16" t="s">
        <v>512</v>
      </c>
      <c r="C48" s="17">
        <v>0.98441153546375681</v>
      </c>
      <c r="D48" s="17">
        <v>0.87906976744186049</v>
      </c>
      <c r="E48" s="17">
        <v>0.60138781804163455</v>
      </c>
      <c r="F48" s="17">
        <v>0.18945076215823856</v>
      </c>
      <c r="G48" s="17">
        <v>0.44040697674418605</v>
      </c>
      <c r="H48" s="17">
        <v>0.44736208142616235</v>
      </c>
      <c r="I48" s="17">
        <v>0.48920863309352519</v>
      </c>
    </row>
    <row r="49" spans="1:9" ht="14.25" x14ac:dyDescent="0.2">
      <c r="A49" s="16">
        <v>293340</v>
      </c>
      <c r="B49" s="16" t="s">
        <v>513</v>
      </c>
      <c r="C49" s="17">
        <v>0.55076275644397688</v>
      </c>
      <c r="D49" s="17">
        <v>0.52393477117306686</v>
      </c>
      <c r="E49" s="17">
        <v>0.51577287066246058</v>
      </c>
      <c r="F49" s="17">
        <v>0.30895522388059704</v>
      </c>
      <c r="G49" s="17">
        <v>0.59095330739299612</v>
      </c>
      <c r="H49" s="17">
        <v>0.60029140359397759</v>
      </c>
      <c r="I49" s="17">
        <v>0.52350945225399903</v>
      </c>
    </row>
    <row r="50" spans="1:9" ht="15" x14ac:dyDescent="0.25">
      <c r="A50" s="15">
        <v>29013</v>
      </c>
      <c r="B50" s="15" t="s">
        <v>514</v>
      </c>
      <c r="C50" s="14">
        <v>0.66534880755005732</v>
      </c>
      <c r="D50" s="14">
        <v>0.63788767812238056</v>
      </c>
      <c r="E50" s="14">
        <v>0.71705132098390523</v>
      </c>
      <c r="F50" s="14">
        <v>0.65184479885741486</v>
      </c>
      <c r="G50" s="14">
        <v>0.58451925589793541</v>
      </c>
      <c r="H50" s="14">
        <v>0.40386663196005584</v>
      </c>
      <c r="I50" s="14">
        <v>0.53678776020179642</v>
      </c>
    </row>
    <row r="51" spans="1:9" ht="14.25" x14ac:dyDescent="0.2">
      <c r="A51" s="16">
        <v>290010</v>
      </c>
      <c r="B51" s="16" t="s">
        <v>515</v>
      </c>
      <c r="C51" s="17">
        <v>0.55090390104662235</v>
      </c>
      <c r="D51" s="17">
        <v>0.51252847380410027</v>
      </c>
      <c r="E51" s="17">
        <v>0.78219178082191776</v>
      </c>
      <c r="F51" s="17">
        <v>0.47573656845753898</v>
      </c>
      <c r="G51" s="17">
        <v>0.45847602739726029</v>
      </c>
      <c r="H51" s="17">
        <v>8.2332761578044589E-2</v>
      </c>
      <c r="I51" s="17">
        <v>0.38867438867438869</v>
      </c>
    </row>
    <row r="52" spans="1:9" ht="14.25" x14ac:dyDescent="0.2">
      <c r="A52" s="16">
        <v>290400</v>
      </c>
      <c r="B52" s="16" t="s">
        <v>516</v>
      </c>
      <c r="C52" s="17">
        <v>0.42195367573011078</v>
      </c>
      <c r="D52" s="17">
        <v>0.60059960026648906</v>
      </c>
      <c r="E52" s="17">
        <v>0.51556291390728481</v>
      </c>
      <c r="F52" s="17">
        <v>0.45009357454772297</v>
      </c>
      <c r="G52" s="17">
        <v>0.4865122183433831</v>
      </c>
      <c r="H52" s="17">
        <v>0.41506460762685154</v>
      </c>
      <c r="I52" s="17">
        <v>0.52570532915360502</v>
      </c>
    </row>
    <row r="53" spans="1:9" ht="14.25" x14ac:dyDescent="0.2">
      <c r="A53" s="16">
        <v>291300</v>
      </c>
      <c r="B53" s="16" t="s">
        <v>517</v>
      </c>
      <c r="C53" s="17">
        <v>0.81666202284758993</v>
      </c>
      <c r="D53" s="17">
        <v>0.95703991130820398</v>
      </c>
      <c r="E53" s="17">
        <v>0.85194375516956167</v>
      </c>
      <c r="F53" s="17">
        <v>0.79865075246497141</v>
      </c>
      <c r="G53" s="17">
        <v>0.59063719115734714</v>
      </c>
      <c r="H53" s="17">
        <v>0.95006468305304015</v>
      </c>
      <c r="I53" s="17">
        <v>1.0321916044295649</v>
      </c>
    </row>
    <row r="54" spans="1:9" ht="14.25" x14ac:dyDescent="0.2">
      <c r="A54" s="16">
        <v>291440</v>
      </c>
      <c r="B54" s="16" t="s">
        <v>518</v>
      </c>
      <c r="C54" s="17">
        <v>0.82855321861057996</v>
      </c>
      <c r="D54" s="17">
        <v>0.61395056556346883</v>
      </c>
      <c r="E54" s="17">
        <v>0.66060731253873162</v>
      </c>
      <c r="F54" s="17">
        <v>0.7927041111754487</v>
      </c>
      <c r="G54" s="17">
        <v>0.70804195804195802</v>
      </c>
      <c r="H54" s="17">
        <v>0.39696562319953904</v>
      </c>
      <c r="I54" s="17">
        <v>0.50094984802431608</v>
      </c>
    </row>
    <row r="55" spans="1:9" ht="14.25" x14ac:dyDescent="0.2">
      <c r="A55" s="16">
        <v>291930</v>
      </c>
      <c r="B55" s="16" t="s">
        <v>519</v>
      </c>
      <c r="C55" s="17">
        <v>0.46558526961858832</v>
      </c>
      <c r="D55" s="17">
        <v>0.38344887348353551</v>
      </c>
      <c r="E55" s="17">
        <v>0.44163090128755367</v>
      </c>
      <c r="F55" s="17">
        <v>0.48009650180940894</v>
      </c>
      <c r="G55" s="17">
        <v>0.5482965931863728</v>
      </c>
      <c r="H55" s="17">
        <v>0.16077808654227868</v>
      </c>
      <c r="I55" s="17">
        <v>0.18181818181818182</v>
      </c>
    </row>
    <row r="56" spans="1:9" ht="14.25" x14ac:dyDescent="0.2">
      <c r="A56" s="16">
        <v>292190</v>
      </c>
      <c r="B56" s="16" t="s">
        <v>520</v>
      </c>
      <c r="C56" s="17">
        <v>0.63944723618090449</v>
      </c>
      <c r="D56" s="17">
        <v>0.6202477573686459</v>
      </c>
      <c r="E56" s="17">
        <v>0.57285776424532397</v>
      </c>
      <c r="F56" s="17">
        <v>0.68073547847889682</v>
      </c>
      <c r="G56" s="17">
        <v>0.75</v>
      </c>
      <c r="H56" s="17">
        <v>0.29482758620689653</v>
      </c>
      <c r="I56" s="17">
        <v>0.14291958041958042</v>
      </c>
    </row>
    <row r="57" spans="1:9" ht="14.25" x14ac:dyDescent="0.2">
      <c r="A57" s="16">
        <v>292303</v>
      </c>
      <c r="B57" s="16" t="s">
        <v>521</v>
      </c>
      <c r="C57" s="17">
        <v>0.33854606931530012</v>
      </c>
      <c r="D57" s="17">
        <v>0.40840965861781853</v>
      </c>
      <c r="E57" s="17">
        <v>0.78506972928630026</v>
      </c>
      <c r="F57" s="17">
        <v>0.52563121652639633</v>
      </c>
      <c r="G57" s="17">
        <v>0.46713965646004485</v>
      </c>
      <c r="H57" s="17">
        <v>0.75221238938053092</v>
      </c>
      <c r="I57" s="17">
        <v>0.70408163265306123</v>
      </c>
    </row>
    <row r="58" spans="1:9" ht="14.25" x14ac:dyDescent="0.2">
      <c r="A58" s="16">
        <v>292350</v>
      </c>
      <c r="B58" s="16" t="s">
        <v>522</v>
      </c>
      <c r="C58" s="17">
        <v>0.80702674357629789</v>
      </c>
      <c r="D58" s="17">
        <v>0.4924675324675325</v>
      </c>
      <c r="E58" s="17">
        <v>0.67372225090345894</v>
      </c>
      <c r="F58" s="17">
        <v>0.3671988388969521</v>
      </c>
      <c r="G58" s="17">
        <v>0.52966926070038911</v>
      </c>
      <c r="H58" s="17">
        <v>0.19864668922184631</v>
      </c>
      <c r="I58" s="17">
        <v>0.36581853096495437</v>
      </c>
    </row>
    <row r="59" spans="1:9" ht="14.25" x14ac:dyDescent="0.2">
      <c r="A59" s="16">
        <v>292430</v>
      </c>
      <c r="B59" s="16" t="s">
        <v>523</v>
      </c>
      <c r="C59" s="17">
        <v>0.60329985652797702</v>
      </c>
      <c r="D59" s="17">
        <v>0.52270483711747284</v>
      </c>
      <c r="E59" s="17">
        <v>0.35061051582357339</v>
      </c>
      <c r="F59" s="17">
        <v>0.49778296382730458</v>
      </c>
      <c r="G59" s="17">
        <v>0.3900971772327626</v>
      </c>
      <c r="H59" s="17">
        <v>0.14245810055865921</v>
      </c>
      <c r="I59" s="17">
        <v>0.26352775825720309</v>
      </c>
    </row>
    <row r="60" spans="1:9" ht="14.25" x14ac:dyDescent="0.2">
      <c r="A60" s="16">
        <v>292990</v>
      </c>
      <c r="B60" s="16" t="s">
        <v>524</v>
      </c>
      <c r="C60" s="17">
        <v>0.67869997882701671</v>
      </c>
      <c r="D60" s="17">
        <v>0.64604195214504057</v>
      </c>
      <c r="E60" s="17">
        <v>0.78014482107251548</v>
      </c>
      <c r="F60" s="17">
        <v>0.60077097953938907</v>
      </c>
      <c r="G60" s="17">
        <v>0.56277652148264667</v>
      </c>
      <c r="H60" s="17">
        <v>0.27342143906020561</v>
      </c>
      <c r="I60" s="17">
        <v>0.55191576484352145</v>
      </c>
    </row>
    <row r="61" spans="1:9" ht="14.25" x14ac:dyDescent="0.2">
      <c r="A61" s="16">
        <v>293080</v>
      </c>
      <c r="B61" s="16" t="s">
        <v>525</v>
      </c>
      <c r="C61" s="17">
        <v>0.91344383057090239</v>
      </c>
      <c r="D61" s="17">
        <v>1.0039694656488549</v>
      </c>
      <c r="E61" s="17">
        <v>1.3277642770352371</v>
      </c>
      <c r="F61" s="17">
        <v>1.2838765008576329</v>
      </c>
      <c r="G61" s="17">
        <v>0.90517973393716378</v>
      </c>
      <c r="H61" s="17">
        <v>0.80934947901999432</v>
      </c>
      <c r="I61" s="17">
        <v>0.91706360325021008</v>
      </c>
    </row>
    <row r="62" spans="1:9" ht="15" x14ac:dyDescent="0.25">
      <c r="A62" s="15">
        <v>29014</v>
      </c>
      <c r="B62" s="15" t="s">
        <v>526</v>
      </c>
      <c r="C62" s="14">
        <v>0.75034315823653575</v>
      </c>
      <c r="D62" s="14">
        <v>0.7066871309814059</v>
      </c>
      <c r="E62" s="14">
        <v>0.74411030687149171</v>
      </c>
      <c r="F62" s="14">
        <v>0.49835665708911259</v>
      </c>
      <c r="G62" s="14">
        <v>0.32460000822605189</v>
      </c>
      <c r="H62" s="14">
        <v>0.30881538366852895</v>
      </c>
      <c r="I62" s="14">
        <v>0.32673180691264397</v>
      </c>
    </row>
    <row r="63" spans="1:9" ht="14.25" x14ac:dyDescent="0.2">
      <c r="A63" s="16">
        <v>290040</v>
      </c>
      <c r="B63" s="16" t="s">
        <v>527</v>
      </c>
      <c r="C63" s="17">
        <v>0.7215976331360946</v>
      </c>
      <c r="D63" s="17">
        <v>0.3833922261484099</v>
      </c>
      <c r="E63" s="17">
        <v>0.41652021089630931</v>
      </c>
      <c r="F63" s="17">
        <v>4.3862068965517247E-2</v>
      </c>
      <c r="G63" s="17">
        <v>6.9173757891847376E-2</v>
      </c>
      <c r="H63" s="17">
        <v>0.17362817362817362</v>
      </c>
      <c r="I63" s="17">
        <v>4.6437149719775819E-2</v>
      </c>
    </row>
    <row r="64" spans="1:9" ht="14.25" x14ac:dyDescent="0.2">
      <c r="A64" s="16">
        <v>290210</v>
      </c>
      <c r="B64" s="16" t="s">
        <v>528</v>
      </c>
      <c r="C64" s="17">
        <v>0.33314399318375459</v>
      </c>
      <c r="D64" s="17">
        <v>0.29401805869074493</v>
      </c>
      <c r="E64" s="17">
        <v>0.54846247312832974</v>
      </c>
      <c r="F64" s="17">
        <v>0.21270426989984187</v>
      </c>
      <c r="G64" s="17">
        <v>6.4687909209951988E-2</v>
      </c>
      <c r="H64" s="17">
        <v>0.10721721027064539</v>
      </c>
      <c r="I64" s="17">
        <v>0.12553846153846154</v>
      </c>
    </row>
    <row r="65" spans="1:9" ht="14.25" x14ac:dyDescent="0.2">
      <c r="A65" s="16">
        <v>290327</v>
      </c>
      <c r="B65" s="16" t="s">
        <v>529</v>
      </c>
      <c r="C65" s="17">
        <v>0.40865992414664976</v>
      </c>
      <c r="D65" s="17">
        <v>7.5984990619136966E-2</v>
      </c>
      <c r="E65" s="17">
        <v>7.7018249304051961E-2</v>
      </c>
      <c r="F65" s="17">
        <v>0.29660771238040012</v>
      </c>
      <c r="G65" s="17">
        <v>0.44961240310077522</v>
      </c>
      <c r="H65" s="17">
        <v>0.38896787034404323</v>
      </c>
      <c r="I65" s="17">
        <v>1.2401408450704225</v>
      </c>
    </row>
    <row r="66" spans="1:9" ht="14.25" x14ac:dyDescent="0.2">
      <c r="A66" s="16">
        <v>290360</v>
      </c>
      <c r="B66" s="16" t="s">
        <v>530</v>
      </c>
      <c r="C66" s="17">
        <v>0.48661417322834649</v>
      </c>
      <c r="D66" s="17">
        <v>0.36852026390197928</v>
      </c>
      <c r="E66" s="17">
        <v>0.4455632473253619</v>
      </c>
      <c r="F66" s="17">
        <v>0.23604513064133015</v>
      </c>
      <c r="G66" s="17">
        <v>8.8915234143449907E-3</v>
      </c>
      <c r="H66" s="17">
        <v>2.3070097604259095E-2</v>
      </c>
      <c r="I66" s="17">
        <v>2.4472573839662448E-2</v>
      </c>
    </row>
    <row r="67" spans="1:9" ht="14.25" x14ac:dyDescent="0.2">
      <c r="A67" s="16">
        <v>290680</v>
      </c>
      <c r="B67" s="16" t="s">
        <v>531</v>
      </c>
      <c r="C67" s="17">
        <v>0.34055904164289785</v>
      </c>
      <c r="D67" s="17">
        <v>0.87153222364489968</v>
      </c>
      <c r="E67" s="17">
        <v>0.85635202271114264</v>
      </c>
      <c r="F67" s="17">
        <v>0.79943729903536975</v>
      </c>
      <c r="G67" s="17">
        <v>0.90809511087363071</v>
      </c>
      <c r="H67" s="17">
        <v>0.66089504528502929</v>
      </c>
      <c r="I67" s="17">
        <v>0.74181392931392931</v>
      </c>
    </row>
    <row r="68" spans="1:9" ht="14.25" x14ac:dyDescent="0.2">
      <c r="A68" s="16">
        <v>290840</v>
      </c>
      <c r="B68" s="16" t="s">
        <v>532</v>
      </c>
      <c r="C68" s="17">
        <v>1.4731925264012997</v>
      </c>
      <c r="D68" s="17">
        <v>1.3300879607869469</v>
      </c>
      <c r="E68" s="17">
        <v>1.2896841263494603</v>
      </c>
      <c r="F68" s="17">
        <v>1.2050303447412876</v>
      </c>
      <c r="G68" s="17">
        <v>0.82635957288303952</v>
      </c>
      <c r="H68" s="17">
        <v>0.77616171576482185</v>
      </c>
      <c r="I68" s="17">
        <v>0.71811374466241729</v>
      </c>
    </row>
    <row r="69" spans="1:9" ht="14.25" x14ac:dyDescent="0.2">
      <c r="A69" s="16">
        <v>291070</v>
      </c>
      <c r="B69" s="16" t="s">
        <v>533</v>
      </c>
      <c r="C69" s="17">
        <v>0.67655221631908646</v>
      </c>
      <c r="D69" s="17">
        <v>0.44911312573906192</v>
      </c>
      <c r="E69" s="17">
        <v>0.55152417522137764</v>
      </c>
      <c r="F69" s="17">
        <v>0.14860681114551083</v>
      </c>
      <c r="G69" s="17">
        <v>1.4725274725274726E-2</v>
      </c>
      <c r="H69" s="17">
        <v>1.9643908181283105E-2</v>
      </c>
      <c r="I69" s="17">
        <v>2.3685354193828771E-2</v>
      </c>
    </row>
    <row r="70" spans="1:9" ht="14.25" x14ac:dyDescent="0.2">
      <c r="A70" s="16">
        <v>291910</v>
      </c>
      <c r="B70" s="16" t="s">
        <v>534</v>
      </c>
      <c r="C70" s="17">
        <v>0.24277456647398843</v>
      </c>
      <c r="D70" s="17">
        <v>0.16577017114914427</v>
      </c>
      <c r="E70" s="17">
        <v>0.24292101341281669</v>
      </c>
      <c r="F70" s="17">
        <v>2.8571428571428571E-2</v>
      </c>
      <c r="G70" s="17">
        <v>2.023121387283237E-2</v>
      </c>
      <c r="H70" s="17">
        <v>9.9463676255485134E-2</v>
      </c>
      <c r="I70" s="17">
        <v>8.3502024291497987E-2</v>
      </c>
    </row>
    <row r="71" spans="1:9" ht="14.25" x14ac:dyDescent="0.2">
      <c r="A71" s="16">
        <v>292150</v>
      </c>
      <c r="B71" s="16" t="s">
        <v>535</v>
      </c>
      <c r="C71" s="17">
        <v>0.77872928176795575</v>
      </c>
      <c r="D71" s="17">
        <v>0.89304516486561369</v>
      </c>
      <c r="E71" s="17">
        <v>0.64958769572871311</v>
      </c>
      <c r="F71" s="17">
        <v>0.59978927034858198</v>
      </c>
      <c r="G71" s="17">
        <v>0.50787089965702226</v>
      </c>
      <c r="H71" s="17">
        <v>0.43660855784469099</v>
      </c>
      <c r="I71" s="17">
        <v>0.55045871559633031</v>
      </c>
    </row>
    <row r="72" spans="1:9" ht="14.25" x14ac:dyDescent="0.2">
      <c r="A72" s="16">
        <v>292265</v>
      </c>
      <c r="B72" s="16" t="s">
        <v>536</v>
      </c>
      <c r="C72" s="17">
        <v>1.2379807692307692</v>
      </c>
      <c r="D72" s="17">
        <v>1.3843387934478626</v>
      </c>
      <c r="E72" s="17">
        <v>1.1756272401433692</v>
      </c>
      <c r="F72" s="17">
        <v>1.1644144144144144</v>
      </c>
      <c r="G72" s="17">
        <v>0.94170403587443952</v>
      </c>
      <c r="H72" s="17">
        <v>0.85746185336806846</v>
      </c>
      <c r="I72" s="17">
        <v>0.75219619326500731</v>
      </c>
    </row>
    <row r="73" spans="1:9" ht="14.25" x14ac:dyDescent="0.2">
      <c r="A73" s="16">
        <v>292580</v>
      </c>
      <c r="B73" s="16" t="s">
        <v>537</v>
      </c>
      <c r="C73" s="17">
        <v>0.74266038419717295</v>
      </c>
      <c r="D73" s="17">
        <v>0.92533526640086994</v>
      </c>
      <c r="E73" s="17">
        <v>0.46701703515766585</v>
      </c>
      <c r="F73" s="17">
        <v>0.56895665581634403</v>
      </c>
      <c r="G73" s="17">
        <v>0.46142001710863989</v>
      </c>
      <c r="H73" s="17">
        <v>0.52615384615384619</v>
      </c>
      <c r="I73" s="17">
        <v>0.46134453781512608</v>
      </c>
    </row>
    <row r="74" spans="1:9" ht="14.25" x14ac:dyDescent="0.2">
      <c r="A74" s="16">
        <v>292590</v>
      </c>
      <c r="B74" s="16" t="s">
        <v>538</v>
      </c>
      <c r="C74" s="17">
        <v>0.79304160688665704</v>
      </c>
      <c r="D74" s="17">
        <v>0.80071556350626116</v>
      </c>
      <c r="E74" s="17">
        <v>0.63930037479921464</v>
      </c>
      <c r="F74" s="17">
        <v>0.59626073774633659</v>
      </c>
      <c r="G74" s="17">
        <v>0.43720617864338485</v>
      </c>
      <c r="H74" s="17">
        <v>0.35116714942920429</v>
      </c>
      <c r="I74" s="17">
        <v>7.8461538461538458E-2</v>
      </c>
    </row>
    <row r="75" spans="1:9" ht="14.25" x14ac:dyDescent="0.2">
      <c r="A75" s="16">
        <v>292610</v>
      </c>
      <c r="B75" s="16" t="s">
        <v>539</v>
      </c>
      <c r="C75" s="17">
        <v>0.94250929996618193</v>
      </c>
      <c r="D75" s="17">
        <v>1.0777479892761395</v>
      </c>
      <c r="E75" s="17">
        <v>0.96648971466489719</v>
      </c>
      <c r="F75" s="17">
        <v>0.61849890999688573</v>
      </c>
      <c r="G75" s="17">
        <v>0.64854848672019771</v>
      </c>
      <c r="H75" s="17">
        <v>0.85674931129476584</v>
      </c>
      <c r="I75" s="17">
        <v>0.80033416875522134</v>
      </c>
    </row>
    <row r="76" spans="1:9" ht="14.25" x14ac:dyDescent="0.2">
      <c r="A76" s="16">
        <v>292800</v>
      </c>
      <c r="B76" s="16" t="s">
        <v>540</v>
      </c>
      <c r="C76" s="17">
        <v>0.30637317635014077</v>
      </c>
      <c r="D76" s="17">
        <v>0.30785859613428279</v>
      </c>
      <c r="E76" s="17">
        <v>0.2415318503538928</v>
      </c>
      <c r="F76" s="17">
        <v>0.21846044191019245</v>
      </c>
      <c r="G76" s="17">
        <v>2.6554939218694677E-2</v>
      </c>
      <c r="H76" s="17">
        <v>2.9208211143695016E-2</v>
      </c>
      <c r="I76" s="17">
        <v>0.16463414634146342</v>
      </c>
    </row>
    <row r="77" spans="1:9" ht="14.25" x14ac:dyDescent="0.2">
      <c r="A77" s="16">
        <v>292895</v>
      </c>
      <c r="B77" s="16" t="s">
        <v>541</v>
      </c>
      <c r="C77" s="17">
        <v>0.87141652613828002</v>
      </c>
      <c r="D77" s="17">
        <v>0.90554156171284639</v>
      </c>
      <c r="E77" s="17">
        <v>0.95712484237074402</v>
      </c>
      <c r="F77" s="17">
        <v>0.74109263657957247</v>
      </c>
      <c r="G77" s="17">
        <v>0.46664034741413341</v>
      </c>
      <c r="H77" s="17">
        <v>0.60330578512396693</v>
      </c>
      <c r="I77" s="17">
        <v>0.55689368770764125</v>
      </c>
    </row>
    <row r="78" spans="1:9" ht="14.25" x14ac:dyDescent="0.2">
      <c r="A78" s="16">
        <v>293050</v>
      </c>
      <c r="B78" s="16" t="s">
        <v>542</v>
      </c>
      <c r="C78" s="17">
        <v>0.74180349932705247</v>
      </c>
      <c r="D78" s="17">
        <v>0.5287608254036138</v>
      </c>
      <c r="E78" s="17">
        <v>0.89054220414280361</v>
      </c>
      <c r="F78" s="17">
        <v>9.7183098591549291E-2</v>
      </c>
      <c r="G78" s="17">
        <v>1.7832167832167834E-2</v>
      </c>
      <c r="H78" s="17">
        <v>5.9404466501240691E-2</v>
      </c>
      <c r="I78" s="17">
        <v>8.5684273709483796E-2</v>
      </c>
    </row>
    <row r="79" spans="1:9" ht="14.25" x14ac:dyDescent="0.2">
      <c r="A79" s="16">
        <v>293150</v>
      </c>
      <c r="B79" s="16" t="s">
        <v>543</v>
      </c>
      <c r="C79" s="17">
        <v>0.3958963282937365</v>
      </c>
      <c r="D79" s="17">
        <v>0.3043946574752262</v>
      </c>
      <c r="E79" s="17">
        <v>0.6237368307890776</v>
      </c>
      <c r="F79" s="17">
        <v>0.54097363083164307</v>
      </c>
      <c r="G79" s="17">
        <v>0.28149646107178972</v>
      </c>
      <c r="H79" s="17">
        <v>5.0806451612903231E-2</v>
      </c>
      <c r="I79" s="17">
        <v>0.14928343949044584</v>
      </c>
    </row>
    <row r="80" spans="1:9" ht="14.25" x14ac:dyDescent="0.2">
      <c r="A80" s="16">
        <v>293190</v>
      </c>
      <c r="B80" s="16" t="s">
        <v>544</v>
      </c>
      <c r="C80" s="17">
        <v>0.83161953727506421</v>
      </c>
      <c r="D80" s="17">
        <v>0.76748953617493809</v>
      </c>
      <c r="E80" s="17">
        <v>0.8246869409660107</v>
      </c>
      <c r="F80" s="17">
        <v>0.63469879518072292</v>
      </c>
      <c r="G80" s="17">
        <v>7.6818436424741935E-3</v>
      </c>
      <c r="H80" s="17">
        <v>9.6633918505395402E-3</v>
      </c>
      <c r="I80" s="17">
        <v>1.8523282737329561E-2</v>
      </c>
    </row>
    <row r="81" spans="1:9" ht="14.25" x14ac:dyDescent="0.2">
      <c r="A81" s="16">
        <v>293300</v>
      </c>
      <c r="B81" s="16" t="s">
        <v>545</v>
      </c>
      <c r="C81" s="17">
        <v>1.1236276849642004</v>
      </c>
      <c r="D81" s="17">
        <v>1.1923919849718221</v>
      </c>
      <c r="E81" s="17">
        <v>1.1352351580570548</v>
      </c>
      <c r="F81" s="17">
        <v>0.81041426927502869</v>
      </c>
      <c r="G81" s="17">
        <v>0.77500354660235504</v>
      </c>
      <c r="H81" s="17">
        <v>0.73676841220946521</v>
      </c>
      <c r="I81" s="17">
        <v>0.70226804123711339</v>
      </c>
    </row>
    <row r="82" spans="1:9" ht="15" x14ac:dyDescent="0.25">
      <c r="A82" s="15">
        <v>2902</v>
      </c>
      <c r="B82" s="15" t="s">
        <v>546</v>
      </c>
      <c r="C82" s="14">
        <v>0.77534396604832634</v>
      </c>
      <c r="D82" s="14">
        <v>0.77265465544001677</v>
      </c>
      <c r="E82" s="14">
        <v>0.68342702359634611</v>
      </c>
      <c r="F82" s="14">
        <v>0.41632908280513481</v>
      </c>
      <c r="G82" s="14">
        <v>0.4311745416604561</v>
      </c>
      <c r="H82" s="14">
        <v>0.45593648234383122</v>
      </c>
      <c r="I82" s="14">
        <v>0.44950169797668782</v>
      </c>
    </row>
    <row r="83" spans="1:9" ht="15" x14ac:dyDescent="0.25">
      <c r="A83" s="15">
        <v>29021</v>
      </c>
      <c r="B83" s="29" t="s">
        <v>547</v>
      </c>
      <c r="C83" s="14">
        <v>0.86532598631467217</v>
      </c>
      <c r="D83" s="14">
        <v>0.90079606017675229</v>
      </c>
      <c r="E83" s="14">
        <v>0.76585879401487322</v>
      </c>
      <c r="F83" s="14">
        <v>0.44393993791049824</v>
      </c>
      <c r="G83" s="14">
        <v>0.50042000924020336</v>
      </c>
      <c r="H83" s="14">
        <v>0.54374372699899631</v>
      </c>
      <c r="I83" s="14">
        <v>0.48486709269165923</v>
      </c>
    </row>
    <row r="84" spans="1:9" ht="14.25" x14ac:dyDescent="0.2">
      <c r="A84" s="16">
        <v>290115</v>
      </c>
      <c r="B84" s="16" t="s">
        <v>548</v>
      </c>
      <c r="C84" s="17">
        <v>1.0811455847255371</v>
      </c>
      <c r="D84" s="17">
        <v>0.98896181384248216</v>
      </c>
      <c r="E84" s="17">
        <v>0.75268496420047737</v>
      </c>
      <c r="F84" s="17">
        <v>0.45854483925549916</v>
      </c>
      <c r="G84" s="17">
        <v>0.97493663756688254</v>
      </c>
      <c r="H84" s="17">
        <v>0.7742752603433718</v>
      </c>
      <c r="I84" s="17">
        <v>0.5822928490351873</v>
      </c>
    </row>
    <row r="85" spans="1:9" ht="14.25" x14ac:dyDescent="0.2">
      <c r="A85" s="16">
        <v>290300</v>
      </c>
      <c r="B85" s="16" t="s">
        <v>549</v>
      </c>
      <c r="C85" s="17">
        <v>0.5839949190219117</v>
      </c>
      <c r="D85" s="17">
        <v>0.55456570155901996</v>
      </c>
      <c r="E85" s="17">
        <v>0.3332269390360677</v>
      </c>
      <c r="F85" s="17">
        <v>0.24047186932849365</v>
      </c>
      <c r="G85" s="17">
        <v>1.8326206475259621E-2</v>
      </c>
      <c r="H85" s="17">
        <v>0.10917431192660551</v>
      </c>
      <c r="I85" s="17">
        <v>0.18658536585365854</v>
      </c>
    </row>
    <row r="86" spans="1:9" ht="14.25" x14ac:dyDescent="0.2">
      <c r="A86" s="16">
        <v>290323</v>
      </c>
      <c r="B86" s="16" t="s">
        <v>550</v>
      </c>
      <c r="C86" s="17">
        <v>0.66211717709720375</v>
      </c>
      <c r="D86" s="17">
        <v>0.78651315789473686</v>
      </c>
      <c r="E86" s="17">
        <v>0.81205211726384363</v>
      </c>
      <c r="F86" s="17">
        <v>0.74496644295302006</v>
      </c>
      <c r="G86" s="17">
        <v>0.71675096697411489</v>
      </c>
      <c r="H86" s="17">
        <v>0.7451384796700059</v>
      </c>
      <c r="I86" s="17">
        <v>0.61891891891891893</v>
      </c>
    </row>
    <row r="87" spans="1:9" ht="14.25" x14ac:dyDescent="0.2">
      <c r="A87" s="16">
        <v>290530</v>
      </c>
      <c r="B87" s="16" t="s">
        <v>551</v>
      </c>
      <c r="C87" s="17">
        <v>0.69769357495881379</v>
      </c>
      <c r="D87" s="17">
        <v>0.82577826324412884</v>
      </c>
      <c r="E87" s="17">
        <v>0.56188925081433228</v>
      </c>
      <c r="F87" s="17">
        <v>0.64860720674674166</v>
      </c>
      <c r="G87" s="17">
        <v>1.0144817073170731</v>
      </c>
      <c r="H87" s="17">
        <v>0.97194844579226691</v>
      </c>
      <c r="I87" s="17">
        <v>0.64419475655430714</v>
      </c>
    </row>
    <row r="88" spans="1:9" ht="14.25" x14ac:dyDescent="0.2">
      <c r="A88" s="16">
        <v>290620</v>
      </c>
      <c r="B88" s="16" t="s">
        <v>552</v>
      </c>
      <c r="C88" s="17">
        <v>1.0866838804869052</v>
      </c>
      <c r="D88" s="17">
        <v>1.1418894177956791</v>
      </c>
      <c r="E88" s="17">
        <v>0.90539313600871618</v>
      </c>
      <c r="F88" s="17">
        <v>0.26276250640259519</v>
      </c>
      <c r="G88" s="17">
        <v>2.3381904439173162E-2</v>
      </c>
      <c r="H88" s="17">
        <v>0.48611812216052497</v>
      </c>
      <c r="I88" s="17">
        <v>0.34092041867419837</v>
      </c>
    </row>
    <row r="89" spans="1:9" ht="14.25" x14ac:dyDescent="0.2">
      <c r="A89" s="16">
        <v>290760</v>
      </c>
      <c r="B89" s="16" t="s">
        <v>553</v>
      </c>
      <c r="C89" s="17">
        <v>0.96162881754111196</v>
      </c>
      <c r="D89" s="17">
        <v>0.84753713838936673</v>
      </c>
      <c r="E89" s="17">
        <v>0.89632716853347216</v>
      </c>
      <c r="F89" s="17">
        <v>1.1237088047220856</v>
      </c>
      <c r="G89" s="17">
        <v>0.67991169977924948</v>
      </c>
      <c r="H89" s="17">
        <v>0.80582761998041141</v>
      </c>
      <c r="I89" s="17">
        <v>0.58752166377816295</v>
      </c>
    </row>
    <row r="90" spans="1:9" ht="14.25" x14ac:dyDescent="0.2">
      <c r="A90" s="16">
        <v>291130</v>
      </c>
      <c r="B90" s="16" t="s">
        <v>554</v>
      </c>
      <c r="C90" s="17">
        <v>1.0817051509769096</v>
      </c>
      <c r="D90" s="17">
        <v>1.0447496677004873</v>
      </c>
      <c r="E90" s="17">
        <v>0.72983693256941384</v>
      </c>
      <c r="F90" s="17">
        <v>0.16340956340956342</v>
      </c>
      <c r="G90" s="17">
        <v>1.1189390799834231E-2</v>
      </c>
      <c r="H90" s="17">
        <v>2.8500619578686492E-2</v>
      </c>
      <c r="I90" s="17">
        <v>4.5066991473812421E-2</v>
      </c>
    </row>
    <row r="91" spans="1:9" ht="14.25" x14ac:dyDescent="0.2">
      <c r="A91" s="16">
        <v>291240</v>
      </c>
      <c r="B91" s="16" t="s">
        <v>555</v>
      </c>
      <c r="C91" s="17">
        <v>0.98708677685950408</v>
      </c>
      <c r="D91" s="17">
        <v>1.2244427363566488</v>
      </c>
      <c r="E91" s="17">
        <v>0.87598475222363403</v>
      </c>
      <c r="F91" s="17">
        <v>0.86583910241107664</v>
      </c>
      <c r="G91" s="17">
        <v>0.72298578199052133</v>
      </c>
      <c r="H91" s="17">
        <v>0.69143932267168395</v>
      </c>
      <c r="I91" s="17">
        <v>0.5143059825017734</v>
      </c>
    </row>
    <row r="92" spans="1:9" ht="14.25" x14ac:dyDescent="0.2">
      <c r="A92" s="16">
        <v>291310</v>
      </c>
      <c r="B92" s="16" t="s">
        <v>556</v>
      </c>
      <c r="C92" s="17">
        <v>0.60882352941176465</v>
      </c>
      <c r="D92" s="17">
        <v>0.75901840490797545</v>
      </c>
      <c r="E92" s="17">
        <v>0.70475252400886479</v>
      </c>
      <c r="F92" s="17">
        <v>0.24277052238805971</v>
      </c>
      <c r="G92" s="17">
        <v>1.3302217036172697E-2</v>
      </c>
      <c r="H92" s="17">
        <v>0.35574229691876752</v>
      </c>
      <c r="I92" s="17">
        <v>0.20969313200194836</v>
      </c>
    </row>
    <row r="93" spans="1:9" ht="14.25" x14ac:dyDescent="0.2">
      <c r="A93" s="16">
        <v>291460</v>
      </c>
      <c r="B93" s="16" t="s">
        <v>557</v>
      </c>
      <c r="C93" s="17">
        <v>0.59253526995654504</v>
      </c>
      <c r="D93" s="17">
        <v>0.75278383314676245</v>
      </c>
      <c r="E93" s="17">
        <v>0.44614935822637108</v>
      </c>
      <c r="F93" s="17">
        <v>0.19129388603303074</v>
      </c>
      <c r="G93" s="17">
        <v>0.61780955476113097</v>
      </c>
      <c r="H93" s="17">
        <v>0.51264293767112257</v>
      </c>
      <c r="I93" s="17">
        <v>0.48979265497574753</v>
      </c>
    </row>
    <row r="94" spans="1:9" ht="14.25" x14ac:dyDescent="0.2">
      <c r="A94" s="16">
        <v>291535</v>
      </c>
      <c r="B94" s="16" t="s">
        <v>558</v>
      </c>
      <c r="C94" s="17">
        <v>0.99189814814814814</v>
      </c>
      <c r="D94" s="17">
        <v>1.0122137404580152</v>
      </c>
      <c r="E94" s="17">
        <v>0.6201814058956916</v>
      </c>
      <c r="F94" s="17">
        <v>0.73406515580736542</v>
      </c>
      <c r="G94" s="17">
        <v>0.725008768853034</v>
      </c>
      <c r="H94" s="17">
        <v>0.52328005559416257</v>
      </c>
      <c r="I94" s="17">
        <v>0.52565445026178015</v>
      </c>
    </row>
    <row r="95" spans="1:9" ht="14.25" x14ac:dyDescent="0.2">
      <c r="A95" s="16">
        <v>291835</v>
      </c>
      <c r="B95" s="16" t="s">
        <v>559</v>
      </c>
      <c r="C95" s="17">
        <v>0.8573127229488704</v>
      </c>
      <c r="D95" s="17">
        <v>0.81257344300822565</v>
      </c>
      <c r="E95" s="17">
        <v>0.49854735618826262</v>
      </c>
      <c r="F95" s="17">
        <v>0.45274805006348628</v>
      </c>
      <c r="G95" s="17">
        <v>0.20143626570915618</v>
      </c>
      <c r="H95" s="17">
        <v>0.32474226804123713</v>
      </c>
      <c r="I95" s="17">
        <v>0.21605480414544176</v>
      </c>
    </row>
    <row r="96" spans="1:9" ht="14.25" x14ac:dyDescent="0.2">
      <c r="A96" s="16">
        <v>291850</v>
      </c>
      <c r="B96" s="16" t="s">
        <v>560</v>
      </c>
      <c r="C96" s="17">
        <v>0.91418728468524901</v>
      </c>
      <c r="D96" s="17">
        <v>0.89708189519924697</v>
      </c>
      <c r="E96" s="17">
        <v>1.1417347580138277</v>
      </c>
      <c r="F96" s="17">
        <v>2.409280190362879E-2</v>
      </c>
      <c r="G96" s="17">
        <v>7.6762868193989892E-2</v>
      </c>
      <c r="H96" s="17">
        <v>4.3736983040761679E-2</v>
      </c>
      <c r="I96" s="17">
        <v>0.20771950500883915</v>
      </c>
    </row>
    <row r="97" spans="1:9" ht="14.25" x14ac:dyDescent="0.2">
      <c r="A97" s="16">
        <v>291915</v>
      </c>
      <c r="B97" s="16" t="s">
        <v>561</v>
      </c>
      <c r="C97" s="17">
        <v>1.1606404958677685</v>
      </c>
      <c r="D97" s="17">
        <v>0.89356223175965666</v>
      </c>
      <c r="E97" s="17">
        <v>0.87703373865387912</v>
      </c>
      <c r="F97" s="17">
        <v>0.14682603779680181</v>
      </c>
      <c r="G97" s="17">
        <v>2.1732131358660658E-2</v>
      </c>
      <c r="H97" s="17">
        <v>0.23921065297609501</v>
      </c>
      <c r="I97" s="17">
        <v>0.36135508155583435</v>
      </c>
    </row>
    <row r="98" spans="1:9" ht="14.25" x14ac:dyDescent="0.2">
      <c r="A98" s="16">
        <v>292205</v>
      </c>
      <c r="B98" s="16" t="s">
        <v>562</v>
      </c>
      <c r="C98" s="17">
        <v>0.90706023135221381</v>
      </c>
      <c r="D98" s="17">
        <v>1.0741344195519347</v>
      </c>
      <c r="E98" s="17">
        <v>0.88066528066528071</v>
      </c>
      <c r="F98" s="17">
        <v>1.3341346153846154</v>
      </c>
      <c r="G98" s="17">
        <v>0.72487189594008672</v>
      </c>
      <c r="H98" s="17">
        <v>0.92871445734881852</v>
      </c>
      <c r="I98" s="17">
        <v>0.8820697954271961</v>
      </c>
    </row>
    <row r="99" spans="1:9" ht="14.25" x14ac:dyDescent="0.2">
      <c r="A99" s="16">
        <v>292560</v>
      </c>
      <c r="B99" s="16" t="s">
        <v>563</v>
      </c>
      <c r="C99" s="17">
        <v>1.6539993870671161</v>
      </c>
      <c r="D99" s="17">
        <v>1.7032731722239216</v>
      </c>
      <c r="E99" s="17">
        <v>1.5974977113213307</v>
      </c>
      <c r="F99" s="17">
        <v>0.95478110599078347</v>
      </c>
      <c r="G99" s="17">
        <v>1.4814708417121518</v>
      </c>
      <c r="H99" s="17">
        <v>1.2950443998854195</v>
      </c>
      <c r="I99" s="17">
        <v>1.1990343347639485</v>
      </c>
    </row>
    <row r="100" spans="1:9" ht="14.25" x14ac:dyDescent="0.2">
      <c r="A100" s="16">
        <v>292925</v>
      </c>
      <c r="B100" s="16" t="s">
        <v>564</v>
      </c>
      <c r="C100" s="17">
        <v>1.0437974064105702</v>
      </c>
      <c r="D100" s="17">
        <v>1.0596868884540116</v>
      </c>
      <c r="E100" s="17">
        <v>1.0322817314746882</v>
      </c>
      <c r="F100" s="17">
        <v>3.1922276197085354E-2</v>
      </c>
      <c r="G100" s="17">
        <v>1.1781011781011781E-2</v>
      </c>
      <c r="H100" s="17">
        <v>0.61190586063682506</v>
      </c>
      <c r="I100" s="17">
        <v>0.46249424758398527</v>
      </c>
    </row>
    <row r="101" spans="1:9" ht="14.25" x14ac:dyDescent="0.2">
      <c r="A101" s="16">
        <v>293240</v>
      </c>
      <c r="B101" s="16" t="s">
        <v>565</v>
      </c>
      <c r="C101" s="17">
        <v>1.2686292548298068</v>
      </c>
      <c r="D101" s="17">
        <v>1.2025703794369647</v>
      </c>
      <c r="E101" s="17">
        <v>1.3049862343224228</v>
      </c>
      <c r="F101" s="17">
        <v>0.73871527777777779</v>
      </c>
      <c r="G101" s="17">
        <v>1.0586705202312139</v>
      </c>
      <c r="H101" s="17">
        <v>0.93306405077899601</v>
      </c>
      <c r="I101" s="17">
        <v>1.0023101357204736</v>
      </c>
    </row>
    <row r="102" spans="1:9" ht="14.25" x14ac:dyDescent="0.2">
      <c r="A102" s="16">
        <v>293360</v>
      </c>
      <c r="B102" s="16" t="s">
        <v>566</v>
      </c>
      <c r="C102" s="17">
        <v>0.6104020421186982</v>
      </c>
      <c r="D102" s="17">
        <v>0.61745964316057778</v>
      </c>
      <c r="E102" s="17">
        <v>0.78532032244378447</v>
      </c>
      <c r="F102" s="17">
        <v>0.51142885912798308</v>
      </c>
      <c r="G102" s="17">
        <v>0.60186859553948158</v>
      </c>
      <c r="H102" s="17">
        <v>0.45765260098225924</v>
      </c>
      <c r="I102" s="17">
        <v>0.46408507223113965</v>
      </c>
    </row>
    <row r="103" spans="1:9" ht="15" x14ac:dyDescent="0.25">
      <c r="A103" s="15">
        <v>29022</v>
      </c>
      <c r="B103" s="29" t="s">
        <v>567</v>
      </c>
      <c r="C103" s="14">
        <v>0.68347820072395271</v>
      </c>
      <c r="D103" s="14">
        <v>0.64158798431336472</v>
      </c>
      <c r="E103" s="14">
        <v>0.59900206469373707</v>
      </c>
      <c r="F103" s="14">
        <v>0.38803402155564215</v>
      </c>
      <c r="G103" s="14">
        <v>0.35997019953355791</v>
      </c>
      <c r="H103" s="14">
        <v>0.36552993605890333</v>
      </c>
      <c r="I103" s="14">
        <v>0.41306655515167112</v>
      </c>
    </row>
    <row r="104" spans="1:9" ht="14.25" x14ac:dyDescent="0.2">
      <c r="A104" s="16">
        <v>290510</v>
      </c>
      <c r="B104" s="16" t="s">
        <v>568</v>
      </c>
      <c r="C104" s="17">
        <v>0.65903890160183065</v>
      </c>
      <c r="D104" s="17">
        <v>0.75139664804469275</v>
      </c>
      <c r="E104" s="17">
        <v>0.80369843527738261</v>
      </c>
      <c r="F104" s="17">
        <v>0.92307692307692302</v>
      </c>
      <c r="G104" s="17">
        <v>0.65927977839335183</v>
      </c>
      <c r="H104" s="17">
        <v>0.66619915848527345</v>
      </c>
      <c r="I104" s="17">
        <v>0.61258741258741256</v>
      </c>
    </row>
    <row r="105" spans="1:9" ht="14.25" x14ac:dyDescent="0.2">
      <c r="A105" s="16">
        <v>290550</v>
      </c>
      <c r="B105" s="16" t="s">
        <v>569</v>
      </c>
      <c r="C105" s="17">
        <v>0.58127141225732781</v>
      </c>
      <c r="D105" s="17">
        <v>0.52760968229954608</v>
      </c>
      <c r="E105" s="17">
        <v>0.43839218632607063</v>
      </c>
      <c r="F105" s="17">
        <v>0.61440677966101698</v>
      </c>
      <c r="G105" s="17">
        <v>0.51858345021037866</v>
      </c>
      <c r="H105" s="17">
        <v>0.52805855698849768</v>
      </c>
      <c r="I105" s="17">
        <v>0.39184952978056425</v>
      </c>
    </row>
    <row r="106" spans="1:9" ht="14.25" x14ac:dyDescent="0.2">
      <c r="A106" s="16">
        <v>290687</v>
      </c>
      <c r="B106" s="16" t="s">
        <v>570</v>
      </c>
      <c r="C106" s="17">
        <v>0.36696090794451452</v>
      </c>
      <c r="D106" s="17">
        <v>0.58294283036551076</v>
      </c>
      <c r="E106" s="17">
        <v>0.53312693498452013</v>
      </c>
      <c r="F106" s="17">
        <v>0.61637868447800204</v>
      </c>
      <c r="G106" s="17">
        <v>0.54180457619801403</v>
      </c>
      <c r="H106" s="17">
        <v>0.55511136493432323</v>
      </c>
      <c r="I106" s="17">
        <v>0.47043805428648217</v>
      </c>
    </row>
    <row r="107" spans="1:9" ht="14.25" x14ac:dyDescent="0.2">
      <c r="A107" s="16">
        <v>291750</v>
      </c>
      <c r="B107" s="16" t="s">
        <v>571</v>
      </c>
      <c r="C107" s="17">
        <v>0.5597309326320048</v>
      </c>
      <c r="D107" s="17">
        <v>0.58307257494700715</v>
      </c>
      <c r="E107" s="17">
        <v>0.50040290088638195</v>
      </c>
      <c r="F107" s="17">
        <v>0.2692143162697847</v>
      </c>
      <c r="G107" s="17">
        <v>0.32827828065020614</v>
      </c>
      <c r="H107" s="17">
        <v>0.18559478236211541</v>
      </c>
      <c r="I107" s="17">
        <v>0.32516575381954455</v>
      </c>
    </row>
    <row r="108" spans="1:9" ht="14.25" x14ac:dyDescent="0.2">
      <c r="A108" s="16">
        <v>292010</v>
      </c>
      <c r="B108" s="16" t="s">
        <v>572</v>
      </c>
      <c r="C108" s="17">
        <v>0.89156355455568048</v>
      </c>
      <c r="D108" s="17">
        <v>0.86130562457646254</v>
      </c>
      <c r="E108" s="17">
        <v>0.80090805902383655</v>
      </c>
      <c r="F108" s="17">
        <v>0.61641180271376261</v>
      </c>
      <c r="G108" s="17">
        <v>0.66242175696093253</v>
      </c>
      <c r="H108" s="17">
        <v>0.69046073977936406</v>
      </c>
      <c r="I108" s="17">
        <v>0.75099162626707794</v>
      </c>
    </row>
    <row r="109" spans="1:9" ht="14.25" x14ac:dyDescent="0.2">
      <c r="A109" s="16">
        <v>292120</v>
      </c>
      <c r="B109" s="16" t="s">
        <v>573</v>
      </c>
      <c r="C109" s="17">
        <v>0.8383602732877854</v>
      </c>
      <c r="D109" s="17">
        <v>0.70387129210658628</v>
      </c>
      <c r="E109" s="17">
        <v>0.79861929617780769</v>
      </c>
      <c r="F109" s="17">
        <v>6.3380281690140844E-2</v>
      </c>
      <c r="G109" s="17">
        <v>2.6828489300542956E-2</v>
      </c>
      <c r="H109" s="17">
        <v>0.12546066335523151</v>
      </c>
      <c r="I109" s="17">
        <v>0.70218884805879533</v>
      </c>
    </row>
    <row r="110" spans="1:9" ht="14.25" x14ac:dyDescent="0.2">
      <c r="A110" s="16">
        <v>292140</v>
      </c>
      <c r="B110" s="16" t="s">
        <v>574</v>
      </c>
      <c r="C110" s="17">
        <v>0.84403416919261498</v>
      </c>
      <c r="D110" s="17">
        <v>0.57544338335607093</v>
      </c>
      <c r="E110" s="17">
        <v>0.75303971899486621</v>
      </c>
      <c r="F110" s="17">
        <v>0.54075949367088605</v>
      </c>
      <c r="G110" s="17">
        <v>0.59683893627696938</v>
      </c>
      <c r="H110" s="17">
        <v>0.54958985831469054</v>
      </c>
      <c r="I110" s="17">
        <v>0.48660391020999277</v>
      </c>
    </row>
    <row r="111" spans="1:9" ht="14.25" x14ac:dyDescent="0.2">
      <c r="A111" s="16">
        <v>292170</v>
      </c>
      <c r="B111" s="16" t="s">
        <v>575</v>
      </c>
      <c r="C111" s="17">
        <v>0.69058530836715992</v>
      </c>
      <c r="D111" s="17">
        <v>0.56161695447409732</v>
      </c>
      <c r="E111" s="17">
        <v>0.49509996079968638</v>
      </c>
      <c r="F111" s="17">
        <v>0.11212532379425187</v>
      </c>
      <c r="G111" s="17">
        <v>0.22012815680361855</v>
      </c>
      <c r="H111" s="17">
        <v>0.21183995986454285</v>
      </c>
      <c r="I111" s="17">
        <v>4.8847695390781563E-2</v>
      </c>
    </row>
    <row r="112" spans="1:9" ht="14.25" x14ac:dyDescent="0.2">
      <c r="A112" s="16">
        <v>292335</v>
      </c>
      <c r="B112" s="16" t="s">
        <v>576</v>
      </c>
      <c r="C112" s="17">
        <v>0.67391304347826086</v>
      </c>
      <c r="D112" s="17">
        <v>0.54023307436182022</v>
      </c>
      <c r="E112" s="17">
        <v>0.6661143330571665</v>
      </c>
      <c r="F112" s="17">
        <v>0.37373211963589076</v>
      </c>
      <c r="G112" s="17">
        <v>9.3191819829148329E-2</v>
      </c>
      <c r="H112" s="17">
        <v>0.27581766675251096</v>
      </c>
      <c r="I112" s="17">
        <v>0.40102040816326529</v>
      </c>
    </row>
    <row r="113" spans="1:9" ht="14.25" x14ac:dyDescent="0.2">
      <c r="A113" s="16">
        <v>292480</v>
      </c>
      <c r="B113" s="16" t="s">
        <v>577</v>
      </c>
      <c r="C113" s="17">
        <v>0.7851126346718903</v>
      </c>
      <c r="D113" s="17">
        <v>0.61011040092969204</v>
      </c>
      <c r="E113" s="17">
        <v>0.55495978552278813</v>
      </c>
      <c r="F113" s="17">
        <v>0.50852017937219729</v>
      </c>
      <c r="G113" s="17">
        <v>0.45406266595857675</v>
      </c>
      <c r="H113" s="17">
        <v>0.33555399719495094</v>
      </c>
      <c r="I113" s="17">
        <v>0.41196071553840757</v>
      </c>
    </row>
    <row r="114" spans="1:9" ht="14.25" x14ac:dyDescent="0.2">
      <c r="A114" s="16">
        <v>292593</v>
      </c>
      <c r="B114" s="16" t="s">
        <v>578</v>
      </c>
      <c r="C114" s="17">
        <v>0.80277777777777781</v>
      </c>
      <c r="D114" s="17">
        <v>0.90668523676880219</v>
      </c>
      <c r="E114" s="17">
        <v>0.66852367688022285</v>
      </c>
      <c r="F114" s="17">
        <v>0.9942781690140845</v>
      </c>
      <c r="G114" s="17">
        <v>0.84280052840158526</v>
      </c>
      <c r="H114" s="17">
        <v>0.82503305420890261</v>
      </c>
      <c r="I114" s="17">
        <v>0.6616611919286719</v>
      </c>
    </row>
    <row r="115" spans="1:9" ht="14.25" x14ac:dyDescent="0.2">
      <c r="A115" s="16">
        <v>292937</v>
      </c>
      <c r="B115" s="16" t="s">
        <v>579</v>
      </c>
      <c r="C115" s="17">
        <v>0.96387096774193548</v>
      </c>
      <c r="D115" s="17">
        <v>0.77435897435897438</v>
      </c>
      <c r="E115" s="17">
        <v>0.78061224489795922</v>
      </c>
      <c r="F115" s="17">
        <v>0.70856685348278625</v>
      </c>
      <c r="G115" s="17">
        <v>0.26035031847133755</v>
      </c>
      <c r="H115" s="17">
        <v>0.2303126236644242</v>
      </c>
      <c r="I115" s="17">
        <v>0.30317848410757947</v>
      </c>
    </row>
    <row r="116" spans="1:9" ht="14.25" x14ac:dyDescent="0.2">
      <c r="A116" s="16">
        <v>292980</v>
      </c>
      <c r="B116" s="16" t="s">
        <v>580</v>
      </c>
      <c r="C116" s="17">
        <v>0.6006435466571326</v>
      </c>
      <c r="D116" s="17">
        <v>0.65035714285714286</v>
      </c>
      <c r="E116" s="17">
        <v>0.56656017039403617</v>
      </c>
      <c r="F116" s="17">
        <v>0.50435365036838575</v>
      </c>
      <c r="G116" s="17">
        <v>0.43243243243243246</v>
      </c>
      <c r="H116" s="17">
        <v>0.421875</v>
      </c>
      <c r="I116" s="17">
        <v>0.4387690355329949</v>
      </c>
    </row>
    <row r="117" spans="1:9" ht="14.25" x14ac:dyDescent="0.2">
      <c r="A117" s="16">
        <v>293060</v>
      </c>
      <c r="B117" s="16" t="s">
        <v>581</v>
      </c>
      <c r="C117" s="17">
        <v>0.68760441029067831</v>
      </c>
      <c r="D117" s="17">
        <v>0.63252411040904555</v>
      </c>
      <c r="E117" s="17">
        <v>0.71002979145978151</v>
      </c>
      <c r="F117" s="17">
        <v>0.58486452818436629</v>
      </c>
      <c r="G117" s="17">
        <v>0.59200743494423791</v>
      </c>
      <c r="H117" s="17">
        <v>0.47086031452358929</v>
      </c>
      <c r="I117" s="17">
        <v>0.46886227544910181</v>
      </c>
    </row>
    <row r="118" spans="1:9" ht="14.25" x14ac:dyDescent="0.2">
      <c r="A118" s="16">
        <v>293130</v>
      </c>
      <c r="B118" s="16" t="s">
        <v>582</v>
      </c>
      <c r="C118" s="17">
        <v>1.0008650519031141</v>
      </c>
      <c r="D118" s="17">
        <v>0.94773317932428536</v>
      </c>
      <c r="E118" s="17">
        <v>0.73848827106863602</v>
      </c>
      <c r="F118" s="17">
        <v>0.12764205325281364</v>
      </c>
      <c r="G118" s="17">
        <v>2.3803009575923396E-2</v>
      </c>
      <c r="H118" s="17">
        <v>0.62102957283680182</v>
      </c>
      <c r="I118" s="17">
        <v>0.59088486140724938</v>
      </c>
    </row>
    <row r="119" spans="1:9" ht="14.25" x14ac:dyDescent="0.2">
      <c r="A119" s="16">
        <v>293245</v>
      </c>
      <c r="B119" s="16" t="s">
        <v>583</v>
      </c>
      <c r="C119" s="17">
        <v>0.59104981705600901</v>
      </c>
      <c r="D119" s="17">
        <v>0.36583333333333334</v>
      </c>
      <c r="E119" s="17">
        <v>0.42515792364734961</v>
      </c>
      <c r="F119" s="17">
        <v>0.24114021571648692</v>
      </c>
      <c r="G119" s="17">
        <v>5.9375792945952799E-2</v>
      </c>
      <c r="H119" s="17">
        <v>0.19588146659969866</v>
      </c>
      <c r="I119" s="17">
        <v>0.18049022035157219</v>
      </c>
    </row>
    <row r="120" spans="1:9" ht="14.25" x14ac:dyDescent="0.2">
      <c r="A120" s="16">
        <v>293305</v>
      </c>
      <c r="B120" s="16" t="s">
        <v>584</v>
      </c>
      <c r="C120" s="17">
        <v>0.77431781701444624</v>
      </c>
      <c r="D120" s="17">
        <v>1.0791920487335684</v>
      </c>
      <c r="E120" s="17">
        <v>0.62591999999999992</v>
      </c>
      <c r="F120" s="17">
        <v>0.507399577167019</v>
      </c>
      <c r="G120" s="17">
        <v>0.42392286833383552</v>
      </c>
      <c r="H120" s="17">
        <v>0.32191163210099188</v>
      </c>
      <c r="I120" s="17">
        <v>0.3159806295399516</v>
      </c>
    </row>
    <row r="121" spans="1:9" ht="14.25" x14ac:dyDescent="0.2">
      <c r="A121" s="16">
        <v>293310</v>
      </c>
      <c r="B121" s="16" t="s">
        <v>585</v>
      </c>
      <c r="C121" s="17">
        <v>0.79674017257909868</v>
      </c>
      <c r="D121" s="17">
        <v>0.6028639618138425</v>
      </c>
      <c r="E121" s="17">
        <v>0.55618776671408254</v>
      </c>
      <c r="F121" s="17">
        <v>9.7593582887700536E-2</v>
      </c>
      <c r="G121" s="17">
        <v>1.8625277161862529E-2</v>
      </c>
      <c r="H121" s="17">
        <v>0.69739744155271288</v>
      </c>
      <c r="I121" s="17">
        <v>0.45908889871738173</v>
      </c>
    </row>
    <row r="122" spans="1:9" ht="14.25" x14ac:dyDescent="0.2">
      <c r="A122" s="16">
        <v>293315</v>
      </c>
      <c r="B122" s="16" t="s">
        <v>586</v>
      </c>
      <c r="C122" s="17">
        <v>0.62139917695473246</v>
      </c>
      <c r="D122" s="17">
        <v>0.43700379703141184</v>
      </c>
      <c r="E122" s="17">
        <v>0.54791666666666672</v>
      </c>
      <c r="F122" s="17">
        <v>0.29405940594059404</v>
      </c>
      <c r="G122" s="17">
        <v>0.63021868787276347</v>
      </c>
      <c r="H122" s="17">
        <v>0.46322795341098172</v>
      </c>
      <c r="I122" s="17">
        <v>0.51627906976744187</v>
      </c>
    </row>
    <row r="123" spans="1:9" ht="15" x14ac:dyDescent="0.25">
      <c r="A123" s="15">
        <v>2903</v>
      </c>
      <c r="B123" s="15" t="s">
        <v>587</v>
      </c>
      <c r="C123" s="14">
        <v>0.3597262126077404</v>
      </c>
      <c r="D123" s="14">
        <v>0.44542507907993911</v>
      </c>
      <c r="E123" s="14">
        <v>0.45670444310603009</v>
      </c>
      <c r="F123" s="14">
        <v>0.30150144549100066</v>
      </c>
      <c r="G123" s="14">
        <v>0.28170771150025414</v>
      </c>
      <c r="H123" s="14">
        <v>0.37591619838749085</v>
      </c>
      <c r="I123" s="14">
        <v>0.33705448431512142</v>
      </c>
    </row>
    <row r="124" spans="1:9" ht="15" x14ac:dyDescent="0.25">
      <c r="A124" s="15">
        <v>29031</v>
      </c>
      <c r="B124" s="30" t="s">
        <v>588</v>
      </c>
      <c r="C124" s="14">
        <v>0.35263263063243078</v>
      </c>
      <c r="D124" s="14">
        <v>0.44626476870084814</v>
      </c>
      <c r="E124" s="14">
        <v>0.50797352740060564</v>
      </c>
      <c r="F124" s="14">
        <v>0.43456838110045382</v>
      </c>
      <c r="G124" s="14">
        <v>0.41132481049892522</v>
      </c>
      <c r="H124" s="14">
        <v>0.49235922830446571</v>
      </c>
      <c r="I124" s="14">
        <v>0.37807233730766671</v>
      </c>
    </row>
    <row r="125" spans="1:9" ht="14.25" x14ac:dyDescent="0.2">
      <c r="A125" s="16">
        <v>290340</v>
      </c>
      <c r="B125" s="19" t="s">
        <v>589</v>
      </c>
      <c r="C125" s="17">
        <v>0.42053051541945219</v>
      </c>
      <c r="D125" s="17">
        <v>0.38898414059151309</v>
      </c>
      <c r="E125" s="17">
        <v>0.46655304644226669</v>
      </c>
      <c r="F125" s="17">
        <v>0.13756507809371246</v>
      </c>
      <c r="G125" s="17">
        <v>9.8527070063694266E-2</v>
      </c>
      <c r="H125" s="17">
        <v>2.5514240506329115E-2</v>
      </c>
      <c r="I125" s="17">
        <v>1.2984457997245721E-2</v>
      </c>
    </row>
    <row r="126" spans="1:9" ht="14.25" x14ac:dyDescent="0.2">
      <c r="A126" s="16">
        <v>291072</v>
      </c>
      <c r="B126" s="19" t="s">
        <v>590</v>
      </c>
      <c r="C126" s="17">
        <v>0.34056478002666346</v>
      </c>
      <c r="D126" s="17">
        <v>0.33667238695773632</v>
      </c>
      <c r="E126" s="17">
        <v>0.5398390659514043</v>
      </c>
      <c r="F126" s="17">
        <v>0.420398918681961</v>
      </c>
      <c r="G126" s="17">
        <v>0.36906568393670064</v>
      </c>
      <c r="H126" s="17">
        <v>0.64979974252610495</v>
      </c>
      <c r="I126" s="17">
        <v>0.40083596046898795</v>
      </c>
    </row>
    <row r="127" spans="1:9" ht="14.25" x14ac:dyDescent="0.2">
      <c r="A127" s="16">
        <v>291180</v>
      </c>
      <c r="B127" s="19" t="s">
        <v>591</v>
      </c>
      <c r="C127" s="17">
        <v>0.20033493824576096</v>
      </c>
      <c r="D127" s="17">
        <v>1.2655557899177389E-3</v>
      </c>
      <c r="E127" s="17">
        <v>2.5493945188017845E-3</v>
      </c>
      <c r="F127" s="17">
        <v>6.1626951520131468E-4</v>
      </c>
      <c r="G127" s="17">
        <v>1.2391573729863693E-2</v>
      </c>
      <c r="H127" s="17">
        <v>2.2415940224159402E-2</v>
      </c>
      <c r="I127" s="17">
        <v>2.9399499582985818E-2</v>
      </c>
    </row>
    <row r="128" spans="1:9" ht="14.25" x14ac:dyDescent="0.2">
      <c r="A128" s="16">
        <v>291465</v>
      </c>
      <c r="B128" s="19" t="s">
        <v>592</v>
      </c>
      <c r="C128" s="17">
        <v>0.18437138608954237</v>
      </c>
      <c r="D128" s="17">
        <v>0.51968503937007871</v>
      </c>
      <c r="E128" s="17">
        <v>0.8352883675464321</v>
      </c>
      <c r="F128" s="17">
        <v>0.53973357831878732</v>
      </c>
      <c r="G128" s="17">
        <v>0.585499316005472</v>
      </c>
      <c r="H128" s="17">
        <v>0.62537764350453173</v>
      </c>
      <c r="I128" s="17">
        <v>0.35490166641645399</v>
      </c>
    </row>
    <row r="129" spans="1:9" ht="14.25" x14ac:dyDescent="0.2">
      <c r="A129" s="16">
        <v>291530</v>
      </c>
      <c r="B129" s="19" t="s">
        <v>593</v>
      </c>
      <c r="C129" s="17">
        <v>0</v>
      </c>
      <c r="D129" s="17">
        <v>6.0822898032200361E-2</v>
      </c>
      <c r="E129" s="17">
        <v>0</v>
      </c>
      <c r="F129" s="17">
        <v>0</v>
      </c>
      <c r="G129" s="17">
        <v>1.5402167712492868E-2</v>
      </c>
      <c r="H129" s="17">
        <v>2.2362385321100915E-2</v>
      </c>
      <c r="I129" s="17">
        <v>0.21046578493387005</v>
      </c>
    </row>
    <row r="130" spans="1:9" ht="14.25" x14ac:dyDescent="0.2">
      <c r="A130" s="16">
        <v>291630</v>
      </c>
      <c r="B130" s="19" t="s">
        <v>594</v>
      </c>
      <c r="C130" s="17">
        <v>0.49718004338394789</v>
      </c>
      <c r="D130" s="17">
        <v>0.57697339729611863</v>
      </c>
      <c r="E130" s="17">
        <v>0.4805251641137856</v>
      </c>
      <c r="F130" s="17">
        <v>0.3945068664169788</v>
      </c>
      <c r="G130" s="17">
        <v>0.79039665970772444</v>
      </c>
      <c r="H130" s="17">
        <v>0.46839681875261613</v>
      </c>
      <c r="I130" s="17">
        <v>0.49413243922883482</v>
      </c>
    </row>
    <row r="131" spans="1:9" ht="14.25" x14ac:dyDescent="0.2">
      <c r="A131" s="16">
        <v>292530</v>
      </c>
      <c r="B131" s="19" t="s">
        <v>595</v>
      </c>
      <c r="C131" s="17">
        <v>0.38962468723936616</v>
      </c>
      <c r="D131" s="17">
        <v>0.59815348349921427</v>
      </c>
      <c r="E131" s="17">
        <v>0.53229541945445191</v>
      </c>
      <c r="F131" s="17">
        <v>0.54953304705564399</v>
      </c>
      <c r="G131" s="17">
        <v>0.54623636847238233</v>
      </c>
      <c r="H131" s="17">
        <v>0.53581411600279527</v>
      </c>
      <c r="I131" s="17">
        <v>0.48584147041929926</v>
      </c>
    </row>
    <row r="132" spans="1:9" ht="14.25" x14ac:dyDescent="0.2">
      <c r="A132" s="16">
        <v>292770</v>
      </c>
      <c r="B132" s="19" t="s">
        <v>596</v>
      </c>
      <c r="C132" s="17">
        <v>0.50271923861318835</v>
      </c>
      <c r="D132" s="17">
        <v>0.51088607594936708</v>
      </c>
      <c r="E132" s="17">
        <v>0.49287510477787094</v>
      </c>
      <c r="F132" s="17">
        <v>0.4874218875180259</v>
      </c>
      <c r="G132" s="17">
        <v>0.21203438395415472</v>
      </c>
      <c r="H132" s="17">
        <v>0.29084295429384788</v>
      </c>
      <c r="I132" s="17">
        <v>0.26831185161898774</v>
      </c>
    </row>
    <row r="133" spans="1:9" ht="15" x14ac:dyDescent="0.25">
      <c r="A133" s="15">
        <v>29032</v>
      </c>
      <c r="B133" s="30" t="s">
        <v>597</v>
      </c>
      <c r="C133" s="14">
        <v>0.36555553274903019</v>
      </c>
      <c r="D133" s="14">
        <v>0.44473282442748091</v>
      </c>
      <c r="E133" s="14">
        <v>0.41432767129924003</v>
      </c>
      <c r="F133" s="14">
        <v>0.19121478856558113</v>
      </c>
      <c r="G133" s="14">
        <v>0.17402746318035284</v>
      </c>
      <c r="H133" s="14">
        <v>0.2789675950972893</v>
      </c>
      <c r="I133" s="14">
        <v>0.30283666268441084</v>
      </c>
    </row>
    <row r="134" spans="1:9" ht="14.25" x14ac:dyDescent="0.2">
      <c r="A134" s="16">
        <v>290080</v>
      </c>
      <c r="B134" s="19" t="s">
        <v>598</v>
      </c>
      <c r="C134" s="17">
        <v>0.54845672350528818</v>
      </c>
      <c r="D134" s="17">
        <v>0.53515962036238141</v>
      </c>
      <c r="E134" s="17">
        <v>0.38016351118760761</v>
      </c>
      <c r="F134" s="17">
        <v>0</v>
      </c>
      <c r="G134" s="17">
        <v>6.5217391304347823E-3</v>
      </c>
      <c r="H134" s="17">
        <v>7.100591715976331E-3</v>
      </c>
      <c r="I134" s="17">
        <v>1.2389380530973451E-2</v>
      </c>
    </row>
    <row r="135" spans="1:9" ht="14.25" x14ac:dyDescent="0.2">
      <c r="A135" s="16">
        <v>290690</v>
      </c>
      <c r="B135" s="19" t="s">
        <v>599</v>
      </c>
      <c r="C135" s="17">
        <v>0.47152763185543184</v>
      </c>
      <c r="D135" s="17">
        <v>0.28117154811715483</v>
      </c>
      <c r="E135" s="17">
        <v>0.22293921731890093</v>
      </c>
      <c r="F135" s="17">
        <v>0.1384243401168648</v>
      </c>
      <c r="G135" s="17">
        <v>3.9703228393823946E-2</v>
      </c>
      <c r="H135" s="17">
        <v>1.3772455089820359E-2</v>
      </c>
      <c r="I135" s="17">
        <v>5.6019070321811679E-2</v>
      </c>
    </row>
    <row r="136" spans="1:9" ht="14.25" x14ac:dyDescent="0.2">
      <c r="A136" s="16">
        <v>291280</v>
      </c>
      <c r="B136" s="19" t="s">
        <v>600</v>
      </c>
      <c r="C136" s="17">
        <v>0.83939563514269733</v>
      </c>
      <c r="D136" s="17">
        <v>0.61862527716186244</v>
      </c>
      <c r="E136" s="17">
        <v>0.6959868059373282</v>
      </c>
      <c r="F136" s="17">
        <v>1.8623900672529746E-2</v>
      </c>
      <c r="G136" s="17">
        <v>7.7002053388090345E-3</v>
      </c>
      <c r="H136" s="17">
        <v>3.0581039755351681E-2</v>
      </c>
      <c r="I136" s="17">
        <v>0.41666666666666669</v>
      </c>
    </row>
    <row r="137" spans="1:9" ht="14.25" x14ac:dyDescent="0.2">
      <c r="A137" s="16">
        <v>291560</v>
      </c>
      <c r="B137" s="19" t="s">
        <v>601</v>
      </c>
      <c r="C137" s="17">
        <v>0.50859106529209619</v>
      </c>
      <c r="D137" s="17">
        <v>0.57827669902912626</v>
      </c>
      <c r="E137" s="17">
        <v>0.17349689943380966</v>
      </c>
      <c r="F137" s="17">
        <v>7.5968599645479873E-4</v>
      </c>
      <c r="G137" s="17">
        <v>3.3012901593726281E-2</v>
      </c>
      <c r="H137" s="17">
        <v>0.18559241706161136</v>
      </c>
      <c r="I137" s="17">
        <v>0.18516882297254653</v>
      </c>
    </row>
    <row r="138" spans="1:9" ht="14.25" x14ac:dyDescent="0.2">
      <c r="A138" s="16">
        <v>291600</v>
      </c>
      <c r="B138" s="19" t="s">
        <v>602</v>
      </c>
      <c r="C138" s="17">
        <v>0.95698689956331873</v>
      </c>
      <c r="D138" s="17">
        <v>0.99121844127332603</v>
      </c>
      <c r="E138" s="17">
        <v>0.74537037037037035</v>
      </c>
      <c r="F138" s="17">
        <v>0.13032367972742762</v>
      </c>
      <c r="G138" s="17">
        <v>1.9222554463904314E-3</v>
      </c>
      <c r="H138" s="17">
        <v>9.6359743040685224E-3</v>
      </c>
      <c r="I138" s="17">
        <v>9.1435930457179654E-2</v>
      </c>
    </row>
    <row r="139" spans="1:9" ht="14.25" x14ac:dyDescent="0.2">
      <c r="A139" s="16">
        <v>291845</v>
      </c>
      <c r="B139" s="19" t="s">
        <v>603</v>
      </c>
      <c r="C139" s="17">
        <v>0.68752876208007363</v>
      </c>
      <c r="D139" s="17">
        <v>0.34798877455565952</v>
      </c>
      <c r="E139" s="17">
        <v>0.46701471286188889</v>
      </c>
      <c r="F139" s="17">
        <v>0.13928083750568956</v>
      </c>
      <c r="G139" s="17">
        <v>1.3824884792626728E-3</v>
      </c>
      <c r="H139" s="17">
        <v>9.8039215686274508E-3</v>
      </c>
      <c r="I139" s="17">
        <v>0.48702218027371397</v>
      </c>
    </row>
    <row r="140" spans="1:9" ht="14.25" x14ac:dyDescent="0.2">
      <c r="A140" s="16">
        <v>291890</v>
      </c>
      <c r="B140" s="19" t="s">
        <v>604</v>
      </c>
      <c r="C140" s="17">
        <v>0.80694143167028209</v>
      </c>
      <c r="D140" s="17">
        <v>0.6967741935483871</v>
      </c>
      <c r="E140" s="17">
        <v>0.621244635193133</v>
      </c>
      <c r="F140" s="17">
        <v>0</v>
      </c>
      <c r="G140" s="17">
        <v>0</v>
      </c>
      <c r="H140" s="17">
        <v>9.0543259557344068E-3</v>
      </c>
      <c r="I140" s="17">
        <v>1.2048192771084338E-2</v>
      </c>
    </row>
    <row r="141" spans="1:9" ht="14.25" x14ac:dyDescent="0.2">
      <c r="A141" s="16">
        <v>292110</v>
      </c>
      <c r="B141" s="19" t="s">
        <v>605</v>
      </c>
      <c r="C141" s="17">
        <v>6.0084117764870821E-4</v>
      </c>
      <c r="D141" s="17">
        <v>0</v>
      </c>
      <c r="E141" s="17">
        <v>2.3937761819269898E-3</v>
      </c>
      <c r="F141" s="17">
        <v>0.20073937153419594</v>
      </c>
      <c r="G141" s="17">
        <v>0.44983400959055703</v>
      </c>
      <c r="H141" s="17">
        <v>0.78738274783888174</v>
      </c>
      <c r="I141" s="17">
        <v>0.69235002751788666</v>
      </c>
    </row>
    <row r="142" spans="1:9" ht="14.25" x14ac:dyDescent="0.2">
      <c r="A142" s="16">
        <v>292200</v>
      </c>
      <c r="B142" s="19" t="s">
        <v>606</v>
      </c>
      <c r="C142" s="17">
        <v>0.56684362934362942</v>
      </c>
      <c r="D142" s="17">
        <v>0.6157314034879583</v>
      </c>
      <c r="E142" s="17">
        <v>0.8185639229422067</v>
      </c>
      <c r="F142" s="17">
        <v>2.547632008709853E-2</v>
      </c>
      <c r="G142" s="17">
        <v>3.5407725321888414E-3</v>
      </c>
      <c r="H142" s="17">
        <v>6.9863448713877417E-3</v>
      </c>
      <c r="I142" s="17">
        <v>1.6307756638093248E-2</v>
      </c>
    </row>
    <row r="143" spans="1:9" ht="14.25" x14ac:dyDescent="0.2">
      <c r="A143" s="16">
        <v>292300</v>
      </c>
      <c r="B143" s="19" t="s">
        <v>607</v>
      </c>
      <c r="C143" s="17">
        <v>0.67784306947805051</v>
      </c>
      <c r="D143" s="17">
        <v>0.66101694915254239</v>
      </c>
      <c r="E143" s="17">
        <v>0.7395505617977528</v>
      </c>
      <c r="F143" s="17">
        <v>0.13968887954593232</v>
      </c>
      <c r="G143" s="17">
        <v>0.21947417645224984</v>
      </c>
      <c r="H143" s="17">
        <v>0.29327713815789475</v>
      </c>
      <c r="I143" s="17">
        <v>0.38965798045602607</v>
      </c>
    </row>
    <row r="144" spans="1:9" ht="14.25" x14ac:dyDescent="0.2">
      <c r="A144" s="16">
        <v>292550</v>
      </c>
      <c r="B144" s="19" t="s">
        <v>608</v>
      </c>
      <c r="C144" s="17">
        <v>0.57927326055075767</v>
      </c>
      <c r="D144" s="17">
        <v>0.32388861748900832</v>
      </c>
      <c r="E144" s="17">
        <v>0.25158459288152119</v>
      </c>
      <c r="F144" s="17">
        <v>0.39408943215225123</v>
      </c>
      <c r="G144" s="17">
        <v>0.14682723483094026</v>
      </c>
      <c r="H144" s="17">
        <v>1.0628465804066543E-2</v>
      </c>
      <c r="I144" s="17">
        <v>0.11669741697416974</v>
      </c>
    </row>
    <row r="145" spans="1:9" ht="14.25" x14ac:dyDescent="0.2">
      <c r="A145" s="16">
        <v>293135</v>
      </c>
      <c r="B145" s="19" t="s">
        <v>609</v>
      </c>
      <c r="C145" s="17">
        <v>8.7822014051522248E-4</v>
      </c>
      <c r="D145" s="17">
        <v>0.29261764282630598</v>
      </c>
      <c r="E145" s="17">
        <v>0.39390506400815678</v>
      </c>
      <c r="F145" s="17">
        <v>0.35199999999999998</v>
      </c>
      <c r="G145" s="17">
        <v>0.31696022062075602</v>
      </c>
      <c r="H145" s="17">
        <v>0.49881948365241496</v>
      </c>
      <c r="I145" s="17">
        <v>0.47112338764856443</v>
      </c>
    </row>
    <row r="146" spans="1:9" ht="14.25" x14ac:dyDescent="0.2">
      <c r="A146" s="16">
        <v>293325</v>
      </c>
      <c r="B146" s="19" t="s">
        <v>610</v>
      </c>
      <c r="C146" s="17">
        <v>0.67025572005383582</v>
      </c>
      <c r="D146" s="17">
        <v>0.75611413043478259</v>
      </c>
      <c r="E146" s="17">
        <v>0.25273972602739725</v>
      </c>
      <c r="F146" s="17">
        <v>0</v>
      </c>
      <c r="G146" s="17">
        <v>1.2228260869565216E-2</v>
      </c>
      <c r="H146" s="17">
        <v>1.6404647983595352E-2</v>
      </c>
      <c r="I146" s="17">
        <v>1.2371134020618556E-2</v>
      </c>
    </row>
    <row r="147" spans="1:9" ht="15" x14ac:dyDescent="0.25">
      <c r="A147" s="15">
        <v>2904</v>
      </c>
      <c r="B147" s="15" t="s">
        <v>611</v>
      </c>
      <c r="C147" s="14">
        <v>0.5793957483136184</v>
      </c>
      <c r="D147" s="14">
        <v>0.55243249567092456</v>
      </c>
      <c r="E147" s="14">
        <v>0.48226644973084282</v>
      </c>
      <c r="F147" s="14">
        <v>0.23371229319549722</v>
      </c>
      <c r="G147" s="14">
        <v>0.22656111367427334</v>
      </c>
      <c r="H147" s="14">
        <v>0.21431353892404903</v>
      </c>
      <c r="I147" s="14">
        <v>0.21497641620901195</v>
      </c>
    </row>
    <row r="148" spans="1:9" ht="15" x14ac:dyDescent="0.25">
      <c r="A148" s="15">
        <v>29041</v>
      </c>
      <c r="B148" s="15" t="s">
        <v>612</v>
      </c>
      <c r="C148" s="14">
        <v>0.54438206027257974</v>
      </c>
      <c r="D148" s="14">
        <v>0.52928127448037543</v>
      </c>
      <c r="E148" s="14">
        <v>0.4410662762154946</v>
      </c>
      <c r="F148" s="14">
        <v>0.30737417870126404</v>
      </c>
      <c r="G148" s="14">
        <v>0.32326535426878816</v>
      </c>
      <c r="H148" s="14">
        <v>0.13437252209565437</v>
      </c>
      <c r="I148" s="14">
        <v>0.2181935942698941</v>
      </c>
    </row>
    <row r="149" spans="1:9" ht="14.25" x14ac:dyDescent="0.2">
      <c r="A149" s="16">
        <v>290570</v>
      </c>
      <c r="B149" s="16" t="s">
        <v>613</v>
      </c>
      <c r="C149" s="17">
        <v>0.64483407972402007</v>
      </c>
      <c r="D149" s="17">
        <v>0.63037306754713485</v>
      </c>
      <c r="E149" s="17">
        <v>0.48151663051337673</v>
      </c>
      <c r="F149" s="17">
        <v>0.44413594887964952</v>
      </c>
      <c r="G149" s="17">
        <v>0.44472073450650346</v>
      </c>
      <c r="H149" s="17">
        <v>0.15103922383179449</v>
      </c>
      <c r="I149" s="17">
        <v>0.23375546311410669</v>
      </c>
    </row>
    <row r="150" spans="1:9" ht="14.25" x14ac:dyDescent="0.2">
      <c r="A150" s="16">
        <v>290860</v>
      </c>
      <c r="B150" s="16" t="s">
        <v>614</v>
      </c>
      <c r="C150" s="17">
        <v>0.75829081632653061</v>
      </c>
      <c r="D150" s="17">
        <v>0.685461813591416</v>
      </c>
      <c r="E150" s="17">
        <v>0.55925848781503851</v>
      </c>
      <c r="F150" s="17">
        <v>0.65787932044522557</v>
      </c>
      <c r="G150" s="17">
        <v>0.45261121856866537</v>
      </c>
      <c r="H150" s="17">
        <v>0.37658106554235343</v>
      </c>
      <c r="I150" s="17">
        <v>0.24980988593155895</v>
      </c>
    </row>
    <row r="151" spans="1:9" ht="14.25" x14ac:dyDescent="0.2">
      <c r="A151" s="16">
        <v>291005</v>
      </c>
      <c r="B151" s="16" t="s">
        <v>615</v>
      </c>
      <c r="C151" s="17">
        <v>0.32270703472840606</v>
      </c>
      <c r="D151" s="17">
        <v>0.22461752433936022</v>
      </c>
      <c r="E151" s="17">
        <v>0.29519061915821676</v>
      </c>
      <c r="F151" s="17">
        <v>0.14919651297132655</v>
      </c>
      <c r="G151" s="17">
        <v>0.24924074741339372</v>
      </c>
      <c r="H151" s="17">
        <v>4.2597271349166244E-2</v>
      </c>
      <c r="I151" s="17">
        <v>0.1128166915052161</v>
      </c>
    </row>
    <row r="152" spans="1:9" ht="14.25" x14ac:dyDescent="0.2">
      <c r="A152" s="16">
        <v>292100</v>
      </c>
      <c r="B152" s="16" t="s">
        <v>616</v>
      </c>
      <c r="C152" s="17">
        <v>0.5655124239097894</v>
      </c>
      <c r="D152" s="17">
        <v>0.60753532182103609</v>
      </c>
      <c r="E152" s="17">
        <v>0.49623406720741597</v>
      </c>
      <c r="F152" s="17">
        <v>1.458408354339215E-2</v>
      </c>
      <c r="G152" s="17">
        <v>1.4638041163946061E-2</v>
      </c>
      <c r="H152" s="17">
        <v>1.6280087527352296E-2</v>
      </c>
      <c r="I152" s="17">
        <v>0.45742933702135014</v>
      </c>
    </row>
    <row r="153" spans="1:9" ht="14.25" x14ac:dyDescent="0.2">
      <c r="A153" s="16">
        <v>292520</v>
      </c>
      <c r="B153" s="16" t="s">
        <v>617</v>
      </c>
      <c r="C153" s="17">
        <v>0.37763688760806918</v>
      </c>
      <c r="D153" s="17">
        <v>0.61878829135466307</v>
      </c>
      <c r="E153" s="17">
        <v>0.52442159383033415</v>
      </c>
      <c r="F153" s="17">
        <v>1.7834793491864832E-2</v>
      </c>
      <c r="G153" s="17">
        <v>0.14407651172357053</v>
      </c>
      <c r="H153" s="17">
        <v>0.16932291137955538</v>
      </c>
      <c r="I153" s="17">
        <v>0.16614828935487105</v>
      </c>
    </row>
    <row r="154" spans="1:9" ht="14.25" x14ac:dyDescent="0.2">
      <c r="A154" s="16">
        <v>293070</v>
      </c>
      <c r="B154" s="16" t="s">
        <v>618</v>
      </c>
      <c r="C154" s="17">
        <v>0.46571682991985752</v>
      </c>
      <c r="D154" s="17">
        <v>0.41147594278283484</v>
      </c>
      <c r="E154" s="17">
        <v>0.37710437710437711</v>
      </c>
      <c r="F154" s="17">
        <v>0.23078305673716373</v>
      </c>
      <c r="G154" s="17">
        <v>0.23752624885392326</v>
      </c>
      <c r="H154" s="17">
        <v>0.14353773309171686</v>
      </c>
      <c r="I154" s="17">
        <v>0.17552176678036652</v>
      </c>
    </row>
    <row r="155" spans="1:9" ht="15" x14ac:dyDescent="0.25">
      <c r="A155" s="15">
        <v>29042</v>
      </c>
      <c r="B155" s="15" t="s">
        <v>619</v>
      </c>
      <c r="C155" s="14">
        <v>0.4903997331935776</v>
      </c>
      <c r="D155" s="14">
        <v>0.51550497866287337</v>
      </c>
      <c r="E155" s="14">
        <v>0.43789728743155643</v>
      </c>
      <c r="F155" s="14">
        <v>0.34398980770940119</v>
      </c>
      <c r="G155" s="14">
        <v>0.3060313061934381</v>
      </c>
      <c r="H155" s="14">
        <v>0.29457409825004033</v>
      </c>
      <c r="I155" s="14">
        <v>0.2971722813754582</v>
      </c>
    </row>
    <row r="156" spans="1:9" ht="14.25" x14ac:dyDescent="0.2">
      <c r="A156" s="16">
        <v>290485</v>
      </c>
      <c r="B156" s="16" t="s">
        <v>620</v>
      </c>
      <c r="C156" s="17">
        <v>0.67153083700440519</v>
      </c>
      <c r="D156" s="17">
        <v>0.73400765445598692</v>
      </c>
      <c r="E156" s="17">
        <v>0.54663774403470722</v>
      </c>
      <c r="F156" s="17">
        <v>0.3632424165179709</v>
      </c>
      <c r="G156" s="17">
        <v>0.56112376613515569</v>
      </c>
      <c r="H156" s="17">
        <v>0.53482524515966801</v>
      </c>
      <c r="I156" s="17">
        <v>0.4544325800844301</v>
      </c>
    </row>
    <row r="157" spans="1:9" ht="14.25" x14ac:dyDescent="0.2">
      <c r="A157" s="16">
        <v>290490</v>
      </c>
      <c r="B157" s="16" t="s">
        <v>621</v>
      </c>
      <c r="C157" s="17">
        <v>0.43671607753705816</v>
      </c>
      <c r="D157" s="17">
        <v>0.35062476334721698</v>
      </c>
      <c r="E157" s="17">
        <v>0.37259585166561915</v>
      </c>
      <c r="F157" s="17">
        <v>0.3412726626377533</v>
      </c>
      <c r="G157" s="17">
        <v>0.40379851362510322</v>
      </c>
      <c r="H157" s="17">
        <v>0.20446533490011751</v>
      </c>
      <c r="I157" s="17">
        <v>0.23360370799536501</v>
      </c>
    </row>
    <row r="158" spans="1:9" ht="14.25" x14ac:dyDescent="0.2">
      <c r="A158" s="16">
        <v>290820</v>
      </c>
      <c r="B158" s="16" t="s">
        <v>622</v>
      </c>
      <c r="C158" s="17">
        <v>0.48594456457637114</v>
      </c>
      <c r="D158" s="17">
        <v>0.48531985222632706</v>
      </c>
      <c r="E158" s="17">
        <v>0.43640561862613048</v>
      </c>
      <c r="F158" s="17">
        <v>0.39711451758340849</v>
      </c>
      <c r="G158" s="17">
        <v>0.27857142857142858</v>
      </c>
      <c r="H158" s="17">
        <v>0.19423315053953655</v>
      </c>
      <c r="I158" s="17">
        <v>0.20364848272232941</v>
      </c>
    </row>
    <row r="159" spans="1:9" ht="14.25" x14ac:dyDescent="0.2">
      <c r="A159" s="16">
        <v>290980</v>
      </c>
      <c r="B159" s="16" t="s">
        <v>623</v>
      </c>
      <c r="C159" s="17">
        <v>0.24981384959046909</v>
      </c>
      <c r="D159" s="17">
        <v>0.35349553433939018</v>
      </c>
      <c r="E159" s="17">
        <v>0.31113557145477894</v>
      </c>
      <c r="F159" s="17">
        <v>0.33848451772275523</v>
      </c>
      <c r="G159" s="17">
        <v>2.3097981065358729E-2</v>
      </c>
      <c r="H159" s="17">
        <v>0.15022942276100382</v>
      </c>
      <c r="I159" s="17">
        <v>0.23157538877620013</v>
      </c>
    </row>
    <row r="160" spans="1:9" ht="14.25" x14ac:dyDescent="0.2">
      <c r="A160" s="16">
        <v>291160</v>
      </c>
      <c r="B160" s="16" t="s">
        <v>624</v>
      </c>
      <c r="C160" s="17">
        <v>0.79983593109105833</v>
      </c>
      <c r="D160" s="17">
        <v>0.42094497852321539</v>
      </c>
      <c r="E160" s="17">
        <v>0.72597429096102828</v>
      </c>
      <c r="F160" s="17">
        <v>0.32903598229747932</v>
      </c>
      <c r="G160" s="17">
        <v>0.48092042186001921</v>
      </c>
      <c r="H160" s="17">
        <v>0.45699541284403672</v>
      </c>
      <c r="I160" s="17">
        <v>0.44832163853593776</v>
      </c>
    </row>
    <row r="161" spans="1:9" ht="14.25" x14ac:dyDescent="0.2">
      <c r="A161" s="16">
        <v>292060</v>
      </c>
      <c r="B161" s="16" t="s">
        <v>625</v>
      </c>
      <c r="C161" s="17">
        <v>0.45330318521431384</v>
      </c>
      <c r="D161" s="17">
        <v>0.63068181818181823</v>
      </c>
      <c r="E161" s="17">
        <v>0.39271768840296761</v>
      </c>
      <c r="F161" s="17">
        <v>0.27297819486613306</v>
      </c>
      <c r="G161" s="17">
        <v>0.4421226285400055</v>
      </c>
      <c r="H161" s="17">
        <v>0.27738225629791896</v>
      </c>
      <c r="I161" s="17">
        <v>0.3330290304911448</v>
      </c>
    </row>
    <row r="162" spans="1:9" ht="14.25" x14ac:dyDescent="0.2">
      <c r="A162" s="16">
        <v>292230</v>
      </c>
      <c r="B162" s="16" t="s">
        <v>626</v>
      </c>
      <c r="C162" s="17">
        <v>0.44468487963213421</v>
      </c>
      <c r="D162" s="17">
        <v>0.61726560389084029</v>
      </c>
      <c r="E162" s="17">
        <v>0.4049452776651804</v>
      </c>
      <c r="F162" s="17">
        <v>0.44584768465365482</v>
      </c>
      <c r="G162" s="17">
        <v>0.46835604227683691</v>
      </c>
      <c r="H162" s="17">
        <v>0.4054672600127146</v>
      </c>
      <c r="I162" s="17">
        <v>0.33601841196777904</v>
      </c>
    </row>
    <row r="163" spans="1:9" ht="14.25" x14ac:dyDescent="0.2">
      <c r="A163" s="16">
        <v>292900</v>
      </c>
      <c r="B163" s="16" t="s">
        <v>627</v>
      </c>
      <c r="C163" s="17">
        <v>0.93972972972972979</v>
      </c>
      <c r="D163" s="17">
        <v>0.88535203668734819</v>
      </c>
      <c r="E163" s="17">
        <v>0.75807319698600639</v>
      </c>
      <c r="F163" s="17">
        <v>0.36576073152146305</v>
      </c>
      <c r="G163" s="17">
        <v>0.49531526968852879</v>
      </c>
      <c r="H163" s="17">
        <v>0.55426552246340233</v>
      </c>
      <c r="I163" s="17">
        <v>0.40232389251997097</v>
      </c>
    </row>
    <row r="164" spans="1:9" ht="14.25" x14ac:dyDescent="0.2">
      <c r="A164" s="16">
        <v>292960</v>
      </c>
      <c r="B164" s="16" t="s">
        <v>628</v>
      </c>
      <c r="C164" s="17">
        <v>0.78569685135464973</v>
      </c>
      <c r="D164" s="17">
        <v>0.62630937880633375</v>
      </c>
      <c r="E164" s="17">
        <v>0.51207022677395753</v>
      </c>
      <c r="F164" s="17">
        <v>0.2781868384721583</v>
      </c>
      <c r="G164" s="17">
        <v>4.4077134986225897E-2</v>
      </c>
      <c r="H164" s="17">
        <v>0.37800687285223367</v>
      </c>
      <c r="I164" s="17">
        <v>0.22652924042124131</v>
      </c>
    </row>
    <row r="165" spans="1:9" ht="15" x14ac:dyDescent="0.25">
      <c r="A165" s="15">
        <v>29043</v>
      </c>
      <c r="B165" s="15" t="s">
        <v>629</v>
      </c>
      <c r="C165" s="14">
        <v>0.57950067391143767</v>
      </c>
      <c r="D165" s="14">
        <v>0.54370101702910212</v>
      </c>
      <c r="E165" s="14">
        <v>0.47970677010497809</v>
      </c>
      <c r="F165" s="14">
        <v>0.18167678326763403</v>
      </c>
      <c r="G165" s="14">
        <v>0.18868872658686178</v>
      </c>
      <c r="H165" s="14">
        <v>0.197587457592028</v>
      </c>
      <c r="I165" s="14">
        <v>0.19274109739376985</v>
      </c>
    </row>
    <row r="166" spans="1:9" ht="14.25" x14ac:dyDescent="0.2">
      <c r="A166" s="16">
        <v>290650</v>
      </c>
      <c r="B166" s="16" t="s">
        <v>630</v>
      </c>
      <c r="C166" s="17">
        <v>0.26034375830601575</v>
      </c>
      <c r="D166" s="17">
        <v>0.36289576819763086</v>
      </c>
      <c r="E166" s="17">
        <v>0.33577089810395411</v>
      </c>
      <c r="F166" s="17">
        <v>4.8817664991348771E-2</v>
      </c>
      <c r="G166" s="17">
        <v>2.1525112631403304E-2</v>
      </c>
      <c r="H166" s="17">
        <v>0.1755848680935789</v>
      </c>
      <c r="I166" s="17">
        <v>0.25081500433293441</v>
      </c>
    </row>
    <row r="167" spans="1:9" ht="14.25" x14ac:dyDescent="0.2">
      <c r="A167" s="16">
        <v>291610</v>
      </c>
      <c r="B167" s="16" t="s">
        <v>631</v>
      </c>
      <c r="C167" s="17">
        <v>0.43725379853685986</v>
      </c>
      <c r="D167" s="17">
        <v>0.33774464119291708</v>
      </c>
      <c r="E167" s="17">
        <v>0.41285423226523427</v>
      </c>
      <c r="F167" s="17">
        <v>0.46081504702194359</v>
      </c>
      <c r="G167" s="17">
        <v>0.45044110015568239</v>
      </c>
      <c r="H167" s="17">
        <v>0.25739339752407153</v>
      </c>
      <c r="I167" s="17">
        <v>0.26619935031629338</v>
      </c>
    </row>
    <row r="168" spans="1:9" ht="14.25" x14ac:dyDescent="0.2">
      <c r="A168" s="16">
        <v>291920</v>
      </c>
      <c r="B168" s="16" t="s">
        <v>632</v>
      </c>
      <c r="C168" s="17">
        <v>0.46597314413806612</v>
      </c>
      <c r="D168" s="17">
        <v>0.43443041204235233</v>
      </c>
      <c r="E168" s="17">
        <v>0.53081002391598209</v>
      </c>
      <c r="F168" s="17">
        <v>0.41746729945595556</v>
      </c>
      <c r="G168" s="17">
        <v>0.50907198940497589</v>
      </c>
      <c r="H168" s="17">
        <v>0.39472657338759126</v>
      </c>
      <c r="I168" s="17">
        <v>0.48261179437510282</v>
      </c>
    </row>
    <row r="169" spans="1:9" ht="14.25" x14ac:dyDescent="0.2">
      <c r="A169" s="16">
        <v>291992</v>
      </c>
      <c r="B169" s="16" t="s">
        <v>633</v>
      </c>
      <c r="C169" s="17">
        <v>0.59751295336787569</v>
      </c>
      <c r="D169" s="17">
        <v>0.48036437246963559</v>
      </c>
      <c r="E169" s="17">
        <v>0.67782178217821787</v>
      </c>
      <c r="F169" s="17">
        <v>0.28996692392502754</v>
      </c>
      <c r="G169" s="17">
        <v>1.4054054054054054E-2</v>
      </c>
      <c r="H169" s="17">
        <v>1.3274336283185841E-2</v>
      </c>
      <c r="I169" s="17">
        <v>2.7666608665390637E-2</v>
      </c>
    </row>
    <row r="170" spans="1:9" ht="14.25" x14ac:dyDescent="0.2">
      <c r="A170" s="16">
        <v>292740</v>
      </c>
      <c r="B170" s="16" t="s">
        <v>634</v>
      </c>
      <c r="C170" s="17">
        <v>0.59938078426568364</v>
      </c>
      <c r="D170" s="17">
        <v>0.55911640376183558</v>
      </c>
      <c r="E170" s="17">
        <v>0.48348412531693191</v>
      </c>
      <c r="F170" s="17">
        <v>0.16516466521001805</v>
      </c>
      <c r="G170" s="17">
        <v>0.16988969653144578</v>
      </c>
      <c r="H170" s="17">
        <v>0.18490080997816935</v>
      </c>
      <c r="I170" s="17">
        <v>0.17306756044015489</v>
      </c>
    </row>
    <row r="171" spans="1:9" ht="14.25" x14ac:dyDescent="0.2">
      <c r="A171" s="16">
        <v>292860</v>
      </c>
      <c r="B171" s="16" t="s">
        <v>635</v>
      </c>
      <c r="C171" s="17">
        <v>0.43500391542678152</v>
      </c>
      <c r="D171" s="17">
        <v>0.464034401876466</v>
      </c>
      <c r="E171" s="17">
        <v>0.33450429352068695</v>
      </c>
      <c r="F171" s="17">
        <v>0.29723587223587222</v>
      </c>
      <c r="G171" s="17">
        <v>0.23363970588235294</v>
      </c>
      <c r="H171" s="17">
        <v>0.22373005684944067</v>
      </c>
      <c r="I171" s="17">
        <v>0.19557263080863521</v>
      </c>
    </row>
    <row r="172" spans="1:9" ht="14.25" x14ac:dyDescent="0.2">
      <c r="A172" s="16">
        <v>292920</v>
      </c>
      <c r="B172" s="16" t="s">
        <v>636</v>
      </c>
      <c r="C172" s="17">
        <v>0.95472050414284038</v>
      </c>
      <c r="D172" s="17">
        <v>0.83021252153934522</v>
      </c>
      <c r="E172" s="17">
        <v>0.69042769857433806</v>
      </c>
      <c r="F172" s="17">
        <v>0.13524070945945946</v>
      </c>
      <c r="G172" s="17">
        <v>0.47587238285144562</v>
      </c>
      <c r="H172" s="17">
        <v>0.41975187081528159</v>
      </c>
      <c r="I172" s="17">
        <v>0.34861313868613136</v>
      </c>
    </row>
    <row r="173" spans="1:9" ht="14.25" x14ac:dyDescent="0.2">
      <c r="A173" s="16">
        <v>292950</v>
      </c>
      <c r="B173" s="16" t="s">
        <v>637</v>
      </c>
      <c r="C173" s="17">
        <v>0.4654843110504775</v>
      </c>
      <c r="D173" s="17">
        <v>0.36654288560818765</v>
      </c>
      <c r="E173" s="17">
        <v>0.29022651385254039</v>
      </c>
      <c r="F173" s="17">
        <v>2.2447070827310601E-2</v>
      </c>
      <c r="G173" s="17">
        <v>2.7425088877602845E-2</v>
      </c>
      <c r="H173" s="17">
        <v>2.8070471213015258E-2</v>
      </c>
      <c r="I173" s="17">
        <v>7.1788413098236775E-2</v>
      </c>
    </row>
    <row r="174" spans="1:9" ht="14.25" x14ac:dyDescent="0.2">
      <c r="A174" s="16">
        <v>292975</v>
      </c>
      <c r="B174" s="16" t="s">
        <v>638</v>
      </c>
      <c r="C174" s="17">
        <v>0.70299442896935926</v>
      </c>
      <c r="D174" s="17">
        <v>0.59564917127071826</v>
      </c>
      <c r="E174" s="17">
        <v>0.25670103092783503</v>
      </c>
      <c r="F174" s="17">
        <v>0.2731675815305134</v>
      </c>
      <c r="G174" s="17">
        <v>0.10487491982039771</v>
      </c>
      <c r="H174" s="17">
        <v>0.15875039846987565</v>
      </c>
      <c r="I174" s="17">
        <v>9.0361445783132543E-2</v>
      </c>
    </row>
    <row r="175" spans="1:9" ht="14.25" x14ac:dyDescent="0.2">
      <c r="A175" s="16">
        <v>293320</v>
      </c>
      <c r="B175" s="16" t="s">
        <v>639</v>
      </c>
      <c r="C175" s="17">
        <v>0.2572057436327429</v>
      </c>
      <c r="D175" s="17">
        <v>0.40509593563028673</v>
      </c>
      <c r="E175" s="17">
        <v>0.50162634681845897</v>
      </c>
      <c r="F175" s="17">
        <v>0.49838801441304759</v>
      </c>
      <c r="G175" s="17">
        <v>0.33495417991397047</v>
      </c>
      <c r="H175" s="17">
        <v>0.31357340720221605</v>
      </c>
      <c r="I175" s="17">
        <v>0.26774958934112064</v>
      </c>
    </row>
    <row r="176" spans="1:9" ht="15" x14ac:dyDescent="0.25">
      <c r="A176" s="15">
        <v>29044</v>
      </c>
      <c r="B176" s="15" t="s">
        <v>640</v>
      </c>
      <c r="C176" s="14">
        <v>0.67539074644583252</v>
      </c>
      <c r="D176" s="14">
        <v>0.68083911370720884</v>
      </c>
      <c r="E176" s="14">
        <v>0.5843178778421757</v>
      </c>
      <c r="F176" s="14">
        <v>0.5310117129156513</v>
      </c>
      <c r="G176" s="14">
        <v>0.38602950754187765</v>
      </c>
      <c r="H176" s="14">
        <v>0.42195713533529561</v>
      </c>
      <c r="I176" s="14">
        <v>0.35638100381408855</v>
      </c>
    </row>
    <row r="177" spans="1:9" ht="14.25" x14ac:dyDescent="0.2">
      <c r="A177" s="16">
        <v>290100</v>
      </c>
      <c r="B177" s="16" t="s">
        <v>641</v>
      </c>
      <c r="C177" s="17">
        <v>0.63662685486789716</v>
      </c>
      <c r="D177" s="17">
        <v>0.85016169601149838</v>
      </c>
      <c r="E177" s="17">
        <v>0.75026757046022119</v>
      </c>
      <c r="F177" s="17">
        <v>0.72929473566558622</v>
      </c>
      <c r="G177" s="17">
        <v>0.60940086064217147</v>
      </c>
      <c r="H177" s="17">
        <v>0.496327157109966</v>
      </c>
      <c r="I177" s="17">
        <v>0.49907397319969499</v>
      </c>
    </row>
    <row r="178" spans="1:9" ht="14.25" x14ac:dyDescent="0.2">
      <c r="A178" s="16">
        <v>290230</v>
      </c>
      <c r="B178" s="16" t="s">
        <v>642</v>
      </c>
      <c r="C178" s="17">
        <v>0.22073039742212675</v>
      </c>
      <c r="D178" s="17">
        <v>0.5088282504012841</v>
      </c>
      <c r="E178" s="17">
        <v>0.57073954983922826</v>
      </c>
      <c r="F178" s="17">
        <v>0.74507824331145878</v>
      </c>
      <c r="G178" s="17">
        <v>0.255578093306288</v>
      </c>
      <c r="H178" s="17">
        <v>0.33569620253164556</v>
      </c>
      <c r="I178" s="17">
        <v>0.13201820940819423</v>
      </c>
    </row>
    <row r="179" spans="1:9" ht="14.25" x14ac:dyDescent="0.2">
      <c r="A179" s="16">
        <v>290730</v>
      </c>
      <c r="B179" s="16" t="s">
        <v>643</v>
      </c>
      <c r="C179" s="17">
        <v>1.1281214297372286</v>
      </c>
      <c r="D179" s="17">
        <v>0.83978529603122964</v>
      </c>
      <c r="E179" s="17">
        <v>0.59688412852969819</v>
      </c>
      <c r="F179" s="17">
        <v>0.79005355776587605</v>
      </c>
      <c r="G179" s="17">
        <v>0.42183925575720604</v>
      </c>
      <c r="H179" s="17">
        <v>0.44947576356176877</v>
      </c>
      <c r="I179" s="17">
        <v>0.29780085522296884</v>
      </c>
    </row>
    <row r="180" spans="1:9" ht="14.25" x14ac:dyDescent="0.2">
      <c r="A180" s="16">
        <v>290830</v>
      </c>
      <c r="B180" s="16" t="s">
        <v>644</v>
      </c>
      <c r="C180" s="17">
        <v>1.0679187595544879</v>
      </c>
      <c r="D180" s="17">
        <v>0.93630573248407634</v>
      </c>
      <c r="E180" s="17">
        <v>0.63746690203000878</v>
      </c>
      <c r="F180" s="17">
        <v>0.3117536140791955</v>
      </c>
      <c r="G180" s="17">
        <v>0.23964683624132857</v>
      </c>
      <c r="H180" s="17">
        <v>0.23729171060957605</v>
      </c>
      <c r="I180" s="17">
        <v>0.29615384615384616</v>
      </c>
    </row>
    <row r="181" spans="1:9" ht="14.25" x14ac:dyDescent="0.2">
      <c r="A181" s="16">
        <v>291020</v>
      </c>
      <c r="B181" s="16" t="s">
        <v>645</v>
      </c>
      <c r="C181" s="17">
        <v>1.1873015873015873</v>
      </c>
      <c r="D181" s="17">
        <v>1.6355042016806725</v>
      </c>
      <c r="E181" s="17">
        <v>1.0797481636935991</v>
      </c>
      <c r="F181" s="17">
        <v>1.2065541211519364</v>
      </c>
      <c r="G181" s="17">
        <v>1.0722772277227721</v>
      </c>
      <c r="H181" s="17">
        <v>0.93583415597235931</v>
      </c>
      <c r="I181" s="17">
        <v>0.78578383641674787</v>
      </c>
    </row>
    <row r="182" spans="1:9" ht="14.25" x14ac:dyDescent="0.2">
      <c r="A182" s="16">
        <v>291030</v>
      </c>
      <c r="B182" s="16" t="s">
        <v>646</v>
      </c>
      <c r="C182" s="17">
        <v>0.97031250000000002</v>
      </c>
      <c r="D182" s="17">
        <v>0.96829521829521825</v>
      </c>
      <c r="E182" s="17">
        <v>0.76128697457187333</v>
      </c>
      <c r="F182" s="17">
        <v>1.0004911591355601</v>
      </c>
      <c r="G182" s="17">
        <v>0.77395577395577386</v>
      </c>
      <c r="H182" s="17">
        <v>0.80412371134020622</v>
      </c>
      <c r="I182" s="17">
        <v>0.69863013698630128</v>
      </c>
    </row>
    <row r="183" spans="1:9" ht="14.25" x14ac:dyDescent="0.2">
      <c r="A183" s="16">
        <v>291685</v>
      </c>
      <c r="B183" s="16" t="s">
        <v>647</v>
      </c>
      <c r="C183" s="17">
        <v>0.57346258709481979</v>
      </c>
      <c r="D183" s="17">
        <v>0.54615138933248164</v>
      </c>
      <c r="E183" s="17">
        <v>0.23744437380801015</v>
      </c>
      <c r="F183" s="17">
        <v>0.82544910179640729</v>
      </c>
      <c r="G183" s="17">
        <v>0.41509433962264153</v>
      </c>
      <c r="H183" s="17">
        <v>0.37108792846497768</v>
      </c>
      <c r="I183" s="17">
        <v>0.42553191489361702</v>
      </c>
    </row>
    <row r="184" spans="1:9" ht="14.25" x14ac:dyDescent="0.2">
      <c r="A184" s="16">
        <v>291780</v>
      </c>
      <c r="B184" s="16" t="s">
        <v>648</v>
      </c>
      <c r="C184" s="17">
        <v>0.41645885286783041</v>
      </c>
      <c r="D184" s="17">
        <v>0.65865647187329324</v>
      </c>
      <c r="E184" s="17">
        <v>0.53045822102425877</v>
      </c>
      <c r="F184" s="17">
        <v>0.43666582724754466</v>
      </c>
      <c r="G184" s="17">
        <v>0.42708591235454324</v>
      </c>
      <c r="H184" s="17">
        <v>0.48972099853157119</v>
      </c>
      <c r="I184" s="17">
        <v>0.45014520813165537</v>
      </c>
    </row>
    <row r="185" spans="1:9" ht="14.25" x14ac:dyDescent="0.2">
      <c r="A185" s="16">
        <v>291820</v>
      </c>
      <c r="B185" s="16" t="s">
        <v>649</v>
      </c>
      <c r="C185" s="17">
        <v>0.8675373134328358</v>
      </c>
      <c r="D185" s="17">
        <v>0.82707233778329703</v>
      </c>
      <c r="E185" s="17">
        <v>0.53831775700934581</v>
      </c>
      <c r="F185" s="17">
        <v>0.76543209876543206</v>
      </c>
      <c r="G185" s="17">
        <v>0.3812591508052709</v>
      </c>
      <c r="H185" s="17">
        <v>0.30490654205607481</v>
      </c>
      <c r="I185" s="17">
        <v>0.20810259399591954</v>
      </c>
    </row>
    <row r="186" spans="1:9" ht="14.25" x14ac:dyDescent="0.2">
      <c r="A186" s="16">
        <v>291880</v>
      </c>
      <c r="B186" s="16" t="s">
        <v>650</v>
      </c>
      <c r="C186" s="17">
        <v>0.12071357779980178</v>
      </c>
      <c r="D186" s="17">
        <v>1.3526759458929623E-2</v>
      </c>
      <c r="E186" s="17">
        <v>4.3672360248447208E-2</v>
      </c>
      <c r="F186" s="17">
        <v>4.9081985093619336E-3</v>
      </c>
      <c r="G186" s="17">
        <v>1.1148272017837236E-2</v>
      </c>
      <c r="H186" s="17">
        <v>0.23637702503681884</v>
      </c>
      <c r="I186" s="17">
        <v>0.12216946676406136</v>
      </c>
    </row>
    <row r="187" spans="1:9" ht="14.25" x14ac:dyDescent="0.2">
      <c r="A187" s="16">
        <v>292130</v>
      </c>
      <c r="B187" s="16" t="s">
        <v>651</v>
      </c>
      <c r="C187" s="17">
        <v>0.44221105527638194</v>
      </c>
      <c r="D187" s="17">
        <v>0.22248243559718969</v>
      </c>
      <c r="E187" s="17">
        <v>0.32967032967032966</v>
      </c>
      <c r="F187" s="17">
        <v>3.3569563595673259E-3</v>
      </c>
      <c r="G187" s="17">
        <v>6.5289561047583919E-2</v>
      </c>
      <c r="H187" s="17">
        <v>0.34418948926720949</v>
      </c>
      <c r="I187" s="17">
        <v>2.3385300668151449E-2</v>
      </c>
    </row>
    <row r="188" spans="1:9" ht="14.25" x14ac:dyDescent="0.2">
      <c r="A188" s="16">
        <v>292220</v>
      </c>
      <c r="B188" s="16" t="s">
        <v>652</v>
      </c>
      <c r="C188" s="17">
        <v>0.48131868131868133</v>
      </c>
      <c r="D188" s="17">
        <v>0.4039408866995074</v>
      </c>
      <c r="E188" s="17">
        <v>0.46179039301310049</v>
      </c>
      <c r="F188" s="17">
        <v>0.37596302003081666</v>
      </c>
      <c r="G188" s="17">
        <v>0.24398976982097187</v>
      </c>
      <c r="H188" s="17">
        <v>0.24910850738665308</v>
      </c>
      <c r="I188" s="17">
        <v>0.23987375065754868</v>
      </c>
    </row>
    <row r="189" spans="1:9" ht="14.25" x14ac:dyDescent="0.2">
      <c r="A189" s="16">
        <v>292240</v>
      </c>
      <c r="B189" s="16" t="s">
        <v>653</v>
      </c>
      <c r="C189" s="17">
        <v>0.75865384615384623</v>
      </c>
      <c r="D189" s="17">
        <v>0.73174937727534006</v>
      </c>
      <c r="E189" s="17">
        <v>0.6627840366622112</v>
      </c>
      <c r="F189" s="17">
        <v>0.68471223021582739</v>
      </c>
      <c r="G189" s="17">
        <v>0.37431991294885747</v>
      </c>
      <c r="H189" s="17">
        <v>0.63705308775731306</v>
      </c>
      <c r="I189" s="17">
        <v>0.4536453645364536</v>
      </c>
    </row>
    <row r="190" spans="1:9" ht="14.25" x14ac:dyDescent="0.2">
      <c r="A190" s="16">
        <v>292250</v>
      </c>
      <c r="B190" s="16" t="s">
        <v>654</v>
      </c>
      <c r="C190" s="17">
        <v>0.42242388758782201</v>
      </c>
      <c r="D190" s="17">
        <v>0.49759299781181621</v>
      </c>
      <c r="E190" s="17">
        <v>0.43617330619366096</v>
      </c>
      <c r="F190" s="17">
        <v>0.29654510556621877</v>
      </c>
      <c r="G190" s="17">
        <v>0.19054109308981873</v>
      </c>
      <c r="H190" s="17">
        <v>0.35595981536790655</v>
      </c>
      <c r="I190" s="17">
        <v>0.25132167547783651</v>
      </c>
    </row>
    <row r="191" spans="1:9" ht="14.25" x14ac:dyDescent="0.2">
      <c r="A191" s="16">
        <v>292280</v>
      </c>
      <c r="B191" s="16" t="s">
        <v>655</v>
      </c>
      <c r="C191" s="17">
        <v>0.53471295060080104</v>
      </c>
      <c r="D191" s="17">
        <v>0.48444738583719388</v>
      </c>
      <c r="E191" s="17">
        <v>0.73818897637795278</v>
      </c>
      <c r="F191" s="17">
        <v>0.78558225508317925</v>
      </c>
      <c r="G191" s="17">
        <v>0.32525741974560868</v>
      </c>
      <c r="H191" s="17">
        <v>0.35441527446300719</v>
      </c>
      <c r="I191" s="17">
        <v>0.20094842916419678</v>
      </c>
    </row>
    <row r="192" spans="1:9" ht="14.25" x14ac:dyDescent="0.2">
      <c r="A192" s="16">
        <v>292575</v>
      </c>
      <c r="B192" s="16" t="s">
        <v>656</v>
      </c>
      <c r="C192" s="17">
        <v>0.35244922341696533</v>
      </c>
      <c r="D192" s="17">
        <v>0.73203769140164898</v>
      </c>
      <c r="E192" s="17">
        <v>0.5776830685780705</v>
      </c>
      <c r="F192" s="17">
        <v>0.28561085972850675</v>
      </c>
      <c r="G192" s="17">
        <v>1.7813482361159622E-2</v>
      </c>
      <c r="H192" s="17">
        <v>0.416882444329363</v>
      </c>
      <c r="I192" s="17">
        <v>0.50273317389818928</v>
      </c>
    </row>
    <row r="193" spans="1:9" ht="14.25" x14ac:dyDescent="0.2">
      <c r="A193" s="16">
        <v>292730</v>
      </c>
      <c r="B193" s="16" t="s">
        <v>657</v>
      </c>
      <c r="C193" s="17">
        <v>0.88133007931665641</v>
      </c>
      <c r="D193" s="17">
        <v>0.66816546762589923</v>
      </c>
      <c r="E193" s="17">
        <v>0.83136792452830188</v>
      </c>
      <c r="F193" s="17">
        <v>0.85773139247459484</v>
      </c>
      <c r="G193" s="17">
        <v>0.54139610389610393</v>
      </c>
      <c r="H193" s="17">
        <v>0.26974386339381007</v>
      </c>
      <c r="I193" s="17">
        <v>0.38704581358609796</v>
      </c>
    </row>
    <row r="194" spans="1:9" ht="14.25" x14ac:dyDescent="0.2">
      <c r="A194" s="16">
        <v>292850</v>
      </c>
      <c r="B194" s="16" t="s">
        <v>658</v>
      </c>
      <c r="C194" s="17">
        <v>1.1756188696870622</v>
      </c>
      <c r="D194" s="17">
        <v>0.96061167747914733</v>
      </c>
      <c r="E194" s="17">
        <v>0.81040036815462491</v>
      </c>
      <c r="F194" s="17">
        <v>0.88807260155574763</v>
      </c>
      <c r="G194" s="17">
        <v>1.0081440205743679</v>
      </c>
      <c r="H194" s="17">
        <v>0.80970625798212004</v>
      </c>
      <c r="I194" s="17">
        <v>0.10072416063199474</v>
      </c>
    </row>
    <row r="195" spans="1:9" ht="14.25" x14ac:dyDescent="0.2">
      <c r="A195" s="16">
        <v>292870</v>
      </c>
      <c r="B195" s="16" t="s">
        <v>659</v>
      </c>
      <c r="C195" s="17">
        <v>0.81818181818181823</v>
      </c>
      <c r="D195" s="17">
        <v>0.78148222534645506</v>
      </c>
      <c r="E195" s="17">
        <v>0.7399076119702751</v>
      </c>
      <c r="F195" s="17">
        <v>0.54167457755838233</v>
      </c>
      <c r="G195" s="17">
        <v>0.68290371493555724</v>
      </c>
      <c r="H195" s="17">
        <v>0.54049962149886455</v>
      </c>
      <c r="I195" s="17">
        <v>0.74578989574979948</v>
      </c>
    </row>
    <row r="196" spans="1:9" ht="14.25" x14ac:dyDescent="0.2">
      <c r="A196" s="16">
        <v>292910</v>
      </c>
      <c r="B196" s="16" t="s">
        <v>660</v>
      </c>
      <c r="C196" s="17">
        <v>0.79670103092783506</v>
      </c>
      <c r="D196" s="17">
        <v>0.82839506172839505</v>
      </c>
      <c r="E196" s="17">
        <v>0.4831967213114754</v>
      </c>
      <c r="F196" s="17">
        <v>0.63225058004640367</v>
      </c>
      <c r="G196" s="17">
        <v>0.30915619389587073</v>
      </c>
      <c r="H196" s="17">
        <v>0.45477297104040043</v>
      </c>
      <c r="I196" s="17">
        <v>0.32799145299145299</v>
      </c>
    </row>
    <row r="197" spans="1:9" ht="14.25" x14ac:dyDescent="0.2">
      <c r="A197" s="16">
        <v>292940</v>
      </c>
      <c r="B197" s="16" t="s">
        <v>661</v>
      </c>
      <c r="C197" s="17">
        <v>0.62658227848101267</v>
      </c>
      <c r="D197" s="17">
        <v>0.69721656483367278</v>
      </c>
      <c r="E197" s="17">
        <v>0.62327586206896546</v>
      </c>
      <c r="F197" s="17">
        <v>0.59559722788422342</v>
      </c>
      <c r="G197" s="17">
        <v>0.30961083637927328</v>
      </c>
      <c r="H197" s="17">
        <v>0.27835051546391754</v>
      </c>
      <c r="I197" s="17">
        <v>0.29942047649710241</v>
      </c>
    </row>
    <row r="198" spans="1:9" ht="14.25" x14ac:dyDescent="0.2">
      <c r="A198" s="16">
        <v>293210</v>
      </c>
      <c r="B198" s="16" t="s">
        <v>662</v>
      </c>
      <c r="C198" s="17">
        <v>0.61434370771312585</v>
      </c>
      <c r="D198" s="17">
        <v>0.692412539754657</v>
      </c>
      <c r="E198" s="17">
        <v>0.4107142857142857</v>
      </c>
      <c r="F198" s="17">
        <v>0.3663624511082138</v>
      </c>
      <c r="G198" s="17">
        <v>0.38532110091743121</v>
      </c>
      <c r="H198" s="17">
        <v>0.33713784021071114</v>
      </c>
      <c r="I198" s="17">
        <v>0.38303454306952339</v>
      </c>
    </row>
    <row r="199" spans="1:9" ht="14.25" x14ac:dyDescent="0.2">
      <c r="A199" s="16">
        <v>293317</v>
      </c>
      <c r="B199" s="16" t="s">
        <v>663</v>
      </c>
      <c r="C199" s="17">
        <v>0.70083489793472609</v>
      </c>
      <c r="D199" s="17">
        <v>0.67803837953091683</v>
      </c>
      <c r="E199" s="17">
        <v>0.63683223992502347</v>
      </c>
      <c r="F199" s="17">
        <v>0.46703959635845127</v>
      </c>
      <c r="G199" s="17">
        <v>0.41555812608444187</v>
      </c>
      <c r="H199" s="17">
        <v>0.4212542057412843</v>
      </c>
      <c r="I199" s="17">
        <v>0.38658532259780798</v>
      </c>
    </row>
    <row r="200" spans="1:9" ht="15" x14ac:dyDescent="0.25">
      <c r="A200" s="15">
        <v>2905</v>
      </c>
      <c r="B200" s="15" t="s">
        <v>664</v>
      </c>
      <c r="C200" s="14">
        <v>0.51258192452949281</v>
      </c>
      <c r="D200" s="14">
        <v>0.52112462244743052</v>
      </c>
      <c r="E200" s="14">
        <v>0.497478089600767</v>
      </c>
      <c r="F200" s="14">
        <v>0.44918156660320696</v>
      </c>
      <c r="G200" s="14">
        <v>0.39094650205761317</v>
      </c>
      <c r="H200" s="14">
        <v>0.35469994277234063</v>
      </c>
      <c r="I200" s="14">
        <v>0.31781902752884306</v>
      </c>
    </row>
    <row r="201" spans="1:9" ht="15" x14ac:dyDescent="0.25">
      <c r="A201" s="15">
        <v>29051</v>
      </c>
      <c r="B201" s="15" t="s">
        <v>665</v>
      </c>
      <c r="C201" s="14">
        <v>0.48875214867591737</v>
      </c>
      <c r="D201" s="14">
        <v>0.50628881539337056</v>
      </c>
      <c r="E201" s="14">
        <v>0.50836958926332865</v>
      </c>
      <c r="F201" s="14">
        <v>0.44531213899542538</v>
      </c>
      <c r="G201" s="14">
        <v>0.41882826304798476</v>
      </c>
      <c r="H201" s="14">
        <v>0.37614867175920647</v>
      </c>
      <c r="I201" s="14">
        <v>0.32257139839777926</v>
      </c>
    </row>
    <row r="202" spans="1:9" ht="14.25" x14ac:dyDescent="0.2">
      <c r="A202" s="16">
        <v>290030</v>
      </c>
      <c r="B202" s="16" t="s">
        <v>666</v>
      </c>
      <c r="C202" s="17">
        <v>0.30248237817958934</v>
      </c>
      <c r="D202" s="17">
        <v>0.55796879779749153</v>
      </c>
      <c r="E202" s="17">
        <v>0.45837145471180241</v>
      </c>
      <c r="F202" s="17">
        <v>0.42536669542709232</v>
      </c>
      <c r="G202" s="17">
        <v>0.36209862385321101</v>
      </c>
      <c r="H202" s="17">
        <v>0.22542857142857142</v>
      </c>
      <c r="I202" s="17">
        <v>0.1812998859749145</v>
      </c>
    </row>
    <row r="203" spans="1:9" ht="14.25" x14ac:dyDescent="0.2">
      <c r="A203" s="16">
        <v>290070</v>
      </c>
      <c r="B203" s="16" t="s">
        <v>667</v>
      </c>
      <c r="C203" s="17">
        <v>0.3380238132055049</v>
      </c>
      <c r="D203" s="17">
        <v>0.29259486864341683</v>
      </c>
      <c r="E203" s="17">
        <v>0.37522949816401469</v>
      </c>
      <c r="F203" s="17">
        <v>0.37562940584088622</v>
      </c>
      <c r="G203" s="17">
        <v>0.30839785586658724</v>
      </c>
      <c r="H203" s="17">
        <v>0.40179015415216313</v>
      </c>
      <c r="I203" s="17">
        <v>0.40212375211904311</v>
      </c>
    </row>
    <row r="204" spans="1:9" ht="14.25" x14ac:dyDescent="0.2">
      <c r="A204" s="16">
        <v>290190</v>
      </c>
      <c r="B204" s="16" t="s">
        <v>668</v>
      </c>
      <c r="C204" s="17">
        <v>0.54267815191855917</v>
      </c>
      <c r="D204" s="17">
        <v>0.48427345983883546</v>
      </c>
      <c r="E204" s="17">
        <v>0.39994822676676156</v>
      </c>
      <c r="F204" s="17">
        <v>0.14414634146341462</v>
      </c>
      <c r="G204" s="17">
        <v>0.21928120446818844</v>
      </c>
      <c r="H204" s="17">
        <v>0.19216823785351705</v>
      </c>
      <c r="I204" s="17">
        <v>0.1891696750902527</v>
      </c>
    </row>
    <row r="205" spans="1:9" ht="14.25" x14ac:dyDescent="0.2">
      <c r="A205" s="16">
        <v>290205</v>
      </c>
      <c r="B205" s="16" t="s">
        <v>669</v>
      </c>
      <c r="C205" s="17">
        <v>0.88072289156626504</v>
      </c>
      <c r="D205" s="17">
        <v>0.806813627254509</v>
      </c>
      <c r="E205" s="17">
        <v>0.80718562874251498</v>
      </c>
      <c r="F205" s="17">
        <v>5.9774436090225563E-2</v>
      </c>
      <c r="G205" s="17">
        <v>2.8089887640449437E-2</v>
      </c>
      <c r="H205" s="17">
        <v>3.3569563595673257E-2</v>
      </c>
      <c r="I205" s="17">
        <v>3.1809145129224649E-2</v>
      </c>
    </row>
    <row r="206" spans="1:9" ht="14.25" x14ac:dyDescent="0.2">
      <c r="A206" s="16">
        <v>290220</v>
      </c>
      <c r="B206" s="16" t="s">
        <v>670</v>
      </c>
      <c r="C206" s="17">
        <v>0.65829145728643212</v>
      </c>
      <c r="D206" s="17">
        <v>0.67082294264339148</v>
      </c>
      <c r="E206" s="17">
        <v>0.47615230460921848</v>
      </c>
      <c r="F206" s="17">
        <v>0.53692539562923891</v>
      </c>
      <c r="G206" s="17">
        <v>0.49345794392523368</v>
      </c>
      <c r="H206" s="17">
        <v>0.46916790490341753</v>
      </c>
      <c r="I206" s="17">
        <v>0.33222591362126247</v>
      </c>
    </row>
    <row r="207" spans="1:9" ht="14.25" x14ac:dyDescent="0.2">
      <c r="A207" s="16">
        <v>290700</v>
      </c>
      <c r="B207" s="16" t="s">
        <v>671</v>
      </c>
      <c r="C207" s="17">
        <v>0.90357345433919456</v>
      </c>
      <c r="D207" s="17">
        <v>0.85256049521665722</v>
      </c>
      <c r="E207" s="17">
        <v>0.72315436241610742</v>
      </c>
      <c r="F207" s="17">
        <v>0.74842436974789917</v>
      </c>
      <c r="G207" s="17">
        <v>0.51147028154327423</v>
      </c>
      <c r="H207" s="17">
        <v>0.34489901605385814</v>
      </c>
      <c r="I207" s="17">
        <v>0.37538619979402676</v>
      </c>
    </row>
    <row r="208" spans="1:9" ht="14.25" x14ac:dyDescent="0.2">
      <c r="A208" s="16">
        <v>290750</v>
      </c>
      <c r="B208" s="16" t="s">
        <v>672</v>
      </c>
      <c r="C208" s="17">
        <v>0.43596749838210969</v>
      </c>
      <c r="D208" s="17">
        <v>0.53518611130956628</v>
      </c>
      <c r="E208" s="17">
        <v>0.40492757739278612</v>
      </c>
      <c r="F208" s="17">
        <v>0.4882184099859822</v>
      </c>
      <c r="G208" s="17">
        <v>0.38201352964584162</v>
      </c>
      <c r="H208" s="17">
        <v>0.40540540540540537</v>
      </c>
      <c r="I208" s="17">
        <v>0.36064499213424228</v>
      </c>
    </row>
    <row r="209" spans="1:9" ht="14.25" x14ac:dyDescent="0.2">
      <c r="A209" s="16">
        <v>290960</v>
      </c>
      <c r="B209" s="16" t="s">
        <v>673</v>
      </c>
      <c r="C209" s="17">
        <v>0.27929373996789725</v>
      </c>
      <c r="D209" s="17">
        <v>0.38725154215215901</v>
      </c>
      <c r="E209" s="17">
        <v>0.49829351535836175</v>
      </c>
      <c r="F209" s="17">
        <v>0.26442204589320184</v>
      </c>
      <c r="G209" s="17">
        <v>0.30621396540679052</v>
      </c>
      <c r="H209" s="17">
        <v>0.26727620667658941</v>
      </c>
      <c r="I209" s="17">
        <v>0.27053344623200676</v>
      </c>
    </row>
    <row r="210" spans="1:9" ht="14.25" x14ac:dyDescent="0.2">
      <c r="A210" s="16">
        <v>291050</v>
      </c>
      <c r="B210" s="16" t="s">
        <v>674</v>
      </c>
      <c r="C210" s="17">
        <v>0.56204937732138949</v>
      </c>
      <c r="D210" s="17">
        <v>0.58798563499836765</v>
      </c>
      <c r="E210" s="17">
        <v>0.60897366424623389</v>
      </c>
      <c r="F210" s="17">
        <v>0.36224333435488815</v>
      </c>
      <c r="G210" s="17">
        <v>0.53305532953620827</v>
      </c>
      <c r="H210" s="17">
        <v>0.44662750658294509</v>
      </c>
      <c r="I210" s="17">
        <v>0.26469698497529498</v>
      </c>
    </row>
    <row r="211" spans="1:9" ht="14.25" x14ac:dyDescent="0.2">
      <c r="A211" s="16">
        <v>291060</v>
      </c>
      <c r="B211" s="16" t="s">
        <v>675</v>
      </c>
      <c r="C211" s="17">
        <v>0.54973821989528804</v>
      </c>
      <c r="D211" s="17">
        <v>0.62782900251466889</v>
      </c>
      <c r="E211" s="17">
        <v>0.65483915504625156</v>
      </c>
      <c r="F211" s="17">
        <v>0.45536752357576538</v>
      </c>
      <c r="G211" s="17">
        <v>0.43574348492590698</v>
      </c>
      <c r="H211" s="17">
        <v>0.41865756541524457</v>
      </c>
      <c r="I211" s="17">
        <v>0.30747090476786387</v>
      </c>
    </row>
    <row r="212" spans="1:9" ht="14.25" x14ac:dyDescent="0.2">
      <c r="A212" s="16">
        <v>291370</v>
      </c>
      <c r="B212" s="16" t="s">
        <v>676</v>
      </c>
      <c r="C212" s="17">
        <v>0.61691858249714204</v>
      </c>
      <c r="D212" s="17">
        <v>0.68583239383690342</v>
      </c>
      <c r="E212" s="17">
        <v>0.86000247127146923</v>
      </c>
      <c r="F212" s="17">
        <v>0.86872185659854517</v>
      </c>
      <c r="G212" s="17">
        <v>0.78643101482326105</v>
      </c>
      <c r="H212" s="17">
        <v>0.52845711709681054</v>
      </c>
      <c r="I212" s="17">
        <v>3.3814247069431917E-2</v>
      </c>
    </row>
    <row r="213" spans="1:9" ht="14.25" x14ac:dyDescent="0.2">
      <c r="A213" s="16">
        <v>291590</v>
      </c>
      <c r="B213" s="16" t="s">
        <v>677</v>
      </c>
      <c r="C213" s="17">
        <v>0.27597617471872932</v>
      </c>
      <c r="D213" s="17">
        <v>0.33399602385685884</v>
      </c>
      <c r="E213" s="17">
        <v>0.32093023255813952</v>
      </c>
      <c r="F213" s="17">
        <v>0.31390977443609025</v>
      </c>
      <c r="G213" s="17">
        <v>0.15601503759398497</v>
      </c>
      <c r="H213" s="17">
        <v>0.26503759398496241</v>
      </c>
      <c r="I213" s="17">
        <v>0.28113207547169811</v>
      </c>
    </row>
    <row r="214" spans="1:9" ht="14.25" x14ac:dyDescent="0.2">
      <c r="A214" s="16">
        <v>291650</v>
      </c>
      <c r="B214" s="16" t="s">
        <v>678</v>
      </c>
      <c r="C214" s="17">
        <v>0.44850345356868765</v>
      </c>
      <c r="D214" s="17">
        <v>0.58133535660091051</v>
      </c>
      <c r="E214" s="17">
        <v>0.52647367631618414</v>
      </c>
      <c r="F214" s="17">
        <v>0.45463483146067413</v>
      </c>
      <c r="G214" s="17">
        <v>0.46477699041267195</v>
      </c>
      <c r="H214" s="17">
        <v>0.30631622402642078</v>
      </c>
      <c r="I214" s="17">
        <v>0.33496932515337424</v>
      </c>
    </row>
    <row r="215" spans="1:9" ht="14.25" x14ac:dyDescent="0.2">
      <c r="A215" s="16">
        <v>291790</v>
      </c>
      <c r="B215" s="16" t="s">
        <v>679</v>
      </c>
      <c r="C215" s="17">
        <v>0.676056338028169</v>
      </c>
      <c r="D215" s="17">
        <v>0.55087209302325579</v>
      </c>
      <c r="E215" s="17">
        <v>0.72208796520058005</v>
      </c>
      <c r="F215" s="17">
        <v>0.63777372262773724</v>
      </c>
      <c r="G215" s="17">
        <v>0.55252387448840379</v>
      </c>
      <c r="H215" s="17">
        <v>0.41088435374149662</v>
      </c>
      <c r="I215" s="17">
        <v>0.29159132007233274</v>
      </c>
    </row>
    <row r="216" spans="1:9" ht="14.25" x14ac:dyDescent="0.2">
      <c r="A216" s="16">
        <v>292330</v>
      </c>
      <c r="B216" s="16" t="s">
        <v>680</v>
      </c>
      <c r="C216" s="17">
        <v>1.1374002280501712</v>
      </c>
      <c r="D216" s="17">
        <v>0.75511363636363638</v>
      </c>
      <c r="E216" s="17">
        <v>0.90852272727272732</v>
      </c>
      <c r="F216" s="17">
        <v>0.78464017185821699</v>
      </c>
      <c r="G216" s="17">
        <v>0.75160944206008584</v>
      </c>
      <c r="H216" s="17">
        <v>0.6853932584269663</v>
      </c>
      <c r="I216" s="17">
        <v>0.36663124335812963</v>
      </c>
    </row>
    <row r="217" spans="1:9" ht="14.25" x14ac:dyDescent="0.2">
      <c r="A217" s="16">
        <v>292410</v>
      </c>
      <c r="B217" s="16" t="s">
        <v>681</v>
      </c>
      <c r="C217" s="17">
        <v>0.63351498637602177</v>
      </c>
      <c r="D217" s="17">
        <v>0.67656988521269412</v>
      </c>
      <c r="E217" s="17">
        <v>0.37776289350301406</v>
      </c>
      <c r="F217" s="17">
        <v>0.17724701445631677</v>
      </c>
      <c r="G217" s="17">
        <v>0.40024937655860354</v>
      </c>
      <c r="H217" s="17">
        <v>0.33044554455445546</v>
      </c>
      <c r="I217" s="17">
        <v>0.41327489041953658</v>
      </c>
    </row>
    <row r="218" spans="1:9" ht="14.25" x14ac:dyDescent="0.2">
      <c r="A218" s="16">
        <v>292700</v>
      </c>
      <c r="B218" s="16" t="s">
        <v>682</v>
      </c>
      <c r="C218" s="17">
        <v>0.81310444874274657</v>
      </c>
      <c r="D218" s="17">
        <v>0.79119692971935707</v>
      </c>
      <c r="E218" s="17">
        <v>0.7010113027959548</v>
      </c>
      <c r="F218" s="17">
        <v>0.65351514474125405</v>
      </c>
      <c r="G218" s="17">
        <v>0.69619691761836122</v>
      </c>
      <c r="H218" s="17">
        <v>0.3319387867444677</v>
      </c>
      <c r="I218" s="17">
        <v>0.55362413906198749</v>
      </c>
    </row>
    <row r="219" spans="1:9" ht="14.25" x14ac:dyDescent="0.2">
      <c r="A219" s="16">
        <v>292970</v>
      </c>
      <c r="B219" s="16" t="s">
        <v>683</v>
      </c>
      <c r="C219" s="17">
        <v>0.4479087452471483</v>
      </c>
      <c r="D219" s="17">
        <v>0.54945610928408806</v>
      </c>
      <c r="E219" s="17">
        <v>0.25820292781423521</v>
      </c>
      <c r="F219" s="17">
        <v>0.28772013326987145</v>
      </c>
      <c r="G219" s="17">
        <v>0.3302491103202847</v>
      </c>
      <c r="H219" s="17">
        <v>0.1689540937056318</v>
      </c>
      <c r="I219" s="17">
        <v>9.6956829440905876E-2</v>
      </c>
    </row>
    <row r="220" spans="1:9" ht="15" x14ac:dyDescent="0.25">
      <c r="A220" s="15">
        <v>29052</v>
      </c>
      <c r="B220" s="15" t="s">
        <v>684</v>
      </c>
      <c r="C220" s="14">
        <v>0.5537587349873011</v>
      </c>
      <c r="D220" s="14">
        <v>0.54690052446049353</v>
      </c>
      <c r="E220" s="14">
        <v>0.47845253259671666</v>
      </c>
      <c r="F220" s="14">
        <v>0.45597501284512831</v>
      </c>
      <c r="G220" s="14">
        <v>0.34177010253642742</v>
      </c>
      <c r="H220" s="14">
        <v>0.31688753701644135</v>
      </c>
      <c r="I220" s="14">
        <v>0.30947936936579168</v>
      </c>
    </row>
    <row r="221" spans="1:9" ht="14.25" x14ac:dyDescent="0.2">
      <c r="A221" s="16">
        <v>290035</v>
      </c>
      <c r="B221" s="16" t="s">
        <v>685</v>
      </c>
      <c r="C221" s="17">
        <v>0.6143733567046451</v>
      </c>
      <c r="D221" s="17">
        <v>0.55787641427328116</v>
      </c>
      <c r="E221" s="17">
        <v>0.51166810717372513</v>
      </c>
      <c r="F221" s="17">
        <v>0.31626016260162604</v>
      </c>
      <c r="G221" s="17">
        <v>0.44160387513455324</v>
      </c>
      <c r="H221" s="17">
        <v>0.45974859588125172</v>
      </c>
      <c r="I221" s="17">
        <v>0.25664187035069075</v>
      </c>
    </row>
    <row r="222" spans="1:9" ht="14.25" x14ac:dyDescent="0.2">
      <c r="A222" s="16">
        <v>290160</v>
      </c>
      <c r="B222" s="16" t="s">
        <v>686</v>
      </c>
      <c r="C222" s="17">
        <v>0.30369654505919302</v>
      </c>
      <c r="D222" s="17">
        <v>0.14094920104936798</v>
      </c>
      <c r="E222" s="17">
        <v>0.21816898093669099</v>
      </c>
      <c r="F222" s="17">
        <v>3.4975802903651564E-2</v>
      </c>
      <c r="G222" s="17">
        <v>5.2185257664709717E-3</v>
      </c>
      <c r="H222" s="17">
        <v>3.5491503549150351E-2</v>
      </c>
      <c r="I222" s="17">
        <v>0.10531914893617021</v>
      </c>
    </row>
    <row r="223" spans="1:9" ht="14.25" x14ac:dyDescent="0.2">
      <c r="A223" s="16">
        <v>290265</v>
      </c>
      <c r="B223" s="16" t="s">
        <v>687</v>
      </c>
      <c r="C223" s="17">
        <v>0.50120481927710847</v>
      </c>
      <c r="D223" s="17">
        <v>0.517406962785114</v>
      </c>
      <c r="E223" s="17">
        <v>0.48898678414096913</v>
      </c>
      <c r="F223" s="17">
        <v>0.6233913701741105</v>
      </c>
      <c r="G223" s="17">
        <v>0.30374008311295803</v>
      </c>
      <c r="H223" s="17">
        <v>0.3071601521964718</v>
      </c>
      <c r="I223" s="17">
        <v>0.42931034482758623</v>
      </c>
    </row>
    <row r="224" spans="1:9" ht="14.25" x14ac:dyDescent="0.2">
      <c r="A224" s="16">
        <v>290780</v>
      </c>
      <c r="B224" s="16" t="s">
        <v>688</v>
      </c>
      <c r="C224" s="17">
        <v>0.57635092180546732</v>
      </c>
      <c r="D224" s="17">
        <v>0.52542802790107801</v>
      </c>
      <c r="E224" s="17">
        <v>0.50170777988614801</v>
      </c>
      <c r="F224" s="17">
        <v>0.34426816175593461</v>
      </c>
      <c r="G224" s="17">
        <v>4.8870392390011889E-2</v>
      </c>
      <c r="H224" s="17">
        <v>1.8580276322058123E-2</v>
      </c>
      <c r="I224" s="17">
        <v>2.5296912114014254E-2</v>
      </c>
    </row>
    <row r="225" spans="1:9" ht="14.25" x14ac:dyDescent="0.2">
      <c r="A225" s="16">
        <v>290790</v>
      </c>
      <c r="B225" s="16" t="s">
        <v>689</v>
      </c>
      <c r="C225" s="17">
        <v>0.4825117047645277</v>
      </c>
      <c r="D225" s="17">
        <v>0.53865131578947367</v>
      </c>
      <c r="E225" s="17">
        <v>0.44110412681060396</v>
      </c>
      <c r="F225" s="17">
        <v>0.65173745173745179</v>
      </c>
      <c r="G225" s="17">
        <v>0.34118852459016397</v>
      </c>
      <c r="H225" s="17">
        <v>0.2315659679408138</v>
      </c>
      <c r="I225" s="17">
        <v>0.21954813359528488</v>
      </c>
    </row>
    <row r="226" spans="1:9" ht="14.25" x14ac:dyDescent="0.2">
      <c r="A226" s="16">
        <v>290920</v>
      </c>
      <c r="B226" s="16" t="s">
        <v>690</v>
      </c>
      <c r="C226" s="17">
        <v>0.36816628701594528</v>
      </c>
      <c r="D226" s="17">
        <v>0.39930855661192738</v>
      </c>
      <c r="E226" s="17">
        <v>0.13648293963254593</v>
      </c>
      <c r="F226" s="17">
        <v>0.20424107142857142</v>
      </c>
      <c r="G226" s="17">
        <v>0.10053506054632497</v>
      </c>
      <c r="H226" s="17">
        <v>0.16112531969309463</v>
      </c>
      <c r="I226" s="17">
        <v>3.6113499570077388E-2</v>
      </c>
    </row>
    <row r="227" spans="1:9" ht="14.25" x14ac:dyDescent="0.2">
      <c r="A227" s="16">
        <v>291075</v>
      </c>
      <c r="B227" s="16" t="s">
        <v>691</v>
      </c>
      <c r="C227" s="17">
        <v>0.92813918305597576</v>
      </c>
      <c r="D227" s="17">
        <v>0.8908263836239575</v>
      </c>
      <c r="E227" s="17">
        <v>0.72775665399239542</v>
      </c>
      <c r="F227" s="17">
        <v>0.70927438731379144</v>
      </c>
      <c r="G227" s="17">
        <v>0.75794032723772864</v>
      </c>
      <c r="H227" s="17">
        <v>0.64884393063583812</v>
      </c>
      <c r="I227" s="17">
        <v>0.72740419378163412</v>
      </c>
    </row>
    <row r="228" spans="1:9" ht="14.25" x14ac:dyDescent="0.2">
      <c r="A228" s="16">
        <v>291185</v>
      </c>
      <c r="B228" s="16" t="s">
        <v>692</v>
      </c>
      <c r="C228" s="17">
        <v>0.49447236180904525</v>
      </c>
      <c r="D228" s="17">
        <v>0.37084313066845814</v>
      </c>
      <c r="E228" s="17">
        <v>0.21869726628417147</v>
      </c>
      <c r="F228" s="17">
        <v>0.49247999999999997</v>
      </c>
      <c r="G228" s="17">
        <v>0.36934915036870791</v>
      </c>
      <c r="H228" s="17">
        <v>0.25144508670520233</v>
      </c>
      <c r="I228" s="17">
        <v>0.2857142857142857</v>
      </c>
    </row>
    <row r="229" spans="1:9" ht="14.25" x14ac:dyDescent="0.2">
      <c r="A229" s="16">
        <v>292290</v>
      </c>
      <c r="B229" s="16" t="s">
        <v>693</v>
      </c>
      <c r="C229" s="17">
        <v>0.58687040181097905</v>
      </c>
      <c r="D229" s="17">
        <v>0.60925159834524256</v>
      </c>
      <c r="E229" s="17">
        <v>0.33602251407129452</v>
      </c>
      <c r="F229" s="17">
        <v>0.3053637812002124</v>
      </c>
      <c r="G229" s="17">
        <v>0.33074616334450518</v>
      </c>
      <c r="H229" s="17">
        <v>0.22617579707592039</v>
      </c>
      <c r="I229" s="17">
        <v>0.19016681299385427</v>
      </c>
    </row>
    <row r="230" spans="1:9" ht="14.25" x14ac:dyDescent="0.2">
      <c r="A230" s="16">
        <v>292305</v>
      </c>
      <c r="B230" s="16" t="s">
        <v>694</v>
      </c>
      <c r="C230" s="17">
        <v>0.36796536796536794</v>
      </c>
      <c r="D230" s="17">
        <v>0.52290406222990493</v>
      </c>
      <c r="E230" s="17">
        <v>0.23143350604490501</v>
      </c>
      <c r="F230" s="17">
        <v>0.33669299918278395</v>
      </c>
      <c r="G230" s="17">
        <v>0.16644003263530049</v>
      </c>
      <c r="H230" s="17">
        <v>0.32762836185819072</v>
      </c>
      <c r="I230" s="17">
        <v>0.15199133026280143</v>
      </c>
    </row>
    <row r="231" spans="1:9" ht="14.25" x14ac:dyDescent="0.2">
      <c r="A231" s="16">
        <v>292310</v>
      </c>
      <c r="B231" s="16" t="s">
        <v>695</v>
      </c>
      <c r="C231" s="17">
        <v>0.50248933143669983</v>
      </c>
      <c r="D231" s="17">
        <v>0.49078341013824883</v>
      </c>
      <c r="E231" s="17">
        <v>0.54372019077901435</v>
      </c>
      <c r="F231" s="17">
        <v>0.55531489503498832</v>
      </c>
      <c r="G231" s="17">
        <v>0.41221374045801523</v>
      </c>
      <c r="H231" s="17">
        <v>0.48172647593848189</v>
      </c>
      <c r="I231" s="17">
        <v>0.42864205669083716</v>
      </c>
    </row>
    <row r="232" spans="1:9" ht="14.25" x14ac:dyDescent="0.2">
      <c r="A232" s="16">
        <v>292380</v>
      </c>
      <c r="B232" s="16" t="s">
        <v>696</v>
      </c>
      <c r="C232" s="17">
        <v>0.47291797119599244</v>
      </c>
      <c r="D232" s="17">
        <v>0.52894367295990008</v>
      </c>
      <c r="E232" s="17">
        <v>0.51423238450769948</v>
      </c>
      <c r="F232" s="17">
        <v>0.34579850417949848</v>
      </c>
      <c r="G232" s="17">
        <v>0.33868847670512631</v>
      </c>
      <c r="H232" s="17">
        <v>0.27248908296943231</v>
      </c>
      <c r="I232" s="17">
        <v>0.25757795503988395</v>
      </c>
    </row>
    <row r="233" spans="1:9" ht="14.25" x14ac:dyDescent="0.2">
      <c r="A233" s="16">
        <v>292650</v>
      </c>
      <c r="B233" s="16" t="s">
        <v>697</v>
      </c>
      <c r="C233" s="17">
        <v>0.66712850710079663</v>
      </c>
      <c r="D233" s="17">
        <v>0.69653979238754327</v>
      </c>
      <c r="E233" s="17">
        <v>0.5635987590486039</v>
      </c>
      <c r="F233" s="17">
        <v>0.62813415825464025</v>
      </c>
      <c r="G233" s="17">
        <v>0.49691458265670674</v>
      </c>
      <c r="H233" s="17">
        <v>0.55976676384839652</v>
      </c>
      <c r="I233" s="17">
        <v>0.41239109390125844</v>
      </c>
    </row>
    <row r="234" spans="1:9" ht="14.25" x14ac:dyDescent="0.2">
      <c r="A234" s="16">
        <v>292660</v>
      </c>
      <c r="B234" s="16" t="s">
        <v>698</v>
      </c>
      <c r="C234" s="17">
        <v>0.64554931836407381</v>
      </c>
      <c r="D234" s="17">
        <v>0.66563082660037287</v>
      </c>
      <c r="E234" s="17">
        <v>0.66896551724137931</v>
      </c>
      <c r="F234" s="17">
        <v>0.68380698391532635</v>
      </c>
      <c r="G234" s="17">
        <v>0.60318645755538958</v>
      </c>
      <c r="H234" s="17">
        <v>0.54624063246314747</v>
      </c>
      <c r="I234" s="17">
        <v>0.62583088576286905</v>
      </c>
    </row>
    <row r="235" spans="1:9" ht="14.25" x14ac:dyDescent="0.2">
      <c r="A235" s="16">
        <v>293076</v>
      </c>
      <c r="B235" s="16" t="s">
        <v>699</v>
      </c>
      <c r="C235" s="17">
        <v>0.66081661891117482</v>
      </c>
      <c r="D235" s="17">
        <v>0.55670103092783507</v>
      </c>
      <c r="E235" s="17">
        <v>0.66439909297052158</v>
      </c>
      <c r="F235" s="17">
        <v>0.48461538461538461</v>
      </c>
      <c r="G235" s="17">
        <v>0.13937804421131511</v>
      </c>
      <c r="H235" s="17">
        <v>3.9095438865465695E-2</v>
      </c>
      <c r="I235" s="17">
        <v>5.4011741682974561E-2</v>
      </c>
    </row>
    <row r="236" spans="1:9" ht="15" x14ac:dyDescent="0.25">
      <c r="A236" s="15">
        <v>2906</v>
      </c>
      <c r="B236" s="15" t="s">
        <v>700</v>
      </c>
      <c r="C236" s="14">
        <v>0.55106717128807192</v>
      </c>
      <c r="D236" s="14">
        <v>0.59321000029859283</v>
      </c>
      <c r="E236" s="14">
        <v>0.52160137760209013</v>
      </c>
      <c r="F236" s="14">
        <v>0.4067683002246259</v>
      </c>
      <c r="G236" s="14">
        <v>0.34754377962437777</v>
      </c>
      <c r="H236" s="14">
        <v>0.32778557793939012</v>
      </c>
      <c r="I236" s="14">
        <v>0.34662090917348226</v>
      </c>
    </row>
    <row r="237" spans="1:9" ht="15" x14ac:dyDescent="0.25">
      <c r="A237" s="15">
        <v>29061</v>
      </c>
      <c r="B237" s="29" t="s">
        <v>701</v>
      </c>
      <c r="C237" s="14">
        <v>0.52257649183669819</v>
      </c>
      <c r="D237" s="14">
        <v>0.49217480847588529</v>
      </c>
      <c r="E237" s="14">
        <v>0.51662390562594229</v>
      </c>
      <c r="F237" s="14">
        <v>0.32922949461474726</v>
      </c>
      <c r="G237" s="14">
        <v>0.33743982224416741</v>
      </c>
      <c r="H237" s="14">
        <v>0.28203556100551808</v>
      </c>
      <c r="I237" s="14">
        <v>0.28213104231471881</v>
      </c>
    </row>
    <row r="238" spans="1:9" ht="14.25" x14ac:dyDescent="0.2">
      <c r="A238" s="16">
        <v>290590</v>
      </c>
      <c r="B238" s="16" t="s">
        <v>702</v>
      </c>
      <c r="C238" s="17">
        <v>0.64985615163310206</v>
      </c>
      <c r="D238" s="17">
        <v>0.72919485791610283</v>
      </c>
      <c r="E238" s="17">
        <v>0.98480243161094227</v>
      </c>
      <c r="F238" s="17">
        <v>0.45973528942752351</v>
      </c>
      <c r="G238" s="17">
        <v>0.7064439140811456</v>
      </c>
      <c r="H238" s="17">
        <v>0.65296078742657571</v>
      </c>
      <c r="I238" s="17">
        <v>0.42102759276879165</v>
      </c>
    </row>
    <row r="239" spans="1:9" ht="14.25" x14ac:dyDescent="0.2">
      <c r="A239" s="16">
        <v>290682</v>
      </c>
      <c r="B239" s="16" t="s">
        <v>703</v>
      </c>
      <c r="C239" s="17">
        <v>0.34598147594861067</v>
      </c>
      <c r="D239" s="17">
        <v>0.34074733096085408</v>
      </c>
      <c r="E239" s="17">
        <v>0.44575471698113206</v>
      </c>
      <c r="F239" s="17">
        <v>0.28769401330376937</v>
      </c>
      <c r="G239" s="17">
        <v>0.38419168273202975</v>
      </c>
      <c r="H239" s="17">
        <v>0.10834473324213408</v>
      </c>
      <c r="I239" s="17">
        <v>0.1481582537517053</v>
      </c>
    </row>
    <row r="240" spans="1:9" ht="14.25" x14ac:dyDescent="0.2">
      <c r="A240" s="16">
        <v>290720</v>
      </c>
      <c r="B240" s="16" t="s">
        <v>704</v>
      </c>
      <c r="C240" s="17">
        <v>0.57062187276626164</v>
      </c>
      <c r="D240" s="17">
        <v>0.47327110733983879</v>
      </c>
      <c r="E240" s="17">
        <v>0.58261599832038635</v>
      </c>
      <c r="F240" s="17">
        <v>0.20398662382794569</v>
      </c>
      <c r="G240" s="17">
        <v>0.47481173721111397</v>
      </c>
      <c r="H240" s="17">
        <v>0.42658691877291144</v>
      </c>
      <c r="I240" s="17">
        <v>0.39066386072316817</v>
      </c>
    </row>
    <row r="241" spans="1:9" ht="14.25" x14ac:dyDescent="0.2">
      <c r="A241" s="16">
        <v>290990</v>
      </c>
      <c r="B241" s="16" t="s">
        <v>705</v>
      </c>
      <c r="C241" s="17">
        <v>0.78889899909008188</v>
      </c>
      <c r="D241" s="17">
        <v>0.64543812104787712</v>
      </c>
      <c r="E241" s="17">
        <v>0.6003589590188454</v>
      </c>
      <c r="F241" s="17">
        <v>4.087652760219132E-2</v>
      </c>
      <c r="G241" s="17">
        <v>7.1129707112970713E-3</v>
      </c>
      <c r="H241" s="17">
        <v>1.5382483370288247E-2</v>
      </c>
      <c r="I241" s="17">
        <v>0.33365570599613154</v>
      </c>
    </row>
    <row r="242" spans="1:9" ht="14.25" x14ac:dyDescent="0.2">
      <c r="A242" s="16">
        <v>291840</v>
      </c>
      <c r="B242" s="16" t="s">
        <v>706</v>
      </c>
      <c r="C242" s="17">
        <v>0.54254125275364729</v>
      </c>
      <c r="D242" s="17">
        <v>0.49719899493347613</v>
      </c>
      <c r="E242" s="17">
        <v>0.53462920614178366</v>
      </c>
      <c r="F242" s="17">
        <v>0.46467297597609108</v>
      </c>
      <c r="G242" s="17">
        <v>0.35268976521540918</v>
      </c>
      <c r="H242" s="17">
        <v>0.26344055627791285</v>
      </c>
      <c r="I242" s="17">
        <v>0.27221786394710301</v>
      </c>
    </row>
    <row r="243" spans="1:9" ht="14.25" x14ac:dyDescent="0.2">
      <c r="A243" s="16">
        <v>292440</v>
      </c>
      <c r="B243" s="16" t="s">
        <v>707</v>
      </c>
      <c r="C243" s="17">
        <v>0.10172570390554042</v>
      </c>
      <c r="D243" s="17">
        <v>0.37929475587703437</v>
      </c>
      <c r="E243" s="17">
        <v>0.46558704453441296</v>
      </c>
      <c r="F243" s="17">
        <v>0.40321897501058873</v>
      </c>
      <c r="G243" s="17">
        <v>0.64799661399548536</v>
      </c>
      <c r="H243" s="17">
        <v>0.29949452401010951</v>
      </c>
      <c r="I243" s="17">
        <v>0.40268456375838924</v>
      </c>
    </row>
    <row r="244" spans="1:9" ht="14.25" x14ac:dyDescent="0.2">
      <c r="A244" s="16">
        <v>292600</v>
      </c>
      <c r="B244" s="16" t="s">
        <v>708</v>
      </c>
      <c r="C244" s="17">
        <v>0.48061841810441402</v>
      </c>
      <c r="D244" s="17">
        <v>0.50072423398328691</v>
      </c>
      <c r="E244" s="17">
        <v>0.49988913525498896</v>
      </c>
      <c r="F244" s="17">
        <v>0.51528748826046122</v>
      </c>
      <c r="G244" s="17">
        <v>0.46699875466998753</v>
      </c>
      <c r="H244" s="17">
        <v>0.34348544290728888</v>
      </c>
      <c r="I244" s="17">
        <v>0.16706051577108805</v>
      </c>
    </row>
    <row r="245" spans="1:9" ht="14.25" x14ac:dyDescent="0.2">
      <c r="A245" s="16">
        <v>293020</v>
      </c>
      <c r="B245" s="16" t="s">
        <v>709</v>
      </c>
      <c r="C245" s="17">
        <v>0.487450462351387</v>
      </c>
      <c r="D245" s="17">
        <v>0.32278729245653026</v>
      </c>
      <c r="E245" s="17">
        <v>0.19507772020725386</v>
      </c>
      <c r="F245" s="17">
        <v>2.1849963583394027E-3</v>
      </c>
      <c r="G245" s="17">
        <v>3.6088054853843378E-3</v>
      </c>
      <c r="H245" s="17">
        <v>0.394539167759628</v>
      </c>
      <c r="I245" s="17">
        <v>0.21402877697841727</v>
      </c>
    </row>
    <row r="246" spans="1:9" ht="14.25" x14ac:dyDescent="0.2">
      <c r="A246" s="16">
        <v>293077</v>
      </c>
      <c r="B246" s="16" t="s">
        <v>710</v>
      </c>
      <c r="C246" s="17">
        <v>0.60398860398860399</v>
      </c>
      <c r="D246" s="17">
        <v>0.43068181818181817</v>
      </c>
      <c r="E246" s="17">
        <v>0.3202342716795768</v>
      </c>
      <c r="F246" s="17">
        <v>4.7593582887700533E-2</v>
      </c>
      <c r="G246" s="17">
        <v>5.864581482139683E-3</v>
      </c>
      <c r="H246" s="17">
        <v>4.2515500442869792E-3</v>
      </c>
      <c r="I246" s="17">
        <v>0.17428924598269468</v>
      </c>
    </row>
    <row r="247" spans="1:9" ht="14.25" x14ac:dyDescent="0.2">
      <c r="A247" s="16">
        <v>293200</v>
      </c>
      <c r="B247" s="16" t="s">
        <v>711</v>
      </c>
      <c r="C247" s="17">
        <v>0.42142468733007071</v>
      </c>
      <c r="D247" s="17">
        <v>0.56642974302897753</v>
      </c>
      <c r="E247" s="17">
        <v>0.35093509350935093</v>
      </c>
      <c r="F247" s="17">
        <v>1.4113957135389441E-2</v>
      </c>
      <c r="G247" s="17">
        <v>1.4168270071715934E-2</v>
      </c>
      <c r="H247" s="17">
        <v>8.3172486401123E-2</v>
      </c>
      <c r="I247" s="17">
        <v>0.17887563884156729</v>
      </c>
    </row>
    <row r="248" spans="1:9" ht="15" x14ac:dyDescent="0.25">
      <c r="A248" s="15">
        <v>29062</v>
      </c>
      <c r="B248" s="29" t="s">
        <v>712</v>
      </c>
      <c r="C248" s="14">
        <v>0.50135715698082006</v>
      </c>
      <c r="D248" s="14">
        <v>0.64671525024113174</v>
      </c>
      <c r="E248" s="14">
        <v>0.52453138312979264</v>
      </c>
      <c r="F248" s="14">
        <v>0.50644342803725839</v>
      </c>
      <c r="G248" s="14">
        <v>0.38847238347984736</v>
      </c>
      <c r="H248" s="14">
        <v>0.3610959988129977</v>
      </c>
      <c r="I248" s="14">
        <v>0.54816344593597877</v>
      </c>
    </row>
    <row r="249" spans="1:9" ht="14.25" x14ac:dyDescent="0.2">
      <c r="A249" s="16">
        <v>290020</v>
      </c>
      <c r="B249" s="16" t="s">
        <v>713</v>
      </c>
      <c r="C249" s="17">
        <v>0.60432252701579381</v>
      </c>
      <c r="D249" s="17">
        <v>0.29706202393906422</v>
      </c>
      <c r="E249" s="17">
        <v>0.34171122994652403</v>
      </c>
      <c r="F249" s="17">
        <v>0.41384462151394419</v>
      </c>
      <c r="G249" s="17">
        <v>0.42731061534689874</v>
      </c>
      <c r="H249" s="17">
        <v>0.3210144927536232</v>
      </c>
      <c r="I249" s="17">
        <v>0.95376955903271687</v>
      </c>
    </row>
    <row r="250" spans="1:9" ht="14.25" x14ac:dyDescent="0.2">
      <c r="A250" s="16">
        <v>290770</v>
      </c>
      <c r="B250" s="16" t="s">
        <v>714</v>
      </c>
      <c r="C250" s="17">
        <v>0.56987788331071909</v>
      </c>
      <c r="D250" s="17">
        <v>0.3128668171557562</v>
      </c>
      <c r="E250" s="17">
        <v>0.39658273381294962</v>
      </c>
      <c r="F250" s="17">
        <v>0.46075519728468395</v>
      </c>
      <c r="G250" s="17">
        <v>0.3678646934460888</v>
      </c>
      <c r="H250" s="17">
        <v>0.29696714406065711</v>
      </c>
      <c r="I250" s="17">
        <v>0.27078085642317379</v>
      </c>
    </row>
    <row r="251" spans="1:9" ht="14.25" x14ac:dyDescent="0.2">
      <c r="A251" s="16">
        <v>291140</v>
      </c>
      <c r="B251" s="16" t="s">
        <v>715</v>
      </c>
      <c r="C251" s="17">
        <v>0.43323782234957026</v>
      </c>
      <c r="D251" s="17">
        <v>0.17500714898484415</v>
      </c>
      <c r="E251" s="17">
        <v>0.31931330472103003</v>
      </c>
      <c r="F251" s="17">
        <v>3.2388663967611335E-3</v>
      </c>
      <c r="G251" s="17">
        <v>0.39752221922973335</v>
      </c>
      <c r="H251" s="17">
        <v>0.29419666845781833</v>
      </c>
      <c r="I251" s="17">
        <v>0.64561115668580804</v>
      </c>
    </row>
    <row r="252" spans="1:9" ht="14.25" x14ac:dyDescent="0.2">
      <c r="A252" s="16">
        <v>291810</v>
      </c>
      <c r="B252" s="16" t="s">
        <v>716</v>
      </c>
      <c r="C252" s="17">
        <v>0.55681402995981</v>
      </c>
      <c r="D252" s="17">
        <v>0.7184172313649565</v>
      </c>
      <c r="E252" s="17">
        <v>0.92388167388167386</v>
      </c>
      <c r="F252" s="17">
        <v>0.53771344566323653</v>
      </c>
      <c r="G252" s="17">
        <v>0.22478094810155019</v>
      </c>
      <c r="H252" s="17">
        <v>0.14872711031710584</v>
      </c>
      <c r="I252" s="17">
        <v>0.45741849634065201</v>
      </c>
    </row>
    <row r="253" spans="1:9" ht="14.25" x14ac:dyDescent="0.2">
      <c r="A253" s="16">
        <v>291990</v>
      </c>
      <c r="B253" s="16" t="s">
        <v>717</v>
      </c>
      <c r="C253" s="17">
        <v>0.12998859749144812</v>
      </c>
      <c r="D253" s="17">
        <v>5.1457975986277875E-2</v>
      </c>
      <c r="E253" s="17">
        <v>7.599309153713299E-2</v>
      </c>
      <c r="F253" s="17">
        <v>8.5292509568069982E-2</v>
      </c>
      <c r="G253" s="17">
        <v>0.2239297475301866</v>
      </c>
      <c r="H253" s="17">
        <v>0.12376237623762376</v>
      </c>
      <c r="I253" s="17">
        <v>0.13833333333333334</v>
      </c>
    </row>
    <row r="254" spans="1:9" ht="14.25" x14ac:dyDescent="0.2">
      <c r="A254" s="16">
        <v>292400</v>
      </c>
      <c r="B254" s="16" t="s">
        <v>718</v>
      </c>
      <c r="C254" s="17">
        <v>0.54482390608324438</v>
      </c>
      <c r="D254" s="17">
        <v>0.89906865166161021</v>
      </c>
      <c r="E254" s="17">
        <v>0.56447492738915916</v>
      </c>
      <c r="F254" s="17">
        <v>0.66615197608331411</v>
      </c>
      <c r="G254" s="17">
        <v>0.49879423841491238</v>
      </c>
      <c r="H254" s="17">
        <v>0.51829209121785536</v>
      </c>
      <c r="I254" s="17">
        <v>0.62615740740740744</v>
      </c>
    </row>
    <row r="255" spans="1:9" ht="14.25" x14ac:dyDescent="0.2">
      <c r="A255" s="16">
        <v>292420</v>
      </c>
      <c r="B255" s="16" t="s">
        <v>719</v>
      </c>
      <c r="C255" s="17">
        <v>0.16477768090671316</v>
      </c>
      <c r="D255" s="17">
        <v>0.14190365641323271</v>
      </c>
      <c r="E255" s="17">
        <v>7.4760938858301942E-2</v>
      </c>
      <c r="F255" s="17">
        <v>2.2161422708618331E-2</v>
      </c>
      <c r="G255" s="17">
        <v>6.0606060606060608E-2</v>
      </c>
      <c r="H255" s="17">
        <v>7.5980392156862739E-2</v>
      </c>
      <c r="I255" s="17">
        <v>8.4828711256117462E-2</v>
      </c>
    </row>
    <row r="256" spans="1:9" ht="14.25" x14ac:dyDescent="0.2">
      <c r="A256" s="16">
        <v>292710</v>
      </c>
      <c r="B256" s="16" t="s">
        <v>720</v>
      </c>
      <c r="C256" s="17">
        <v>0.5040556199304751</v>
      </c>
      <c r="D256" s="17">
        <v>0.30256410256410254</v>
      </c>
      <c r="E256" s="17">
        <v>0.38108561835478461</v>
      </c>
      <c r="F256" s="17">
        <v>0.30516431924882631</v>
      </c>
      <c r="G256" s="17">
        <v>0.26221079691516708</v>
      </c>
      <c r="H256" s="17">
        <v>0.12626774847870181</v>
      </c>
      <c r="I256" s="17">
        <v>0.3601161665053243</v>
      </c>
    </row>
    <row r="257" spans="1:9" ht="14.25" x14ac:dyDescent="0.2">
      <c r="A257" s="16">
        <v>292760</v>
      </c>
      <c r="B257" s="16" t="s">
        <v>721</v>
      </c>
      <c r="C257" s="17">
        <v>0.45014615134784025</v>
      </c>
      <c r="D257" s="17">
        <v>0.42067149440421331</v>
      </c>
      <c r="E257" s="17">
        <v>0.46161515453639085</v>
      </c>
      <c r="F257" s="17">
        <v>0.54848966613672501</v>
      </c>
      <c r="G257" s="17">
        <v>0.2841091492776886</v>
      </c>
      <c r="H257" s="17">
        <v>0.2156735751295337</v>
      </c>
      <c r="I257" s="17">
        <v>0.48866580310880831</v>
      </c>
    </row>
    <row r="258" spans="1:9" ht="15" x14ac:dyDescent="0.25">
      <c r="A258" s="15">
        <v>29063</v>
      </c>
      <c r="B258" s="29" t="s">
        <v>722</v>
      </c>
      <c r="C258" s="14">
        <v>0.64183429155292571</v>
      </c>
      <c r="D258" s="14">
        <v>0.72066020243776407</v>
      </c>
      <c r="E258" s="14">
        <v>0.52765280618041355</v>
      </c>
      <c r="F258" s="14">
        <v>0.45514257564291122</v>
      </c>
      <c r="G258" s="14">
        <v>0.32991039681410894</v>
      </c>
      <c r="H258" s="14">
        <v>0.37845382152067331</v>
      </c>
      <c r="I258" s="14">
        <v>0.28353373885981048</v>
      </c>
    </row>
    <row r="259" spans="1:9" ht="14.25" x14ac:dyDescent="0.2">
      <c r="A259" s="16">
        <v>290135</v>
      </c>
      <c r="B259" s="16" t="s">
        <v>723</v>
      </c>
      <c r="C259" s="17">
        <v>0.49518941671677685</v>
      </c>
      <c r="D259" s="17">
        <v>0.46049046321525888</v>
      </c>
      <c r="E259" s="17">
        <v>0.53888380603842634</v>
      </c>
      <c r="F259" s="17">
        <v>0.5996518711923412</v>
      </c>
      <c r="G259" s="17">
        <v>0.26859142607174102</v>
      </c>
      <c r="H259" s="17">
        <v>0.6629542790152404</v>
      </c>
      <c r="I259" s="17">
        <v>0.56202955115695563</v>
      </c>
    </row>
    <row r="260" spans="1:9" ht="14.25" x14ac:dyDescent="0.2">
      <c r="A260" s="16">
        <v>290180</v>
      </c>
      <c r="B260" s="16" t="s">
        <v>724</v>
      </c>
      <c r="C260" s="17">
        <v>0.60554885404101322</v>
      </c>
      <c r="D260" s="17">
        <v>0.50776583034647549</v>
      </c>
      <c r="E260" s="17">
        <v>0.6449704142011834</v>
      </c>
      <c r="F260" s="17">
        <v>0.42635085122131755</v>
      </c>
      <c r="G260" s="17">
        <v>0.38049853372434017</v>
      </c>
      <c r="H260" s="17">
        <v>0.53960755813953487</v>
      </c>
      <c r="I260" s="17">
        <v>0.61507203546361278</v>
      </c>
    </row>
    <row r="261" spans="1:9" ht="14.25" x14ac:dyDescent="0.2">
      <c r="A261" s="16">
        <v>290600</v>
      </c>
      <c r="B261" s="16" t="s">
        <v>725</v>
      </c>
      <c r="C261" s="17">
        <v>0.47684554617270497</v>
      </c>
      <c r="D261" s="17">
        <v>0.77535397330804146</v>
      </c>
      <c r="E261" s="17">
        <v>0.5028983553518469</v>
      </c>
      <c r="F261" s="17">
        <v>0.474114960030453</v>
      </c>
      <c r="G261" s="17">
        <v>0.34069400630914831</v>
      </c>
      <c r="H261" s="17">
        <v>0.63103383340656583</v>
      </c>
      <c r="I261" s="17">
        <v>0.43901985111662534</v>
      </c>
    </row>
    <row r="262" spans="1:9" ht="14.25" x14ac:dyDescent="0.2">
      <c r="A262" s="16">
        <v>291085</v>
      </c>
      <c r="B262" s="16" t="s">
        <v>726</v>
      </c>
      <c r="C262" s="17">
        <v>0.99131850244167108</v>
      </c>
      <c r="D262" s="17">
        <v>1.244160782183596</v>
      </c>
      <c r="E262" s="17">
        <v>0.9291166848418756</v>
      </c>
      <c r="F262" s="17">
        <v>0.68962848297213619</v>
      </c>
      <c r="G262" s="17">
        <v>0.43354838709677418</v>
      </c>
      <c r="H262" s="17">
        <v>0.54686289697908597</v>
      </c>
      <c r="I262" s="17">
        <v>0.49695686689600421</v>
      </c>
    </row>
    <row r="263" spans="1:9" ht="14.25" x14ac:dyDescent="0.2">
      <c r="A263" s="16">
        <v>291700</v>
      </c>
      <c r="B263" s="16" t="s">
        <v>727</v>
      </c>
      <c r="C263" s="17">
        <v>0.55562931492299528</v>
      </c>
      <c r="D263" s="17">
        <v>0.73855949064862714</v>
      </c>
      <c r="E263" s="17">
        <v>0.60961716783679953</v>
      </c>
      <c r="F263" s="17">
        <v>0.49868667917448406</v>
      </c>
      <c r="G263" s="17">
        <v>0.15168539325842698</v>
      </c>
      <c r="H263" s="17">
        <v>0.18126323657655413</v>
      </c>
      <c r="I263" s="17">
        <v>3.6445012787723788E-2</v>
      </c>
    </row>
    <row r="264" spans="1:9" ht="14.25" x14ac:dyDescent="0.2">
      <c r="A264" s="16">
        <v>291770</v>
      </c>
      <c r="B264" s="16" t="s">
        <v>728</v>
      </c>
      <c r="C264" s="17">
        <v>0.73365208831387985</v>
      </c>
      <c r="D264" s="17">
        <v>0.79114895993298906</v>
      </c>
      <c r="E264" s="17">
        <v>0.65524892525308565</v>
      </c>
      <c r="F264" s="17">
        <v>0.58365910867865523</v>
      </c>
      <c r="G264" s="17">
        <v>0.5191560962982138</v>
      </c>
      <c r="H264" s="17">
        <v>0.27427028417127425</v>
      </c>
      <c r="I264" s="17">
        <v>2.1641791044776121E-2</v>
      </c>
    </row>
    <row r="265" spans="1:9" ht="14.25" x14ac:dyDescent="0.2">
      <c r="A265" s="16">
        <v>292460</v>
      </c>
      <c r="B265" s="16" t="s">
        <v>729</v>
      </c>
      <c r="C265" s="17">
        <v>1.0549889135254988</v>
      </c>
      <c r="D265" s="17">
        <v>0.89346085409252662</v>
      </c>
      <c r="E265" s="17">
        <v>0.57617666741021645</v>
      </c>
      <c r="F265" s="17">
        <v>0.7772612003381234</v>
      </c>
      <c r="G265" s="17">
        <v>0.64417177914110424</v>
      </c>
      <c r="H265" s="17">
        <v>0.32599025630163098</v>
      </c>
      <c r="I265" s="17">
        <v>3.4758795028439017E-2</v>
      </c>
    </row>
    <row r="266" spans="1:9" ht="14.25" x14ac:dyDescent="0.2">
      <c r="A266" s="16">
        <v>292525</v>
      </c>
      <c r="B266" s="16" t="s">
        <v>730</v>
      </c>
      <c r="C266" s="17">
        <v>0.936259771497294</v>
      </c>
      <c r="D266" s="17">
        <v>0.85156013329294156</v>
      </c>
      <c r="E266" s="17">
        <v>0.28519195612431442</v>
      </c>
      <c r="F266" s="17">
        <v>0.37478260869565216</v>
      </c>
      <c r="G266" s="17">
        <v>0.36997084548104958</v>
      </c>
      <c r="H266" s="17">
        <v>0.65076112412177978</v>
      </c>
      <c r="I266" s="17">
        <v>0.54699583581201661</v>
      </c>
    </row>
    <row r="267" spans="1:9" ht="14.25" x14ac:dyDescent="0.2">
      <c r="A267" s="16">
        <v>293010</v>
      </c>
      <c r="B267" s="16" t="s">
        <v>731</v>
      </c>
      <c r="C267" s="17">
        <v>0.58188355983290141</v>
      </c>
      <c r="D267" s="17">
        <v>0.55314567797500269</v>
      </c>
      <c r="E267" s="17">
        <v>0.40246192363863964</v>
      </c>
      <c r="F267" s="17">
        <v>0.24873743564599168</v>
      </c>
      <c r="G267" s="17">
        <v>0.22483564645726808</v>
      </c>
      <c r="H267" s="17">
        <v>0.16651342850229858</v>
      </c>
      <c r="I267" s="17">
        <v>0.24084177708495713</v>
      </c>
    </row>
    <row r="268" spans="1:9" ht="15" x14ac:dyDescent="0.25">
      <c r="A268" s="15">
        <v>2907</v>
      </c>
      <c r="B268" s="15" t="s">
        <v>732</v>
      </c>
      <c r="C268" s="14">
        <v>0.6786455972422808</v>
      </c>
      <c r="D268" s="14">
        <v>0.65616185043565478</v>
      </c>
      <c r="E268" s="14">
        <v>0.63645308462323213</v>
      </c>
      <c r="F268" s="14">
        <v>0.48575203143441364</v>
      </c>
      <c r="G268" s="14">
        <v>0.4505055855161787</v>
      </c>
      <c r="H268" s="14">
        <v>0.44519919747778736</v>
      </c>
      <c r="I268" s="14">
        <v>0.44365354480269714</v>
      </c>
    </row>
    <row r="269" spans="1:9" ht="15" x14ac:dyDescent="0.25">
      <c r="A269" s="15">
        <v>29071</v>
      </c>
      <c r="B269" s="31" t="s">
        <v>733</v>
      </c>
      <c r="C269" s="14">
        <v>0.73982566334757949</v>
      </c>
      <c r="D269" s="14">
        <v>0.66792075911436655</v>
      </c>
      <c r="E269" s="14">
        <v>0.63795044429628489</v>
      </c>
      <c r="F269" s="14">
        <v>0.44392847665897817</v>
      </c>
      <c r="G269" s="14">
        <v>0.36548836460262496</v>
      </c>
      <c r="H269" s="14">
        <v>0.32710363945274079</v>
      </c>
      <c r="I269" s="14">
        <v>0.29501420821493152</v>
      </c>
    </row>
    <row r="270" spans="1:9" ht="14.25" x14ac:dyDescent="0.2">
      <c r="A270" s="16">
        <v>290140</v>
      </c>
      <c r="B270" s="20" t="s">
        <v>734</v>
      </c>
      <c r="C270" s="17">
        <v>0.85427807486631013</v>
      </c>
      <c r="D270" s="17">
        <v>0.65885503850016747</v>
      </c>
      <c r="E270" s="17">
        <v>0.97411764705882353</v>
      </c>
      <c r="F270" s="17">
        <v>0.27915869980879543</v>
      </c>
      <c r="G270" s="17">
        <v>3.9259495691030967E-2</v>
      </c>
      <c r="H270" s="17">
        <v>0.55686900958466456</v>
      </c>
      <c r="I270" s="17">
        <v>0.54222648752399227</v>
      </c>
    </row>
    <row r="271" spans="1:9" ht="14.25" x14ac:dyDescent="0.2">
      <c r="A271" s="16">
        <v>290250</v>
      </c>
      <c r="B271" s="20" t="s">
        <v>735</v>
      </c>
      <c r="C271" s="17">
        <v>0.55415959252971136</v>
      </c>
      <c r="D271" s="17">
        <v>0.53882511816340306</v>
      </c>
      <c r="E271" s="17">
        <v>0.37539432176656151</v>
      </c>
      <c r="F271" s="17">
        <v>0.56059580230196349</v>
      </c>
      <c r="G271" s="17">
        <v>0.4773635153129161</v>
      </c>
      <c r="H271" s="17">
        <v>0.48111332007952284</v>
      </c>
      <c r="I271" s="17">
        <v>0.3693069306930693</v>
      </c>
    </row>
    <row r="272" spans="1:9" ht="14.25" x14ac:dyDescent="0.2">
      <c r="A272" s="16">
        <v>290320</v>
      </c>
      <c r="B272" s="20" t="s">
        <v>736</v>
      </c>
      <c r="C272" s="17">
        <v>0.75414912808177992</v>
      </c>
      <c r="D272" s="17">
        <v>0.83241367034531866</v>
      </c>
      <c r="E272" s="17">
        <v>0.80743886366964424</v>
      </c>
      <c r="F272" s="17">
        <v>0.56960569550930995</v>
      </c>
      <c r="G272" s="17">
        <v>0.56289700852380686</v>
      </c>
      <c r="H272" s="17">
        <v>0.46805540642113175</v>
      </c>
      <c r="I272" s="17">
        <v>0.50503493902277019</v>
      </c>
    </row>
    <row r="273" spans="1:9" ht="14.25" x14ac:dyDescent="0.2">
      <c r="A273" s="16">
        <v>290440</v>
      </c>
      <c r="B273" s="20" t="s">
        <v>737</v>
      </c>
      <c r="C273" s="17">
        <v>0.88992310805341968</v>
      </c>
      <c r="D273" s="17">
        <v>0.97228915662650606</v>
      </c>
      <c r="E273" s="17">
        <v>7.8978859194256082E-2</v>
      </c>
      <c r="F273" s="17">
        <v>0.42711432214194645</v>
      </c>
      <c r="G273" s="17">
        <v>0.3976361333896159</v>
      </c>
      <c r="H273" s="17">
        <v>0.42228739002932553</v>
      </c>
      <c r="I273" s="17">
        <v>0.37843463780183184</v>
      </c>
    </row>
    <row r="274" spans="1:9" ht="14.25" x14ac:dyDescent="0.2">
      <c r="A274" s="16">
        <v>290740</v>
      </c>
      <c r="B274" s="20" t="s">
        <v>738</v>
      </c>
      <c r="C274" s="17">
        <v>1.4465195246179965</v>
      </c>
      <c r="D274" s="17">
        <v>0.98657718120805371</v>
      </c>
      <c r="E274" s="17">
        <v>0.87845303867403313</v>
      </c>
      <c r="F274" s="17">
        <v>3.8910505836575876E-3</v>
      </c>
      <c r="G274" s="17">
        <v>4.0145985401459854E-2</v>
      </c>
      <c r="H274" s="17">
        <v>0.61158021712907118</v>
      </c>
      <c r="I274" s="17">
        <v>0.57761732851985559</v>
      </c>
    </row>
    <row r="275" spans="1:9" ht="14.25" x14ac:dyDescent="0.2">
      <c r="A275" s="16">
        <v>290940</v>
      </c>
      <c r="B275" s="20" t="s">
        <v>739</v>
      </c>
      <c r="C275" s="17">
        <v>0.73834477773762197</v>
      </c>
      <c r="D275" s="17">
        <v>0.6067415730337079</v>
      </c>
      <c r="E275" s="17">
        <v>0.57850940665701878</v>
      </c>
      <c r="F275" s="17">
        <v>0.13664383561643836</v>
      </c>
      <c r="G275" s="17">
        <v>0.23716632443531827</v>
      </c>
      <c r="H275" s="17">
        <v>0.50924024640657084</v>
      </c>
      <c r="I275" s="17">
        <v>0.47298221614227087</v>
      </c>
    </row>
    <row r="276" spans="1:9" ht="14.25" x14ac:dyDescent="0.2">
      <c r="A276" s="16">
        <v>290970</v>
      </c>
      <c r="B276" s="20" t="s">
        <v>740</v>
      </c>
      <c r="C276" s="17">
        <v>0.65013869625520104</v>
      </c>
      <c r="D276" s="17">
        <v>0.55997234704459042</v>
      </c>
      <c r="E276" s="17">
        <v>0.55061983471074383</v>
      </c>
      <c r="F276" s="17">
        <v>0.23563777994157742</v>
      </c>
      <c r="G276" s="17">
        <v>0.42178409825468655</v>
      </c>
      <c r="H276" s="17">
        <v>0.43850611719253063</v>
      </c>
      <c r="I276" s="17">
        <v>0.23957665169980757</v>
      </c>
    </row>
    <row r="277" spans="1:9" ht="14.25" x14ac:dyDescent="0.2">
      <c r="A277" s="16">
        <v>291110</v>
      </c>
      <c r="B277" s="20" t="s">
        <v>741</v>
      </c>
      <c r="C277" s="17">
        <v>0.45327102803738317</v>
      </c>
      <c r="D277" s="17">
        <v>0.18030269796007894</v>
      </c>
      <c r="E277" s="17">
        <v>0.35431537962362103</v>
      </c>
      <c r="F277" s="17">
        <v>4.972710733778047E-2</v>
      </c>
      <c r="G277" s="17">
        <v>0.179328268692523</v>
      </c>
      <c r="H277" s="17">
        <v>0.24664031620553359</v>
      </c>
      <c r="I277" s="17">
        <v>0.15653703341801836</v>
      </c>
    </row>
    <row r="278" spans="1:9" ht="14.25" x14ac:dyDescent="0.2">
      <c r="A278" s="16">
        <v>291955</v>
      </c>
      <c r="B278" s="20" t="s">
        <v>742</v>
      </c>
      <c r="C278" s="17">
        <v>0.72377067754362112</v>
      </c>
      <c r="D278" s="17">
        <v>0.58743365370821976</v>
      </c>
      <c r="E278" s="17">
        <v>0.47445105684383337</v>
      </c>
      <c r="F278" s="17">
        <v>0.57628487974644205</v>
      </c>
      <c r="G278" s="17">
        <v>0.26093155893536119</v>
      </c>
      <c r="H278" s="17">
        <v>0.1588093599449415</v>
      </c>
      <c r="I278" s="17">
        <v>0.10397689402355033</v>
      </c>
    </row>
    <row r="279" spans="1:9" ht="14.25" x14ac:dyDescent="0.2">
      <c r="A279" s="16">
        <v>292045</v>
      </c>
      <c r="B279" s="20" t="s">
        <v>743</v>
      </c>
      <c r="C279" s="17">
        <v>0.89312977099236646</v>
      </c>
      <c r="D279" s="17">
        <v>0.10513739545997611</v>
      </c>
      <c r="E279" s="17">
        <v>0.53032104637336508</v>
      </c>
      <c r="F279" s="17">
        <v>0.49200446262551134</v>
      </c>
      <c r="G279" s="17">
        <v>0.22349888806523349</v>
      </c>
      <c r="H279" s="17">
        <v>0.12679162072767364</v>
      </c>
      <c r="I279" s="17">
        <v>1.751824817518248E-2</v>
      </c>
    </row>
    <row r="280" spans="1:9" ht="14.25" x14ac:dyDescent="0.2">
      <c r="A280" s="16">
        <v>292620</v>
      </c>
      <c r="B280" s="20" t="s">
        <v>744</v>
      </c>
      <c r="C280" s="17">
        <v>0.75917030567685584</v>
      </c>
      <c r="D280" s="17">
        <v>0.63981663392272425</v>
      </c>
      <c r="E280" s="17">
        <v>0.4609340899170668</v>
      </c>
      <c r="F280" s="17">
        <v>3.2817337461300312E-2</v>
      </c>
      <c r="G280" s="17">
        <v>1.5460729746444033E-2</v>
      </c>
      <c r="H280" s="17">
        <v>4.5716639209225696E-2</v>
      </c>
      <c r="I280" s="17">
        <v>2.0970394736842105E-2</v>
      </c>
    </row>
    <row r="281" spans="1:9" ht="14.25" x14ac:dyDescent="0.2">
      <c r="A281" s="16">
        <v>292840</v>
      </c>
      <c r="B281" s="20" t="s">
        <v>745</v>
      </c>
      <c r="C281" s="17">
        <v>0.87947165657677495</v>
      </c>
      <c r="D281" s="17">
        <v>0.60404518950437325</v>
      </c>
      <c r="E281" s="17">
        <v>0.56802168021680222</v>
      </c>
      <c r="F281" s="17">
        <v>0.58368734069668649</v>
      </c>
      <c r="G281" s="17">
        <v>0.53926349419875574</v>
      </c>
      <c r="H281" s="17">
        <v>0.13784461152882205</v>
      </c>
      <c r="I281" s="17">
        <v>9.6807652414428944E-3</v>
      </c>
    </row>
    <row r="282" spans="1:9" ht="14.25" x14ac:dyDescent="0.2">
      <c r="A282" s="16">
        <v>292890</v>
      </c>
      <c r="B282" s="20" t="s">
        <v>746</v>
      </c>
      <c r="C282" s="17">
        <v>0.86518300533382386</v>
      </c>
      <c r="D282" s="17">
        <v>0.77534148094895761</v>
      </c>
      <c r="E282" s="17">
        <v>0.86347642505277966</v>
      </c>
      <c r="F282" s="17">
        <v>0.19302176696542894</v>
      </c>
      <c r="G282" s="17">
        <v>6.6592674805771362E-3</v>
      </c>
      <c r="H282" s="17">
        <v>7.4812967581047388E-3</v>
      </c>
      <c r="I282" s="17">
        <v>0.16518404907975459</v>
      </c>
    </row>
    <row r="283" spans="1:9" ht="14.25" x14ac:dyDescent="0.2">
      <c r="A283" s="16">
        <v>293090</v>
      </c>
      <c r="B283" s="20" t="s">
        <v>747</v>
      </c>
      <c r="C283" s="17">
        <v>0.45447019867549665</v>
      </c>
      <c r="D283" s="17">
        <v>0.36754966887417218</v>
      </c>
      <c r="E283" s="17">
        <v>0.47662391394290443</v>
      </c>
      <c r="F283" s="17">
        <v>0.58011653313911138</v>
      </c>
      <c r="G283" s="17">
        <v>0.31429610767551835</v>
      </c>
      <c r="H283" s="17">
        <v>0.5394115510352343</v>
      </c>
      <c r="I283" s="17">
        <v>0.40369967355821545</v>
      </c>
    </row>
    <row r="284" spans="1:9" ht="14.25" x14ac:dyDescent="0.2">
      <c r="A284" s="16">
        <v>293345</v>
      </c>
      <c r="B284" s="20" t="s">
        <v>748</v>
      </c>
      <c r="C284" s="17">
        <v>0.54484052532833016</v>
      </c>
      <c r="D284" s="17">
        <v>0.57870894677236695</v>
      </c>
      <c r="E284" s="17">
        <v>0.59476876421531466</v>
      </c>
      <c r="F284" s="17">
        <v>0.28453829634931999</v>
      </c>
      <c r="G284" s="17">
        <v>0.34698275862068967</v>
      </c>
      <c r="H284" s="17">
        <v>0.35446685878962536</v>
      </c>
      <c r="I284" s="17">
        <v>0.14296028880866427</v>
      </c>
    </row>
    <row r="285" spans="1:9" ht="15" x14ac:dyDescent="0.25">
      <c r="A285" s="15">
        <v>29072</v>
      </c>
      <c r="B285" s="31" t="s">
        <v>749</v>
      </c>
      <c r="C285" s="14">
        <v>0.75987669343717046</v>
      </c>
      <c r="D285" s="14">
        <v>0.81037408095661312</v>
      </c>
      <c r="E285" s="14">
        <v>0.83339145363341283</v>
      </c>
      <c r="F285" s="14">
        <v>0.56156782001707428</v>
      </c>
      <c r="G285" s="14">
        <v>0.52996278070591762</v>
      </c>
      <c r="H285" s="14">
        <v>0.64021387714498879</v>
      </c>
      <c r="I285" s="14">
        <v>0.61230708251789834</v>
      </c>
    </row>
    <row r="286" spans="1:9" ht="14.25" x14ac:dyDescent="0.2">
      <c r="A286" s="16">
        <v>290270</v>
      </c>
      <c r="B286" s="20" t="s">
        <v>750</v>
      </c>
      <c r="C286" s="17">
        <v>0.85771320838416332</v>
      </c>
      <c r="D286" s="17">
        <v>0.9027716673999121</v>
      </c>
      <c r="E286" s="17">
        <v>0.93037974683544311</v>
      </c>
      <c r="F286" s="17">
        <v>0.46740467404674046</v>
      </c>
      <c r="G286" s="17">
        <v>0.54526037428803908</v>
      </c>
      <c r="H286" s="17">
        <v>0.55869587160593515</v>
      </c>
      <c r="I286" s="17">
        <v>0.61413533834586465</v>
      </c>
    </row>
    <row r="287" spans="1:9" ht="14.25" x14ac:dyDescent="0.2">
      <c r="A287" s="16">
        <v>290450</v>
      </c>
      <c r="B287" s="20" t="s">
        <v>751</v>
      </c>
      <c r="C287" s="17">
        <v>0.28457446808510639</v>
      </c>
      <c r="D287" s="17">
        <v>0.49843260188087773</v>
      </c>
      <c r="E287" s="17">
        <v>1.0611413043478262</v>
      </c>
      <c r="F287" s="17">
        <v>0.66960907944514503</v>
      </c>
      <c r="G287" s="17">
        <v>0.62962962962962965</v>
      </c>
      <c r="H287" s="17">
        <v>0.67696267696267698</v>
      </c>
      <c r="I287" s="17">
        <v>0.68784886217260621</v>
      </c>
    </row>
    <row r="288" spans="1:9" ht="14.25" x14ac:dyDescent="0.2">
      <c r="A288" s="16">
        <v>290475</v>
      </c>
      <c r="B288" s="20" t="s">
        <v>752</v>
      </c>
      <c r="C288" s="17">
        <v>0.73067534580960125</v>
      </c>
      <c r="D288" s="17">
        <v>0.79929956896551724</v>
      </c>
      <c r="E288" s="17">
        <v>0.99357429718875501</v>
      </c>
      <c r="F288" s="17">
        <v>0.55135951661631422</v>
      </c>
      <c r="G288" s="17">
        <v>0.10049627791563276</v>
      </c>
      <c r="H288" s="17">
        <v>0.4462259496793291</v>
      </c>
      <c r="I288" s="17">
        <v>0.37288551115469476</v>
      </c>
    </row>
    <row r="289" spans="1:9" ht="14.25" x14ac:dyDescent="0.2">
      <c r="A289" s="16">
        <v>291320</v>
      </c>
      <c r="B289" s="20" t="s">
        <v>753</v>
      </c>
      <c r="C289" s="17">
        <v>0.82552816901408455</v>
      </c>
      <c r="D289" s="17">
        <v>0.75592209159501667</v>
      </c>
      <c r="E289" s="17">
        <v>0.8265199161425576</v>
      </c>
      <c r="F289" s="17">
        <v>0.33218503937007876</v>
      </c>
      <c r="G289" s="17">
        <v>0.40715335619794218</v>
      </c>
      <c r="H289" s="17">
        <v>0.67632302961644286</v>
      </c>
      <c r="I289" s="17">
        <v>0.63432715551974206</v>
      </c>
    </row>
    <row r="290" spans="1:9" ht="14.25" x14ac:dyDescent="0.2">
      <c r="A290" s="16">
        <v>291410</v>
      </c>
      <c r="B290" s="20" t="s">
        <v>754</v>
      </c>
      <c r="C290" s="17">
        <v>0.93609022556390975</v>
      </c>
      <c r="D290" s="17">
        <v>0.75105091078935082</v>
      </c>
      <c r="E290" s="17">
        <v>0.93540892193308545</v>
      </c>
      <c r="F290" s="17">
        <v>1.0314547837483616</v>
      </c>
      <c r="G290" s="17">
        <v>0.84895833333333337</v>
      </c>
      <c r="H290" s="17">
        <v>0.88265746333045736</v>
      </c>
      <c r="I290" s="17">
        <v>0.96326707000864298</v>
      </c>
    </row>
    <row r="291" spans="1:9" ht="14.25" x14ac:dyDescent="0.2">
      <c r="A291" s="16">
        <v>292160</v>
      </c>
      <c r="B291" s="20" t="s">
        <v>755</v>
      </c>
      <c r="C291" s="17">
        <v>0.66609294320137691</v>
      </c>
      <c r="D291" s="17">
        <v>0.75733179988499144</v>
      </c>
      <c r="E291" s="17">
        <v>0.58684362377380273</v>
      </c>
      <c r="F291" s="17">
        <v>1.427061310782241E-2</v>
      </c>
      <c r="G291" s="17">
        <v>0.17460317460317459</v>
      </c>
      <c r="H291" s="17">
        <v>0.66896186440677963</v>
      </c>
      <c r="I291" s="17">
        <v>0.35350318471337577</v>
      </c>
    </row>
    <row r="292" spans="1:9" ht="14.25" x14ac:dyDescent="0.2">
      <c r="A292" s="16">
        <v>292225</v>
      </c>
      <c r="B292" s="20" t="s">
        <v>756</v>
      </c>
      <c r="C292" s="17">
        <v>0.57608695652173914</v>
      </c>
      <c r="D292" s="17">
        <v>0.53312788906009245</v>
      </c>
      <c r="E292" s="17">
        <v>0.61071428571428565</v>
      </c>
      <c r="F292" s="17">
        <v>9.0403337969401948E-2</v>
      </c>
      <c r="G292" s="17">
        <v>0.62373505059797607</v>
      </c>
      <c r="H292" s="17">
        <v>0.53422756706753005</v>
      </c>
      <c r="I292" s="17">
        <v>0.38656235618959961</v>
      </c>
    </row>
    <row r="293" spans="1:9" ht="14.25" x14ac:dyDescent="0.2">
      <c r="A293" s="16">
        <v>292320</v>
      </c>
      <c r="B293" s="20" t="s">
        <v>757</v>
      </c>
      <c r="C293" s="17">
        <v>0.75857519788918204</v>
      </c>
      <c r="D293" s="17">
        <v>0.91962122880422814</v>
      </c>
      <c r="E293" s="17">
        <v>0.56646126760563376</v>
      </c>
      <c r="F293" s="17">
        <v>0.91659628378378377</v>
      </c>
      <c r="G293" s="17">
        <v>0.64213412062420916</v>
      </c>
      <c r="H293" s="17">
        <v>0.68029504741833502</v>
      </c>
      <c r="I293" s="17">
        <v>0.6001263423878711</v>
      </c>
    </row>
    <row r="294" spans="1:9" ht="14.25" x14ac:dyDescent="0.2">
      <c r="A294" s="16">
        <v>292370</v>
      </c>
      <c r="B294" s="20" t="s">
        <v>758</v>
      </c>
      <c r="C294" s="17">
        <v>0.77228714524207009</v>
      </c>
      <c r="D294" s="17">
        <v>0.88850174216027877</v>
      </c>
      <c r="E294" s="17">
        <v>0.81795675854101335</v>
      </c>
      <c r="F294" s="17">
        <v>0.77462207970682551</v>
      </c>
      <c r="G294" s="17">
        <v>0.72712095917438146</v>
      </c>
      <c r="H294" s="17">
        <v>0.74705704799275585</v>
      </c>
      <c r="I294" s="17">
        <v>0.7429043399909897</v>
      </c>
    </row>
    <row r="295" spans="1:9" ht="15" x14ac:dyDescent="0.25">
      <c r="A295" s="15">
        <v>29073</v>
      </c>
      <c r="B295" s="32" t="s">
        <v>759</v>
      </c>
      <c r="C295" s="14">
        <v>0.54706378196122507</v>
      </c>
      <c r="D295" s="14">
        <v>0.55046728971962622</v>
      </c>
      <c r="E295" s="14">
        <v>0.52020021451555232</v>
      </c>
      <c r="F295" s="14">
        <v>0.50159368986942021</v>
      </c>
      <c r="G295" s="14">
        <v>0.52760817043707442</v>
      </c>
      <c r="H295" s="14">
        <v>0.50425653081786714</v>
      </c>
      <c r="I295" s="14">
        <v>0.57647703406081641</v>
      </c>
    </row>
    <row r="296" spans="1:9" ht="14.25" x14ac:dyDescent="0.2">
      <c r="A296" s="16">
        <v>290390</v>
      </c>
      <c r="B296" s="21" t="s">
        <v>760</v>
      </c>
      <c r="C296" s="17">
        <v>0.14239161235477474</v>
      </c>
      <c r="D296" s="17">
        <v>3.8925515500070132E-2</v>
      </c>
      <c r="E296" s="17">
        <v>1.6464050017367143E-2</v>
      </c>
      <c r="F296" s="17">
        <v>0.17189146469968389</v>
      </c>
      <c r="G296" s="17">
        <v>0.27050303386181251</v>
      </c>
      <c r="H296" s="17">
        <v>0.66884418860358319</v>
      </c>
      <c r="I296" s="17">
        <v>0.57786333012512026</v>
      </c>
    </row>
    <row r="297" spans="1:9" ht="14.25" x14ac:dyDescent="0.2">
      <c r="A297" s="16">
        <v>290610</v>
      </c>
      <c r="B297" s="21" t="s">
        <v>761</v>
      </c>
      <c r="C297" s="17">
        <v>5.9464816650148669E-3</v>
      </c>
      <c r="D297" s="17">
        <v>0.54992548435171384</v>
      </c>
      <c r="E297" s="17">
        <v>0.50597014925373129</v>
      </c>
      <c r="F297" s="17">
        <v>0.24850437183617119</v>
      </c>
      <c r="G297" s="17">
        <v>3.3118675252989879E-2</v>
      </c>
      <c r="H297" s="17">
        <v>0.27448275862068966</v>
      </c>
      <c r="I297" s="17">
        <v>4.9769585253456219E-2</v>
      </c>
    </row>
    <row r="298" spans="1:9" ht="14.25" x14ac:dyDescent="0.2">
      <c r="A298" s="16">
        <v>290810</v>
      </c>
      <c r="B298" s="21" t="s">
        <v>762</v>
      </c>
      <c r="C298" s="17">
        <v>0.91146881287726367</v>
      </c>
      <c r="D298" s="17">
        <v>0.89826676714393372</v>
      </c>
      <c r="E298" s="17">
        <v>0.97896318557475581</v>
      </c>
      <c r="F298" s="17">
        <v>0.90603550295857993</v>
      </c>
      <c r="G298" s="17">
        <v>0.73991031390134532</v>
      </c>
      <c r="H298" s="17">
        <v>0.68839726994586969</v>
      </c>
      <c r="I298" s="17">
        <v>0.72059168818971586</v>
      </c>
    </row>
    <row r="299" spans="1:9" ht="14.25" x14ac:dyDescent="0.2">
      <c r="A299" s="16">
        <v>290910</v>
      </c>
      <c r="B299" s="21" t="s">
        <v>763</v>
      </c>
      <c r="C299" s="17">
        <v>0.78067252347773408</v>
      </c>
      <c r="D299" s="17">
        <v>0.80467800729040106</v>
      </c>
      <c r="E299" s="17">
        <v>0.5672461116193962</v>
      </c>
      <c r="F299" s="17">
        <v>0.75302942873629553</v>
      </c>
      <c r="G299" s="17">
        <v>0.76863084922010394</v>
      </c>
      <c r="H299" s="17">
        <v>0.64930555555555558</v>
      </c>
      <c r="I299" s="17">
        <v>0.64676905244856564</v>
      </c>
    </row>
    <row r="300" spans="1:9" ht="14.25" x14ac:dyDescent="0.2">
      <c r="A300" s="16">
        <v>290930</v>
      </c>
      <c r="B300" s="21" t="s">
        <v>764</v>
      </c>
      <c r="C300" s="17">
        <v>0.68909012505390255</v>
      </c>
      <c r="D300" s="17">
        <v>0.97218239174075138</v>
      </c>
      <c r="E300" s="17">
        <v>0.93747317212762915</v>
      </c>
      <c r="F300" s="17">
        <v>0.81220209723546244</v>
      </c>
      <c r="G300" s="17">
        <v>0.89437958186261191</v>
      </c>
      <c r="H300" s="17">
        <v>0.62875710804224205</v>
      </c>
      <c r="I300" s="17">
        <v>0.75901174564601048</v>
      </c>
    </row>
    <row r="301" spans="1:9" ht="14.25" x14ac:dyDescent="0.2">
      <c r="A301" s="16">
        <v>291077</v>
      </c>
      <c r="B301" s="21" t="s">
        <v>765</v>
      </c>
      <c r="C301" s="17">
        <v>0.29403409090909094</v>
      </c>
      <c r="D301" s="17">
        <v>0.93243243243243235</v>
      </c>
      <c r="E301" s="17">
        <v>0.3292943692088382</v>
      </c>
      <c r="F301" s="17">
        <v>0.379182156133829</v>
      </c>
      <c r="G301" s="17">
        <v>0.35910780669144982</v>
      </c>
      <c r="H301" s="17">
        <v>0.42825278810408923</v>
      </c>
      <c r="I301" s="17">
        <v>0.37221396731054979</v>
      </c>
    </row>
    <row r="302" spans="1:9" ht="14.25" x14ac:dyDescent="0.2">
      <c r="A302" s="16">
        <v>291735</v>
      </c>
      <c r="B302" s="21" t="s">
        <v>766</v>
      </c>
      <c r="C302" s="17">
        <v>1.4069591527987897</v>
      </c>
      <c r="D302" s="17">
        <v>0.6</v>
      </c>
      <c r="E302" s="17">
        <v>1.4704663212435232</v>
      </c>
      <c r="F302" s="17">
        <v>1.4877462758289284</v>
      </c>
      <c r="G302" s="17">
        <v>1.2975728155339807</v>
      </c>
      <c r="H302" s="17">
        <v>0.82875368007850825</v>
      </c>
      <c r="I302" s="17">
        <v>1.3455445544554454</v>
      </c>
    </row>
    <row r="303" spans="1:9" ht="14.25" x14ac:dyDescent="0.2">
      <c r="A303" s="16">
        <v>292810</v>
      </c>
      <c r="B303" s="21" t="s">
        <v>767</v>
      </c>
      <c r="C303" s="17">
        <v>0.76380368098159512</v>
      </c>
      <c r="D303" s="17">
        <v>0.63878827790582815</v>
      </c>
      <c r="E303" s="17">
        <v>0.5255691191026064</v>
      </c>
      <c r="F303" s="17">
        <v>0.37539598732840551</v>
      </c>
      <c r="G303" s="17">
        <v>0.50026401943183019</v>
      </c>
      <c r="H303" s="17">
        <v>6.0862214708368556E-2</v>
      </c>
      <c r="I303" s="17">
        <v>1.1435109512912718</v>
      </c>
    </row>
    <row r="304" spans="1:9" ht="14.25" x14ac:dyDescent="0.2">
      <c r="A304" s="16">
        <v>292820</v>
      </c>
      <c r="B304" s="21" t="s">
        <v>768</v>
      </c>
      <c r="C304" s="17">
        <v>0.48312801285484736</v>
      </c>
      <c r="D304" s="17">
        <v>0.4374777975133215</v>
      </c>
      <c r="E304" s="17">
        <v>0.38932107496463936</v>
      </c>
      <c r="F304" s="17">
        <v>0.10707269155206287</v>
      </c>
      <c r="G304" s="17">
        <v>0.24572545188080117</v>
      </c>
      <c r="H304" s="17">
        <v>0.17306757413709287</v>
      </c>
      <c r="I304" s="17">
        <v>9.2807071014934461E-2</v>
      </c>
    </row>
    <row r="305" spans="1:9" ht="14.25" x14ac:dyDescent="0.2">
      <c r="A305" s="16">
        <v>292905</v>
      </c>
      <c r="B305" s="21" t="s">
        <v>769</v>
      </c>
      <c r="C305" s="17">
        <v>0.40871934604904636</v>
      </c>
      <c r="D305" s="17">
        <v>0.84381338742393508</v>
      </c>
      <c r="E305" s="17">
        <v>0.54783484390735149</v>
      </c>
      <c r="F305" s="17">
        <v>0.56217616580310881</v>
      </c>
      <c r="G305" s="17">
        <v>0.28130360205831906</v>
      </c>
      <c r="H305" s="17">
        <v>0.32462368645271228</v>
      </c>
      <c r="I305" s="17">
        <v>0.41710579651398455</v>
      </c>
    </row>
    <row r="306" spans="1:9" ht="14.25" x14ac:dyDescent="0.2">
      <c r="A306" s="16">
        <v>293015</v>
      </c>
      <c r="B306" s="21" t="s">
        <v>770</v>
      </c>
      <c r="C306" s="17">
        <v>0.68463137693906917</v>
      </c>
      <c r="D306" s="17">
        <v>0.61047908988944077</v>
      </c>
      <c r="E306" s="17">
        <v>0.71015888300433316</v>
      </c>
      <c r="F306" s="17">
        <v>0.63061130687911759</v>
      </c>
      <c r="G306" s="17">
        <v>0.7111553784860557</v>
      </c>
      <c r="H306" s="17">
        <v>0.73252605763335377</v>
      </c>
      <c r="I306" s="17">
        <v>0.41136391288477919</v>
      </c>
    </row>
    <row r="307" spans="1:9" ht="14.25" x14ac:dyDescent="0.2">
      <c r="A307" s="16">
        <v>293030</v>
      </c>
      <c r="B307" s="21" t="s">
        <v>771</v>
      </c>
      <c r="C307" s="17">
        <v>0.53817642698295032</v>
      </c>
      <c r="D307" s="17">
        <v>0.54789081885856084</v>
      </c>
      <c r="E307" s="17">
        <v>0.56665836032893091</v>
      </c>
      <c r="F307" s="17">
        <v>0.76272418807561804</v>
      </c>
      <c r="G307" s="17">
        <v>0.65711510441962118</v>
      </c>
      <c r="H307" s="17">
        <v>0.58189340472134332</v>
      </c>
      <c r="I307" s="17">
        <v>0.79243902439024383</v>
      </c>
    </row>
    <row r="308" spans="1:9" ht="14.25" x14ac:dyDescent="0.2">
      <c r="A308" s="16">
        <v>293075</v>
      </c>
      <c r="B308" s="21" t="s">
        <v>772</v>
      </c>
      <c r="C308" s="17">
        <v>0.63644140290846873</v>
      </c>
      <c r="D308" s="17">
        <v>0.59208847299021694</v>
      </c>
      <c r="E308" s="17">
        <v>0.54152542372881363</v>
      </c>
      <c r="F308" s="17">
        <v>0.61195779601406797</v>
      </c>
      <c r="G308" s="17">
        <v>0.66018662519440119</v>
      </c>
      <c r="H308" s="17">
        <v>0.60371517027863775</v>
      </c>
      <c r="I308" s="17">
        <v>0.70431765612952968</v>
      </c>
    </row>
    <row r="309" spans="1:9" ht="15" x14ac:dyDescent="0.25">
      <c r="A309" s="15">
        <v>2908</v>
      </c>
      <c r="B309" s="15" t="s">
        <v>773</v>
      </c>
      <c r="C309" s="14">
        <v>0.59538245053246008</v>
      </c>
      <c r="D309" s="14">
        <v>0.60903645768878556</v>
      </c>
      <c r="E309" s="14">
        <v>0.58263122825201752</v>
      </c>
      <c r="F309" s="14">
        <v>0.49625925839388768</v>
      </c>
      <c r="G309" s="14">
        <v>0.45187655563945522</v>
      </c>
      <c r="H309" s="14">
        <v>0.39256548106257905</v>
      </c>
      <c r="I309" s="14">
        <v>0.4672085462145843</v>
      </c>
    </row>
    <row r="310" spans="1:9" ht="15" x14ac:dyDescent="0.25">
      <c r="A310" s="15">
        <v>29081</v>
      </c>
      <c r="B310" s="15" t="s">
        <v>774</v>
      </c>
      <c r="C310" s="14">
        <v>0.67008953197267362</v>
      </c>
      <c r="D310" s="14">
        <v>0.65454198594639279</v>
      </c>
      <c r="E310" s="14">
        <v>0.55649906179435804</v>
      </c>
      <c r="F310" s="14">
        <v>0.37883326923466182</v>
      </c>
      <c r="G310" s="14">
        <v>0.50213994428069608</v>
      </c>
      <c r="H310" s="14">
        <v>0.43067451280707769</v>
      </c>
      <c r="I310" s="14">
        <v>0.41840949255238574</v>
      </c>
    </row>
    <row r="311" spans="1:9" ht="14.25" x14ac:dyDescent="0.2">
      <c r="A311" s="16">
        <v>290200</v>
      </c>
      <c r="B311" s="16" t="s">
        <v>775</v>
      </c>
      <c r="C311" s="17">
        <v>0.70553745928338762</v>
      </c>
      <c r="D311" s="17">
        <v>0.58956692913385822</v>
      </c>
      <c r="E311" s="17">
        <v>0.72595041322314047</v>
      </c>
      <c r="F311" s="17">
        <v>0.71037735849056605</v>
      </c>
      <c r="G311" s="17">
        <v>0.83749604805564348</v>
      </c>
      <c r="H311" s="17">
        <v>0.39752144899904673</v>
      </c>
      <c r="I311" s="17">
        <v>0.69974919383733425</v>
      </c>
    </row>
    <row r="312" spans="1:9" ht="14.25" x14ac:dyDescent="0.2">
      <c r="A312" s="16">
        <v>290280</v>
      </c>
      <c r="B312" s="16" t="s">
        <v>776</v>
      </c>
      <c r="C312" s="17">
        <v>1.0305343511450382</v>
      </c>
      <c r="D312" s="17">
        <v>1.1413881748071979</v>
      </c>
      <c r="E312" s="17">
        <v>1.22621107266436</v>
      </c>
      <c r="F312" s="17">
        <v>1.0302726543704892</v>
      </c>
      <c r="G312" s="17">
        <v>1.0051761895281706</v>
      </c>
      <c r="H312" s="17">
        <v>0.78114343029087263</v>
      </c>
      <c r="I312" s="17">
        <v>1.0127272727272727</v>
      </c>
    </row>
    <row r="313" spans="1:9" ht="14.25" x14ac:dyDescent="0.2">
      <c r="A313" s="16">
        <v>290410</v>
      </c>
      <c r="B313" s="16" t="s">
        <v>777</v>
      </c>
      <c r="C313" s="17">
        <v>0.89950779327317476</v>
      </c>
      <c r="D313" s="17">
        <v>0.91995073891625612</v>
      </c>
      <c r="E313" s="17">
        <v>0.69638455217748563</v>
      </c>
      <c r="F313" s="17">
        <v>0.74333602584814218</v>
      </c>
      <c r="G313" s="17">
        <v>0.59225650332728375</v>
      </c>
      <c r="H313" s="17">
        <v>0.70193470374848854</v>
      </c>
      <c r="I313" s="17">
        <v>0.52539298669891177</v>
      </c>
    </row>
    <row r="314" spans="1:9" ht="14.25" x14ac:dyDescent="0.2">
      <c r="A314" s="16">
        <v>290420</v>
      </c>
      <c r="B314" s="16" t="s">
        <v>778</v>
      </c>
      <c r="C314" s="17">
        <v>0.23158723907050019</v>
      </c>
      <c r="D314" s="17">
        <v>0.47990449661758855</v>
      </c>
      <c r="E314" s="17">
        <v>0.99117882919005607</v>
      </c>
      <c r="F314" s="17">
        <v>0.79046868846002361</v>
      </c>
      <c r="G314" s="17">
        <v>0.54793977812995243</v>
      </c>
      <c r="H314" s="17">
        <v>0.64780876494023909</v>
      </c>
      <c r="I314" s="17">
        <v>0.58677354709418839</v>
      </c>
    </row>
    <row r="315" spans="1:9" ht="14.25" x14ac:dyDescent="0.2">
      <c r="A315" s="16">
        <v>290460</v>
      </c>
      <c r="B315" s="16" t="s">
        <v>779</v>
      </c>
      <c r="C315" s="17">
        <v>0.78761755485893425</v>
      </c>
      <c r="D315" s="17">
        <v>0.86770451403498217</v>
      </c>
      <c r="E315" s="17">
        <v>0.66588743031828812</v>
      </c>
      <c r="F315" s="17">
        <v>0.49940546967895361</v>
      </c>
      <c r="G315" s="17">
        <v>0.74178986570364525</v>
      </c>
      <c r="H315" s="17">
        <v>0.51777077943988303</v>
      </c>
      <c r="I315" s="17">
        <v>0.5520739910313901</v>
      </c>
    </row>
    <row r="316" spans="1:9" ht="14.25" x14ac:dyDescent="0.2">
      <c r="A316" s="16">
        <v>290755</v>
      </c>
      <c r="B316" s="16" t="s">
        <v>780</v>
      </c>
      <c r="C316" s="17">
        <v>0.53452438435538385</v>
      </c>
      <c r="D316" s="17">
        <v>0.66715116279069764</v>
      </c>
      <c r="E316" s="17">
        <v>0.4223512336719884</v>
      </c>
      <c r="F316" s="17">
        <v>0.35448577680525167</v>
      </c>
      <c r="G316" s="17">
        <v>0.46083150984682714</v>
      </c>
      <c r="H316" s="17">
        <v>0.39256017505470464</v>
      </c>
      <c r="I316" s="17">
        <v>0.3577981651376147</v>
      </c>
    </row>
    <row r="317" spans="1:9" ht="14.25" x14ac:dyDescent="0.2">
      <c r="A317" s="16">
        <v>290880</v>
      </c>
      <c r="B317" s="16" t="s">
        <v>781</v>
      </c>
      <c r="C317" s="17">
        <v>0.6882022471910112</v>
      </c>
      <c r="D317" s="17">
        <v>0.41768579492003766</v>
      </c>
      <c r="E317" s="17">
        <v>0.14177693761814744</v>
      </c>
      <c r="F317" s="17">
        <v>0.13813813813813813</v>
      </c>
      <c r="G317" s="17">
        <v>0.18126888217522658</v>
      </c>
      <c r="H317" s="17">
        <v>0.30877901109989914</v>
      </c>
      <c r="I317" s="17">
        <v>0.44072948328267475</v>
      </c>
    </row>
    <row r="318" spans="1:9" ht="14.25" x14ac:dyDescent="0.2">
      <c r="A318" s="16">
        <v>291010</v>
      </c>
      <c r="B318" s="16" t="s">
        <v>782</v>
      </c>
      <c r="C318" s="17">
        <v>0.58499999999999996</v>
      </c>
      <c r="D318" s="17">
        <v>0.61632809505557684</v>
      </c>
      <c r="E318" s="17">
        <v>0.58282442748091601</v>
      </c>
      <c r="F318" s="17">
        <v>0.33333333333333331</v>
      </c>
      <c r="G318" s="17">
        <v>0.72657072657072663</v>
      </c>
      <c r="H318" s="17">
        <v>0.39112198531981829</v>
      </c>
      <c r="I318" s="17">
        <v>0.51810584958217265</v>
      </c>
    </row>
    <row r="319" spans="1:9" ht="14.25" x14ac:dyDescent="0.2">
      <c r="A319" s="16">
        <v>290050</v>
      </c>
      <c r="B319" s="16" t="s">
        <v>783</v>
      </c>
      <c r="C319" s="17">
        <v>0.59952038369304561</v>
      </c>
      <c r="D319" s="17">
        <v>0.45060240963855419</v>
      </c>
      <c r="E319" s="17">
        <v>0.56727272727272726</v>
      </c>
      <c r="F319" s="17">
        <v>0.45118733509234826</v>
      </c>
      <c r="G319" s="17">
        <v>0.26560726447219069</v>
      </c>
      <c r="H319" s="17">
        <v>0.37343453510436431</v>
      </c>
      <c r="I319" s="17">
        <v>0.28789032749428789</v>
      </c>
    </row>
    <row r="320" spans="1:9" ht="14.25" x14ac:dyDescent="0.2">
      <c r="A320" s="16">
        <v>291165</v>
      </c>
      <c r="B320" s="16" t="s">
        <v>784</v>
      </c>
      <c r="C320" s="17">
        <v>0.39153208206023571</v>
      </c>
      <c r="D320" s="17">
        <v>0.77274784970574917</v>
      </c>
      <c r="E320" s="17">
        <v>0.58753709198813053</v>
      </c>
      <c r="F320" s="17">
        <v>0.86731234866828077</v>
      </c>
      <c r="G320" s="17">
        <v>0.56128064032016001</v>
      </c>
      <c r="H320" s="17">
        <v>0.4504643962848297</v>
      </c>
      <c r="I320" s="17">
        <v>0.46179039301310049</v>
      </c>
    </row>
    <row r="321" spans="1:9" ht="14.25" x14ac:dyDescent="0.2">
      <c r="A321" s="16">
        <v>291220</v>
      </c>
      <c r="B321" s="16" t="s">
        <v>785</v>
      </c>
      <c r="C321" s="17">
        <v>0.71236333052985701</v>
      </c>
      <c r="D321" s="17">
        <v>0.6327995582551077</v>
      </c>
      <c r="E321" s="17">
        <v>0.47849755035383773</v>
      </c>
      <c r="F321" s="17">
        <v>4.725609756097561E-2</v>
      </c>
      <c r="G321" s="17">
        <v>0.26869041645760161</v>
      </c>
      <c r="H321" s="17">
        <v>0.42092216162617746</v>
      </c>
      <c r="I321" s="17">
        <v>0.61351819757365689</v>
      </c>
    </row>
    <row r="322" spans="1:9" ht="14.25" x14ac:dyDescent="0.2">
      <c r="A322" s="16">
        <v>291250</v>
      </c>
      <c r="B322" s="16" t="s">
        <v>786</v>
      </c>
      <c r="C322" s="17">
        <v>0.50475022984983142</v>
      </c>
      <c r="D322" s="17">
        <v>0.61794324076899609</v>
      </c>
      <c r="E322" s="17">
        <v>0.55059252506836831</v>
      </c>
      <c r="F322" s="17">
        <v>0.53724928366762181</v>
      </c>
      <c r="G322" s="17">
        <v>0.54475484606613456</v>
      </c>
      <c r="H322" s="17">
        <v>0.58517887563884152</v>
      </c>
      <c r="I322" s="17">
        <v>0.50098897993783553</v>
      </c>
    </row>
    <row r="323" spans="1:9" ht="14.25" x14ac:dyDescent="0.2">
      <c r="A323" s="16">
        <v>291720</v>
      </c>
      <c r="B323" s="16" t="s">
        <v>787</v>
      </c>
      <c r="C323" s="17">
        <v>0.43251533742331288</v>
      </c>
      <c r="D323" s="17">
        <v>0.42776603241719519</v>
      </c>
      <c r="E323" s="17">
        <v>0.28591450595655221</v>
      </c>
      <c r="F323" s="17">
        <v>0.24716098864395458</v>
      </c>
      <c r="G323" s="17">
        <v>0.4942426926483614</v>
      </c>
      <c r="H323" s="17">
        <v>0.26779810447432223</v>
      </c>
      <c r="I323" s="17">
        <v>0.24939679754332089</v>
      </c>
    </row>
    <row r="324" spans="1:9" ht="14.25" x14ac:dyDescent="0.2">
      <c r="A324" s="16">
        <v>291860</v>
      </c>
      <c r="B324" s="16" t="s">
        <v>788</v>
      </c>
      <c r="C324" s="17">
        <v>0.75398743354277431</v>
      </c>
      <c r="D324" s="17">
        <v>0.90059940059940058</v>
      </c>
      <c r="E324" s="17">
        <v>0.85427394438722959</v>
      </c>
      <c r="F324" s="17">
        <v>9.478435305917754E-2</v>
      </c>
      <c r="G324" s="17">
        <v>0.95874673629242813</v>
      </c>
      <c r="H324" s="17">
        <v>0.61868958109559613</v>
      </c>
      <c r="I324" s="17">
        <v>1.2861736334405145E-2</v>
      </c>
    </row>
    <row r="325" spans="1:9" ht="14.25" x14ac:dyDescent="0.2">
      <c r="A325" s="16">
        <v>291950</v>
      </c>
      <c r="B325" s="16" t="s">
        <v>789</v>
      </c>
      <c r="C325" s="17">
        <v>0.72041420118343191</v>
      </c>
      <c r="D325" s="17">
        <v>0.61822443598007615</v>
      </c>
      <c r="E325" s="17">
        <v>0.58014897939440846</v>
      </c>
      <c r="F325" s="17">
        <v>5.0260610573343259E-2</v>
      </c>
      <c r="G325" s="17">
        <v>0.62208283368692929</v>
      </c>
      <c r="H325" s="17">
        <v>0.40140845070422537</v>
      </c>
      <c r="I325" s="17">
        <v>0.36734693877551022</v>
      </c>
    </row>
    <row r="326" spans="1:9" ht="14.25" x14ac:dyDescent="0.2">
      <c r="A326" s="16">
        <v>291980</v>
      </c>
      <c r="B326" s="16" t="s">
        <v>790</v>
      </c>
      <c r="C326" s="17">
        <v>0.53294317538229186</v>
      </c>
      <c r="D326" s="17">
        <v>0.39506172839506171</v>
      </c>
      <c r="E326" s="17">
        <v>0.21106785317018911</v>
      </c>
      <c r="F326" s="17">
        <v>0.34659958673973584</v>
      </c>
      <c r="G326" s="17">
        <v>8.845537145911278E-2</v>
      </c>
      <c r="H326" s="17">
        <v>2.6506449902809686E-2</v>
      </c>
      <c r="I326" s="17">
        <v>1.9998245767915094E-2</v>
      </c>
    </row>
    <row r="327" spans="1:9" ht="14.25" x14ac:dyDescent="0.2">
      <c r="A327" s="16">
        <v>292030</v>
      </c>
      <c r="B327" s="16" t="s">
        <v>791</v>
      </c>
      <c r="C327" s="17">
        <v>1.0415800415800416</v>
      </c>
      <c r="D327" s="17">
        <v>1.0515625</v>
      </c>
      <c r="E327" s="17">
        <v>1.1012060828526482</v>
      </c>
      <c r="F327" s="17">
        <v>4.7244094488188976E-2</v>
      </c>
      <c r="G327" s="17">
        <v>0.68524913665515541</v>
      </c>
      <c r="H327" s="17">
        <v>0.90697674418604657</v>
      </c>
      <c r="I327" s="17">
        <v>0.74479682854311202</v>
      </c>
    </row>
    <row r="328" spans="1:9" ht="14.25" x14ac:dyDescent="0.2">
      <c r="A328" s="16">
        <v>292360</v>
      </c>
      <c r="B328" s="16" t="s">
        <v>792</v>
      </c>
      <c r="C328" s="17">
        <v>0.4686217008797654</v>
      </c>
      <c r="D328" s="17">
        <v>0.46782033832393549</v>
      </c>
      <c r="E328" s="17">
        <v>0.27562862669245647</v>
      </c>
      <c r="F328" s="17">
        <v>5.6390977443609026E-4</v>
      </c>
      <c r="G328" s="17">
        <v>0.10039259674705553</v>
      </c>
      <c r="H328" s="17">
        <v>0.47926352984935838</v>
      </c>
      <c r="I328" s="17">
        <v>0.33432062199185486</v>
      </c>
    </row>
    <row r="329" spans="1:9" ht="14.25" x14ac:dyDescent="0.2">
      <c r="A329" s="16">
        <v>292670</v>
      </c>
      <c r="B329" s="16" t="s">
        <v>793</v>
      </c>
      <c r="C329" s="17">
        <v>0.86484098939929333</v>
      </c>
      <c r="D329" s="17">
        <v>0.41501625775938511</v>
      </c>
      <c r="E329" s="17">
        <v>0.57486631016042777</v>
      </c>
      <c r="F329" s="17">
        <v>8.8807442909500989E-2</v>
      </c>
      <c r="G329" s="17">
        <v>0.14558204768583452</v>
      </c>
      <c r="H329" s="17">
        <v>0.43218908272369161</v>
      </c>
      <c r="I329" s="17">
        <v>0.27326565143824028</v>
      </c>
    </row>
    <row r="330" spans="1:9" ht="14.25" x14ac:dyDescent="0.2">
      <c r="A330" s="16">
        <v>292690</v>
      </c>
      <c r="B330" s="16" t="s">
        <v>794</v>
      </c>
      <c r="C330" s="17">
        <v>0.48746026139173437</v>
      </c>
      <c r="D330" s="17">
        <v>0.22719267347657626</v>
      </c>
      <c r="E330" s="17">
        <v>0.1873015873015873</v>
      </c>
      <c r="F330" s="17">
        <v>9.5521343596920924E-2</v>
      </c>
      <c r="G330" s="17">
        <v>0.20530726256983242</v>
      </c>
      <c r="H330" s="17">
        <v>0.27795193312434691</v>
      </c>
      <c r="I330" s="17">
        <v>0.15772980501392758</v>
      </c>
    </row>
    <row r="331" spans="1:9" ht="14.25" x14ac:dyDescent="0.2">
      <c r="A331" s="16">
        <v>293100</v>
      </c>
      <c r="B331" s="16" t="s">
        <v>795</v>
      </c>
      <c r="C331" s="17">
        <v>0.64303534303534304</v>
      </c>
      <c r="D331" s="17">
        <v>0.68289637952559301</v>
      </c>
      <c r="E331" s="17">
        <v>0.37421907538525612</v>
      </c>
      <c r="F331" s="17">
        <v>0.43066980023501761</v>
      </c>
      <c r="G331" s="17">
        <v>0.31989825865779692</v>
      </c>
      <c r="H331" s="17">
        <v>0.30140734949179049</v>
      </c>
      <c r="I331" s="17">
        <v>0.34845522096206488</v>
      </c>
    </row>
    <row r="332" spans="1:9" ht="15" x14ac:dyDescent="0.25">
      <c r="A332" s="15">
        <v>29082</v>
      </c>
      <c r="B332" s="15" t="s">
        <v>796</v>
      </c>
      <c r="C332" s="14">
        <v>0.63605268684929039</v>
      </c>
      <c r="D332" s="14">
        <v>0.86045167910261899</v>
      </c>
      <c r="E332" s="14">
        <v>0.80916841175478116</v>
      </c>
      <c r="F332" s="14">
        <v>0.74761379131225247</v>
      </c>
      <c r="G332" s="14">
        <v>0.59305096329682094</v>
      </c>
      <c r="H332" s="14">
        <v>0.62279144630949645</v>
      </c>
      <c r="I332" s="14">
        <v>0.64272164948453603</v>
      </c>
    </row>
    <row r="333" spans="1:9" ht="14.25" x14ac:dyDescent="0.2">
      <c r="A333" s="16">
        <v>290500</v>
      </c>
      <c r="B333" s="16" t="s">
        <v>797</v>
      </c>
      <c r="C333" s="17">
        <v>0.76057121661721072</v>
      </c>
      <c r="D333" s="17">
        <v>0.75731909408948628</v>
      </c>
      <c r="E333" s="17">
        <v>0.92438356164383562</v>
      </c>
      <c r="F333" s="17">
        <v>0.84078807241746534</v>
      </c>
      <c r="G333" s="17">
        <v>0.6086726599682708</v>
      </c>
      <c r="H333" s="17">
        <v>0.62773594817019784</v>
      </c>
      <c r="I333" s="17">
        <v>0.70886296360787049</v>
      </c>
    </row>
    <row r="334" spans="1:9" ht="14.25" x14ac:dyDescent="0.2">
      <c r="A334" s="16">
        <v>290520</v>
      </c>
      <c r="B334" s="16" t="s">
        <v>798</v>
      </c>
      <c r="C334" s="17">
        <v>0.89245097161278764</v>
      </c>
      <c r="D334" s="17">
        <v>0.91642110902759177</v>
      </c>
      <c r="E334" s="17">
        <v>1.1382258639116496</v>
      </c>
      <c r="F334" s="17">
        <v>0.77489601174455591</v>
      </c>
      <c r="G334" s="17">
        <v>0.60580204778156999</v>
      </c>
      <c r="H334" s="17">
        <v>0.74823815309842046</v>
      </c>
      <c r="I334" s="17">
        <v>0.79668954380298751</v>
      </c>
    </row>
    <row r="335" spans="1:9" ht="14.25" x14ac:dyDescent="0.2">
      <c r="A335" s="16">
        <v>290660</v>
      </c>
      <c r="B335" s="16" t="s">
        <v>799</v>
      </c>
      <c r="C335" s="17">
        <v>0.66083576287657919</v>
      </c>
      <c r="D335" s="17">
        <v>0.52611218568665374</v>
      </c>
      <c r="E335" s="17">
        <v>0.46613162118780099</v>
      </c>
      <c r="F335" s="17">
        <v>0.44549204478491461</v>
      </c>
      <c r="G335" s="17">
        <v>0.3559917960738353</v>
      </c>
      <c r="H335" s="17">
        <v>0.41306884480746786</v>
      </c>
      <c r="I335" s="17">
        <v>0.42695323845483585</v>
      </c>
    </row>
    <row r="336" spans="1:9" ht="14.25" x14ac:dyDescent="0.2">
      <c r="A336" s="16">
        <v>290710</v>
      </c>
      <c r="B336" s="16" t="s">
        <v>800</v>
      </c>
      <c r="C336" s="17">
        <v>0.58896024995660479</v>
      </c>
      <c r="D336" s="17">
        <v>1.2353246753246754</v>
      </c>
      <c r="E336" s="17">
        <v>0.76683937823834192</v>
      </c>
      <c r="F336" s="17">
        <v>0.80387288977159876</v>
      </c>
      <c r="G336" s="17">
        <v>0.93731441768393264</v>
      </c>
      <c r="H336" s="17">
        <v>0.85361842105263153</v>
      </c>
      <c r="I336" s="17">
        <v>0.94835218888342354</v>
      </c>
    </row>
    <row r="337" spans="1:9" ht="14.25" x14ac:dyDescent="0.2">
      <c r="A337" s="16">
        <v>291170</v>
      </c>
      <c r="B337" s="16" t="s">
        <v>801</v>
      </c>
      <c r="C337" s="17">
        <v>0.52637276126746702</v>
      </c>
      <c r="D337" s="17">
        <v>0.88616376783271444</v>
      </c>
      <c r="E337" s="17">
        <v>0.87194914843029736</v>
      </c>
      <c r="F337" s="17">
        <v>0.74797232277871972</v>
      </c>
      <c r="G337" s="17">
        <v>0.58077728224265035</v>
      </c>
      <c r="H337" s="17">
        <v>0.68560965685609654</v>
      </c>
      <c r="I337" s="17">
        <v>0.75559449986519278</v>
      </c>
    </row>
    <row r="338" spans="1:9" ht="14.25" x14ac:dyDescent="0.2">
      <c r="A338" s="16">
        <v>291200</v>
      </c>
      <c r="B338" s="16" t="s">
        <v>802</v>
      </c>
      <c r="C338" s="17">
        <v>0.81159420289855078</v>
      </c>
      <c r="D338" s="17">
        <v>1.4505766062602965</v>
      </c>
      <c r="E338" s="17">
        <v>1.2614930409110079</v>
      </c>
      <c r="F338" s="17">
        <v>1.2695749440715884</v>
      </c>
      <c r="G338" s="17">
        <v>1.0815939278937381</v>
      </c>
      <c r="H338" s="17">
        <v>0.8125</v>
      </c>
      <c r="I338" s="17">
        <v>1.1125049000392002</v>
      </c>
    </row>
    <row r="339" spans="1:9" ht="14.25" x14ac:dyDescent="0.2">
      <c r="A339" s="16">
        <v>291340</v>
      </c>
      <c r="B339" s="16" t="s">
        <v>803</v>
      </c>
      <c r="C339" s="17">
        <v>0.59781390134529155</v>
      </c>
      <c r="D339" s="17">
        <v>0.64951048951048951</v>
      </c>
      <c r="E339" s="17">
        <v>0.79389526743209193</v>
      </c>
      <c r="F339" s="17">
        <v>0.90688472698496436</v>
      </c>
      <c r="G339" s="17">
        <v>0.72315789473684211</v>
      </c>
      <c r="H339" s="17">
        <v>0.79038613081166276</v>
      </c>
      <c r="I339" s="17">
        <v>0.76771653543307083</v>
      </c>
    </row>
    <row r="340" spans="1:9" ht="14.25" x14ac:dyDescent="0.2">
      <c r="A340" s="16">
        <v>291733</v>
      </c>
      <c r="B340" s="16" t="s">
        <v>804</v>
      </c>
      <c r="C340" s="17">
        <v>0.36821705426356588</v>
      </c>
      <c r="D340" s="17">
        <v>0.43096774193548387</v>
      </c>
      <c r="E340" s="17">
        <v>0.32491438356164387</v>
      </c>
      <c r="F340" s="17">
        <v>0.59024593580658613</v>
      </c>
      <c r="G340" s="17">
        <v>0.43765586034912718</v>
      </c>
      <c r="H340" s="17">
        <v>0.535847492747617</v>
      </c>
      <c r="I340" s="17">
        <v>0.39141205615194052</v>
      </c>
    </row>
    <row r="341" spans="1:9" ht="14.25" x14ac:dyDescent="0.2">
      <c r="A341" s="16">
        <v>291740</v>
      </c>
      <c r="B341" s="16" t="s">
        <v>805</v>
      </c>
      <c r="C341" s="17">
        <v>0.59253499222395023</v>
      </c>
      <c r="D341" s="17">
        <v>1.0099286379149861</v>
      </c>
      <c r="E341" s="17">
        <v>0.6149341142020498</v>
      </c>
      <c r="F341" s="17">
        <v>0.68113938053097345</v>
      </c>
      <c r="G341" s="17">
        <v>0.64770844837106578</v>
      </c>
      <c r="H341" s="17">
        <v>0.57024793388429751</v>
      </c>
      <c r="I341" s="17">
        <v>0.60924600990643918</v>
      </c>
    </row>
    <row r="342" spans="1:9" ht="14.25" x14ac:dyDescent="0.2">
      <c r="A342" s="16">
        <v>291875</v>
      </c>
      <c r="B342" s="16" t="s">
        <v>806</v>
      </c>
      <c r="C342" s="17">
        <v>0.71163748712667352</v>
      </c>
      <c r="D342" s="17">
        <v>0.99557522123893805</v>
      </c>
      <c r="E342" s="17">
        <v>0.9568442346594741</v>
      </c>
      <c r="F342" s="17">
        <v>0.86492307692307702</v>
      </c>
      <c r="G342" s="17">
        <v>0.63278388278388276</v>
      </c>
      <c r="H342" s="17">
        <v>0.52300242130750607</v>
      </c>
      <c r="I342" s="17">
        <v>0.48151487826871053</v>
      </c>
    </row>
    <row r="343" spans="1:9" ht="14.25" x14ac:dyDescent="0.2">
      <c r="A343" s="16">
        <v>291940</v>
      </c>
      <c r="B343" s="16" t="s">
        <v>807</v>
      </c>
      <c r="C343" s="17">
        <v>0.70292887029288698</v>
      </c>
      <c r="D343" s="17">
        <v>0.82132867132867127</v>
      </c>
      <c r="E343" s="17">
        <v>0.82180293501048218</v>
      </c>
      <c r="F343" s="17">
        <v>0.56225165562913915</v>
      </c>
      <c r="G343" s="17">
        <v>0.42417218543046359</v>
      </c>
      <c r="H343" s="17">
        <v>0.44786494538232374</v>
      </c>
      <c r="I343" s="17">
        <v>0.50297619047619047</v>
      </c>
    </row>
    <row r="344" spans="1:9" ht="14.25" x14ac:dyDescent="0.2">
      <c r="A344" s="16">
        <v>292020</v>
      </c>
      <c r="B344" s="16" t="s">
        <v>808</v>
      </c>
      <c r="C344" s="17">
        <v>0.56109725685785539</v>
      </c>
      <c r="D344" s="17">
        <v>0.65546218487394958</v>
      </c>
      <c r="E344" s="17">
        <v>0.77729393468118191</v>
      </c>
      <c r="F344" s="17">
        <v>0.57983917288914411</v>
      </c>
      <c r="G344" s="17">
        <v>0.30283911671924291</v>
      </c>
      <c r="H344" s="17">
        <v>0.33199885616242492</v>
      </c>
      <c r="I344" s="17">
        <v>0.37017994858611825</v>
      </c>
    </row>
    <row r="345" spans="1:9" ht="14.25" x14ac:dyDescent="0.2">
      <c r="A345" s="16">
        <v>292105</v>
      </c>
      <c r="B345" s="16" t="s">
        <v>809</v>
      </c>
      <c r="C345" s="17">
        <v>0.5446428571428571</v>
      </c>
      <c r="D345" s="17">
        <v>1.0075853350189634</v>
      </c>
      <c r="E345" s="17">
        <v>0.91140827413288761</v>
      </c>
      <c r="F345" s="17">
        <v>1.0691676436107855</v>
      </c>
      <c r="G345" s="17">
        <v>0.73661753297129551</v>
      </c>
      <c r="H345" s="17">
        <v>0.87692307692307692</v>
      </c>
      <c r="I345" s="17">
        <v>0.67978601452044318</v>
      </c>
    </row>
    <row r="346" spans="1:9" ht="14.25" x14ac:dyDescent="0.2">
      <c r="A346" s="16">
        <v>292180</v>
      </c>
      <c r="B346" s="16" t="s">
        <v>810</v>
      </c>
      <c r="C346" s="17">
        <v>0.58566552901023894</v>
      </c>
      <c r="D346" s="17">
        <v>1.1045640326975477</v>
      </c>
      <c r="E346" s="17">
        <v>0.98910675381263613</v>
      </c>
      <c r="F346" s="17">
        <v>0.54218106995884774</v>
      </c>
      <c r="G346" s="17">
        <v>0.58624229979466114</v>
      </c>
      <c r="H346" s="17">
        <v>0.54573378839590447</v>
      </c>
      <c r="I346" s="17">
        <v>0.63329928498467825</v>
      </c>
    </row>
    <row r="347" spans="1:9" ht="14.25" x14ac:dyDescent="0.2">
      <c r="A347" s="16">
        <v>292340</v>
      </c>
      <c r="B347" s="16" t="s">
        <v>811</v>
      </c>
      <c r="C347" s="17">
        <v>0.53015075376884424</v>
      </c>
      <c r="D347" s="17">
        <v>0.63994990607388857</v>
      </c>
      <c r="E347" s="17">
        <v>0.86026655560183252</v>
      </c>
      <c r="F347" s="17">
        <v>0.81008206330597887</v>
      </c>
      <c r="G347" s="17">
        <v>0.5871470301850048</v>
      </c>
      <c r="H347" s="17">
        <v>0.63807490782068699</v>
      </c>
      <c r="I347" s="17">
        <v>0.48887168569769696</v>
      </c>
    </row>
    <row r="348" spans="1:9" ht="14.25" x14ac:dyDescent="0.2">
      <c r="A348" s="16">
        <v>292450</v>
      </c>
      <c r="B348" s="16" t="s">
        <v>812</v>
      </c>
      <c r="C348" s="17">
        <v>0.66769058922088798</v>
      </c>
      <c r="D348" s="17">
        <v>0.99693337050459985</v>
      </c>
      <c r="E348" s="17">
        <v>0.40962180200222464</v>
      </c>
      <c r="F348" s="17">
        <v>0.80663705252155726</v>
      </c>
      <c r="G348" s="17">
        <v>0.51107059129981758</v>
      </c>
      <c r="H348" s="17">
        <v>0.62477278628927546</v>
      </c>
      <c r="I348" s="17">
        <v>0.46488727649650169</v>
      </c>
    </row>
    <row r="349" spans="1:9" ht="14.25" x14ac:dyDescent="0.2">
      <c r="A349" s="16">
        <v>292640</v>
      </c>
      <c r="B349" s="16" t="s">
        <v>813</v>
      </c>
      <c r="C349" s="17">
        <v>0.67459741767010017</v>
      </c>
      <c r="D349" s="17">
        <v>0.87746864638892885</v>
      </c>
      <c r="E349" s="17">
        <v>0.53525365434221839</v>
      </c>
      <c r="F349" s="17">
        <v>0.65825315506685</v>
      </c>
      <c r="G349" s="17">
        <v>0.45830230826507817</v>
      </c>
      <c r="H349" s="17">
        <v>0.48476625138768964</v>
      </c>
      <c r="I349" s="17">
        <v>0.51680981595092024</v>
      </c>
    </row>
    <row r="350" spans="1:9" ht="14.25" x14ac:dyDescent="0.2">
      <c r="A350" s="16">
        <v>292680</v>
      </c>
      <c r="B350" s="16" t="s">
        <v>814</v>
      </c>
      <c r="C350" s="17">
        <v>0.6873173582700175</v>
      </c>
      <c r="D350" s="17">
        <v>0.82206095791001454</v>
      </c>
      <c r="E350" s="17">
        <v>0.90544825598155099</v>
      </c>
      <c r="F350" s="17">
        <v>0.64478114478114479</v>
      </c>
      <c r="G350" s="17">
        <v>0.58361204013377932</v>
      </c>
      <c r="H350" s="17">
        <v>0.47272223760731097</v>
      </c>
      <c r="I350" s="17">
        <v>0.39328008812999177</v>
      </c>
    </row>
    <row r="351" spans="1:9" ht="14.25" x14ac:dyDescent="0.2">
      <c r="A351" s="16">
        <v>293000</v>
      </c>
      <c r="B351" s="16" t="s">
        <v>815</v>
      </c>
      <c r="C351" s="17">
        <v>0.78091106290672452</v>
      </c>
      <c r="D351" s="17">
        <v>0.66552020636285469</v>
      </c>
      <c r="E351" s="17">
        <v>0.39880698764380057</v>
      </c>
      <c r="F351" s="17">
        <v>0.82413656212782849</v>
      </c>
      <c r="G351" s="17">
        <v>0.37780401416765053</v>
      </c>
      <c r="H351" s="17">
        <v>0.52245216712221787</v>
      </c>
      <c r="I351" s="17">
        <v>0.54978690430065869</v>
      </c>
    </row>
    <row r="352" spans="1:9" ht="14.25" x14ac:dyDescent="0.2">
      <c r="A352" s="16">
        <v>293105</v>
      </c>
      <c r="B352" s="16" t="s">
        <v>816</v>
      </c>
      <c r="C352" s="17">
        <v>0.38714991762767709</v>
      </c>
      <c r="D352" s="17">
        <v>0.43886462882096072</v>
      </c>
      <c r="E352" s="17">
        <v>0.46160108548168255</v>
      </c>
      <c r="F352" s="17">
        <v>0.45330296127562641</v>
      </c>
      <c r="G352" s="17">
        <v>0.56452830188679248</v>
      </c>
      <c r="H352" s="17">
        <v>0.48861646234676009</v>
      </c>
      <c r="I352" s="17">
        <v>0.33532486930545186</v>
      </c>
    </row>
    <row r="353" spans="1:9" ht="14.25" x14ac:dyDescent="0.2">
      <c r="A353" s="16">
        <v>293260</v>
      </c>
      <c r="B353" s="16" t="s">
        <v>817</v>
      </c>
      <c r="C353" s="17">
        <v>0.65369340746624305</v>
      </c>
      <c r="D353" s="17">
        <v>0.86155878467635394</v>
      </c>
      <c r="E353" s="17">
        <v>0.9074563722897937</v>
      </c>
      <c r="F353" s="17">
        <v>0.86830131445904946</v>
      </c>
      <c r="G353" s="17">
        <v>0.67053481331987896</v>
      </c>
      <c r="H353" s="17">
        <v>0.47857862903225806</v>
      </c>
      <c r="I353" s="17">
        <v>0.60936320161087343</v>
      </c>
    </row>
    <row r="354" spans="1:9" ht="15" x14ac:dyDescent="0.25">
      <c r="A354" s="15">
        <v>29083</v>
      </c>
      <c r="B354" s="15" t="s">
        <v>818</v>
      </c>
      <c r="C354" s="14">
        <v>0.56023444544634815</v>
      </c>
      <c r="D354" s="14">
        <v>0.51967101000647908</v>
      </c>
      <c r="E354" s="14">
        <v>0.41096408317580341</v>
      </c>
      <c r="F354" s="14">
        <v>0.41145187324781246</v>
      </c>
      <c r="G354" s="14">
        <v>0.31119846823796538</v>
      </c>
      <c r="H354" s="14">
        <v>0.2445533677004986</v>
      </c>
      <c r="I354" s="14">
        <v>0.25419615773508597</v>
      </c>
    </row>
    <row r="355" spans="1:9" ht="14.25" x14ac:dyDescent="0.2">
      <c r="A355" s="16">
        <v>290480</v>
      </c>
      <c r="B355" s="16" t="s">
        <v>819</v>
      </c>
      <c r="C355" s="17">
        <v>0.41337630942788073</v>
      </c>
      <c r="D355" s="17">
        <v>0.22198996655518394</v>
      </c>
      <c r="E355" s="17">
        <v>0.22193211488250653</v>
      </c>
      <c r="F355" s="17">
        <v>0.32256693582660434</v>
      </c>
      <c r="G355" s="17">
        <v>0.42763157894736842</v>
      </c>
      <c r="H355" s="17">
        <v>0.29864253393665158</v>
      </c>
      <c r="I355" s="17">
        <v>0.25698579935868071</v>
      </c>
    </row>
    <row r="356" spans="1:9" ht="14.25" x14ac:dyDescent="0.2">
      <c r="A356" s="16">
        <v>291090</v>
      </c>
      <c r="B356" s="16" t="s">
        <v>820</v>
      </c>
      <c r="C356" s="17">
        <v>0.48807495741056223</v>
      </c>
      <c r="D356" s="17">
        <v>0.5147928994082841</v>
      </c>
      <c r="E356" s="17">
        <v>0.47448979591836737</v>
      </c>
      <c r="F356" s="17">
        <v>0.42138866719872303</v>
      </c>
      <c r="G356" s="17">
        <v>9.5465393794749408E-3</v>
      </c>
      <c r="H356" s="17">
        <v>0.45678033306899291</v>
      </c>
      <c r="I356" s="17">
        <v>0.2857142857142857</v>
      </c>
    </row>
    <row r="357" spans="1:9" ht="14.25" x14ac:dyDescent="0.2">
      <c r="A357" s="16">
        <v>291230</v>
      </c>
      <c r="B357" s="16" t="s">
        <v>821</v>
      </c>
      <c r="C357" s="17">
        <v>0.94167371090448015</v>
      </c>
      <c r="D357" s="17">
        <v>0.81135788585886981</v>
      </c>
      <c r="E357" s="17">
        <v>0.73401534526854217</v>
      </c>
      <c r="F357" s="17">
        <v>0.78701716738197425</v>
      </c>
      <c r="G357" s="17">
        <v>0.51630144307856762</v>
      </c>
      <c r="H357" s="17">
        <v>0.36290967226219023</v>
      </c>
      <c r="I357" s="17">
        <v>0.28112556410937084</v>
      </c>
    </row>
    <row r="358" spans="1:9" ht="14.25" x14ac:dyDescent="0.2">
      <c r="A358" s="16">
        <v>291350</v>
      </c>
      <c r="B358" s="16" t="s">
        <v>822</v>
      </c>
      <c r="C358" s="17">
        <v>0.58315334773218142</v>
      </c>
      <c r="D358" s="17">
        <v>0.52817659727207467</v>
      </c>
      <c r="E358" s="17">
        <v>0.40223761321257323</v>
      </c>
      <c r="F358" s="17">
        <v>0.44723618090452261</v>
      </c>
      <c r="G358" s="17">
        <v>0.39171814994155957</v>
      </c>
      <c r="H358" s="17">
        <v>0.39310689310689312</v>
      </c>
      <c r="I358" s="17">
        <v>0.39697825004150755</v>
      </c>
    </row>
    <row r="359" spans="1:9" ht="14.25" x14ac:dyDescent="0.2">
      <c r="A359" s="16">
        <v>291580</v>
      </c>
      <c r="B359" s="16" t="s">
        <v>823</v>
      </c>
      <c r="C359" s="17">
        <v>0.68073109080303329</v>
      </c>
      <c r="D359" s="17">
        <v>0.67119244391971666</v>
      </c>
      <c r="E359" s="17">
        <v>0.47443519619500596</v>
      </c>
      <c r="F359" s="17">
        <v>0.46498864496593489</v>
      </c>
      <c r="G359" s="17">
        <v>0.3120824584844436</v>
      </c>
      <c r="H359" s="17">
        <v>0.30600461893764436</v>
      </c>
      <c r="I359" s="17">
        <v>0.35448195576251457</v>
      </c>
    </row>
    <row r="360" spans="1:9" ht="14.25" x14ac:dyDescent="0.2">
      <c r="A360" s="16">
        <v>291640</v>
      </c>
      <c r="B360" s="16" t="s">
        <v>824</v>
      </c>
      <c r="C360" s="17">
        <v>0.4542297050685819</v>
      </c>
      <c r="D360" s="17">
        <v>0.45533376011173832</v>
      </c>
      <c r="E360" s="17">
        <v>0.35897878212868728</v>
      </c>
      <c r="F360" s="17">
        <v>0.45531387961666847</v>
      </c>
      <c r="G360" s="17">
        <v>0.33214342799296714</v>
      </c>
      <c r="H360" s="17">
        <v>0.19547325102880658</v>
      </c>
      <c r="I360" s="17">
        <v>0.26196078431372549</v>
      </c>
    </row>
    <row r="361" spans="1:9" ht="14.25" x14ac:dyDescent="0.2">
      <c r="A361" s="16">
        <v>291680</v>
      </c>
      <c r="B361" s="16" t="s">
        <v>825</v>
      </c>
      <c r="C361" s="17">
        <v>0.48062381852551983</v>
      </c>
      <c r="D361" s="17">
        <v>0.2821956368754398</v>
      </c>
      <c r="E361" s="17">
        <v>0.29809725158562367</v>
      </c>
      <c r="F361" s="17">
        <v>0.36291390728476819</v>
      </c>
      <c r="G361" s="17">
        <v>0.24221149627029401</v>
      </c>
      <c r="H361" s="17">
        <v>0.13740458015267176</v>
      </c>
      <c r="I361" s="17">
        <v>9.104704097116844E-3</v>
      </c>
    </row>
    <row r="362" spans="1:9" ht="14.25" x14ac:dyDescent="0.2">
      <c r="A362" s="16">
        <v>291710</v>
      </c>
      <c r="B362" s="16" t="s">
        <v>826</v>
      </c>
      <c r="C362" s="17">
        <v>0.68155339805825244</v>
      </c>
      <c r="D362" s="17">
        <v>0.64031875942278693</v>
      </c>
      <c r="E362" s="17">
        <v>0.43910325501185604</v>
      </c>
      <c r="F362" s="17">
        <v>1.8315018315018315E-3</v>
      </c>
      <c r="G362" s="17">
        <v>8.5331166192604627E-3</v>
      </c>
      <c r="H362" s="17">
        <v>1.0346926354230066E-2</v>
      </c>
      <c r="I362" s="17">
        <v>0.1452887537993921</v>
      </c>
    </row>
    <row r="363" spans="1:9" ht="14.25" x14ac:dyDescent="0.2">
      <c r="A363" s="16">
        <v>291970</v>
      </c>
      <c r="B363" s="16" t="s">
        <v>827</v>
      </c>
      <c r="C363" s="17">
        <v>0.52010443864229761</v>
      </c>
      <c r="D363" s="17">
        <v>0.5436241610738255</v>
      </c>
      <c r="E363" s="17">
        <v>0.37868598034143813</v>
      </c>
      <c r="F363" s="17">
        <v>0.47115850702859913</v>
      </c>
      <c r="G363" s="17">
        <v>0.36330935251798563</v>
      </c>
      <c r="H363" s="17">
        <v>0.26799714896650034</v>
      </c>
      <c r="I363" s="17">
        <v>0.31073446327683618</v>
      </c>
    </row>
    <row r="364" spans="1:9" ht="14.25" x14ac:dyDescent="0.2">
      <c r="A364" s="16">
        <v>292000</v>
      </c>
      <c r="B364" s="16" t="s">
        <v>828</v>
      </c>
      <c r="C364" s="17">
        <v>0.37368156705173283</v>
      </c>
      <c r="D364" s="17">
        <v>0.3748140803173029</v>
      </c>
      <c r="E364" s="17">
        <v>0.2866698518872432</v>
      </c>
      <c r="F364" s="17">
        <v>0.22530174340634779</v>
      </c>
      <c r="G364" s="17">
        <v>0.17374005305039789</v>
      </c>
      <c r="H364" s="17">
        <v>0.1089238845144357</v>
      </c>
      <c r="I364" s="17">
        <v>0.12981393336218086</v>
      </c>
    </row>
    <row r="365" spans="1:9" ht="14.25" x14ac:dyDescent="0.2">
      <c r="A365" s="16">
        <v>292270</v>
      </c>
      <c r="B365" s="16" t="s">
        <v>829</v>
      </c>
      <c r="C365" s="17">
        <v>0.64888535031847139</v>
      </c>
      <c r="D365" s="17">
        <v>0.67488076311605727</v>
      </c>
      <c r="E365" s="17">
        <v>0.58326429163214577</v>
      </c>
      <c r="F365" s="17">
        <v>0.37949921752738652</v>
      </c>
      <c r="G365" s="17">
        <v>0.3403590944574551</v>
      </c>
      <c r="H365" s="17">
        <v>0.40965732087227413</v>
      </c>
      <c r="I365" s="17">
        <v>0.25136186770428015</v>
      </c>
    </row>
    <row r="366" spans="1:9" ht="14.25" x14ac:dyDescent="0.2">
      <c r="A366" s="16">
        <v>292540</v>
      </c>
      <c r="B366" s="16" t="s">
        <v>830</v>
      </c>
      <c r="C366" s="17">
        <v>0.61483594864479318</v>
      </c>
      <c r="D366" s="17">
        <v>0.5365612648221344</v>
      </c>
      <c r="E366" s="17">
        <v>0.39442231075697209</v>
      </c>
      <c r="F366" s="17">
        <v>0.41666666666666669</v>
      </c>
      <c r="G366" s="17">
        <v>0.4380664652567976</v>
      </c>
      <c r="H366" s="17">
        <v>0.30093555093555091</v>
      </c>
      <c r="I366" s="17">
        <v>0.28295819935691319</v>
      </c>
    </row>
    <row r="367" spans="1:9" ht="15" x14ac:dyDescent="0.25">
      <c r="A367" s="15">
        <v>29084</v>
      </c>
      <c r="B367" s="15" t="s">
        <v>831</v>
      </c>
      <c r="C367" s="14">
        <v>0.53560521026390673</v>
      </c>
      <c r="D367" s="14">
        <v>0.44924283818593397</v>
      </c>
      <c r="E367" s="14">
        <v>0.51259889893063004</v>
      </c>
      <c r="F367" s="14">
        <v>0.43162771809355044</v>
      </c>
      <c r="G367" s="14">
        <v>0.3783622676294362</v>
      </c>
      <c r="H367" s="14">
        <v>0.26945788013454786</v>
      </c>
      <c r="I367" s="14">
        <v>0.456906382196064</v>
      </c>
    </row>
    <row r="368" spans="1:9" ht="14.25" x14ac:dyDescent="0.2">
      <c r="A368" s="16">
        <v>290120</v>
      </c>
      <c r="B368" s="16" t="s">
        <v>832</v>
      </c>
      <c r="C368" s="17">
        <v>0.40711731653328792</v>
      </c>
      <c r="D368" s="17">
        <v>0.45621640367608812</v>
      </c>
      <c r="E368" s="17">
        <v>0.48962202315927461</v>
      </c>
      <c r="F368" s="17">
        <v>0.34768003359227379</v>
      </c>
      <c r="G368" s="17">
        <v>0.23076923076923078</v>
      </c>
      <c r="H368" s="17">
        <v>0.22049286640726329</v>
      </c>
      <c r="I368" s="17">
        <v>0.38404208680403329</v>
      </c>
    </row>
    <row r="369" spans="1:9" ht="14.25" x14ac:dyDescent="0.2">
      <c r="A369" s="16">
        <v>290290</v>
      </c>
      <c r="B369" s="16" t="s">
        <v>833</v>
      </c>
      <c r="C369" s="17">
        <v>0.29866211962224554</v>
      </c>
      <c r="D369" s="17">
        <v>0.40494148244473338</v>
      </c>
      <c r="E369" s="17">
        <v>0.43484965304548961</v>
      </c>
      <c r="F369" s="17">
        <v>0.3872209391839877</v>
      </c>
      <c r="G369" s="17">
        <v>3.1108230719377838E-3</v>
      </c>
      <c r="H369" s="17">
        <v>0.10250032726796701</v>
      </c>
      <c r="I369" s="17">
        <v>0.61025708984892657</v>
      </c>
    </row>
    <row r="370" spans="1:9" ht="14.25" x14ac:dyDescent="0.2">
      <c r="A370" s="16">
        <v>290350</v>
      </c>
      <c r="B370" s="16" t="s">
        <v>834</v>
      </c>
      <c r="C370" s="17">
        <v>0.87469287469287471</v>
      </c>
      <c r="D370" s="17">
        <v>1.0434423975804235</v>
      </c>
      <c r="E370" s="17">
        <v>0.89426656738644827</v>
      </c>
      <c r="F370" s="17">
        <v>0.90587402689313512</v>
      </c>
      <c r="G370" s="17">
        <v>0.72867298578199047</v>
      </c>
      <c r="H370" s="17">
        <v>0.3826749167063303</v>
      </c>
      <c r="I370" s="17">
        <v>0.87885304659498209</v>
      </c>
    </row>
    <row r="371" spans="1:9" ht="14.25" x14ac:dyDescent="0.2">
      <c r="A371" s="16">
        <v>290395</v>
      </c>
      <c r="B371" s="16" t="s">
        <v>835</v>
      </c>
      <c r="C371" s="17">
        <v>0.99102079395085063</v>
      </c>
      <c r="D371" s="17">
        <v>1.1535171102661597</v>
      </c>
      <c r="E371" s="17">
        <v>0.98868458274398874</v>
      </c>
      <c r="F371" s="17">
        <v>0.74663072776280326</v>
      </c>
      <c r="G371" s="17">
        <v>0.73071718538565633</v>
      </c>
      <c r="H371" s="17">
        <v>0.40760869565217389</v>
      </c>
      <c r="I371" s="17">
        <v>0.86978221415607992</v>
      </c>
    </row>
    <row r="372" spans="1:9" ht="14.25" x14ac:dyDescent="0.2">
      <c r="A372" s="16">
        <v>290515</v>
      </c>
      <c r="B372" s="16" t="s">
        <v>836</v>
      </c>
      <c r="C372" s="17">
        <v>0.55530253741053992</v>
      </c>
      <c r="D372" s="17">
        <v>0.67043984476067264</v>
      </c>
      <c r="E372" s="17">
        <v>0.47340267459138186</v>
      </c>
      <c r="F372" s="17">
        <v>0</v>
      </c>
      <c r="G372" s="17">
        <v>0</v>
      </c>
      <c r="H372" s="17">
        <v>1.6652789342214821E-3</v>
      </c>
      <c r="I372" s="17">
        <v>3.3167495854063019E-3</v>
      </c>
    </row>
    <row r="373" spans="1:9" ht="14.25" x14ac:dyDescent="0.2">
      <c r="A373" s="16">
        <v>290670</v>
      </c>
      <c r="B373" s="16" t="s">
        <v>837</v>
      </c>
      <c r="C373" s="17">
        <v>0.44849246231155782</v>
      </c>
      <c r="D373" s="17">
        <v>0.76362774529941546</v>
      </c>
      <c r="E373" s="17">
        <v>0.6588235294117647</v>
      </c>
      <c r="F373" s="17">
        <v>0.20612542537676226</v>
      </c>
      <c r="G373" s="17">
        <v>5.952187347536185E-2</v>
      </c>
      <c r="H373" s="17">
        <v>0.34622918707149852</v>
      </c>
      <c r="I373" s="17">
        <v>0.3799148099606815</v>
      </c>
    </row>
    <row r="374" spans="1:9" ht="14.25" x14ac:dyDescent="0.2">
      <c r="A374" s="16">
        <v>290689</v>
      </c>
      <c r="B374" s="16" t="s">
        <v>838</v>
      </c>
      <c r="C374" s="17">
        <v>0.39328859060402682</v>
      </c>
      <c r="D374" s="17">
        <v>0.24852071005917159</v>
      </c>
      <c r="E374" s="17">
        <v>0.95138888888888884</v>
      </c>
      <c r="F374" s="17">
        <v>0.31571936056838368</v>
      </c>
      <c r="G374" s="17">
        <v>0.29621280432822361</v>
      </c>
      <c r="H374" s="17">
        <v>0.14520547945205478</v>
      </c>
      <c r="I374" s="17">
        <v>0.12730627306273062</v>
      </c>
    </row>
    <row r="375" spans="1:9" ht="14.25" x14ac:dyDescent="0.2">
      <c r="A375" s="16">
        <v>290870</v>
      </c>
      <c r="B375" s="16" t="s">
        <v>839</v>
      </c>
      <c r="C375" s="17">
        <v>0.72138554216867468</v>
      </c>
      <c r="D375" s="17">
        <v>0.56117824773413894</v>
      </c>
      <c r="E375" s="17">
        <v>0.82781295664880661</v>
      </c>
      <c r="F375" s="17">
        <v>0.82448036951501158</v>
      </c>
      <c r="G375" s="17">
        <v>0.90111162575266335</v>
      </c>
      <c r="H375" s="17">
        <v>0.32520891364902504</v>
      </c>
      <c r="I375" s="17">
        <v>0.63268156424581001</v>
      </c>
    </row>
    <row r="376" spans="1:9" ht="14.25" x14ac:dyDescent="0.2">
      <c r="A376" s="16">
        <v>290900</v>
      </c>
      <c r="B376" s="16" t="s">
        <v>840</v>
      </c>
      <c r="C376" s="17">
        <v>1.1013054830287206</v>
      </c>
      <c r="D376" s="17">
        <v>0.98491155046826229</v>
      </c>
      <c r="E376" s="17">
        <v>1.1832298136645962</v>
      </c>
      <c r="F376" s="17">
        <v>0.65789473684210531</v>
      </c>
      <c r="G376" s="17">
        <v>0.81804949053857345</v>
      </c>
      <c r="H376" s="17">
        <v>0.53887011105746019</v>
      </c>
      <c r="I376" s="17">
        <v>0.79797979797979801</v>
      </c>
    </row>
    <row r="377" spans="1:9" ht="14.25" x14ac:dyDescent="0.2">
      <c r="A377" s="16">
        <v>291040</v>
      </c>
      <c r="B377" s="16" t="s">
        <v>841</v>
      </c>
      <c r="C377" s="17">
        <v>0.42075395216862582</v>
      </c>
      <c r="D377" s="17">
        <v>0.42142282958199356</v>
      </c>
      <c r="E377" s="17">
        <v>0.28295819935691319</v>
      </c>
      <c r="F377" s="17">
        <v>0.51675286710141666</v>
      </c>
      <c r="G377" s="17">
        <v>0.41343490304709141</v>
      </c>
      <c r="H377" s="17">
        <v>0.26297085998578534</v>
      </c>
      <c r="I377" s="17">
        <v>0.44511898980087417</v>
      </c>
    </row>
    <row r="378" spans="1:9" ht="14.25" x14ac:dyDescent="0.2">
      <c r="A378" s="16">
        <v>291995</v>
      </c>
      <c r="B378" s="16" t="s">
        <v>842</v>
      </c>
      <c r="C378" s="17">
        <v>0.95977372721558762</v>
      </c>
      <c r="D378" s="17">
        <v>1.0404858299595141</v>
      </c>
      <c r="E378" s="17">
        <v>0.94216691068814062</v>
      </c>
      <c r="F378" s="17">
        <v>1.3577777777777778</v>
      </c>
      <c r="G378" s="17">
        <v>1.1393312101910829</v>
      </c>
      <c r="H378" s="17">
        <v>0.22326775021385797</v>
      </c>
      <c r="I378" s="17">
        <v>1.4625346901017577</v>
      </c>
    </row>
    <row r="379" spans="1:9" ht="14.25" x14ac:dyDescent="0.2">
      <c r="A379" s="16">
        <v>292145</v>
      </c>
      <c r="B379" s="16" t="s">
        <v>843</v>
      </c>
      <c r="C379" s="17">
        <v>0.71478260869565224</v>
      </c>
      <c r="D379" s="17">
        <v>0.59279038718291055</v>
      </c>
      <c r="E379" s="17">
        <v>0.6940092165898617</v>
      </c>
      <c r="F379" s="17">
        <v>0.7633451957295373</v>
      </c>
      <c r="G379" s="17">
        <v>0.66742183960126877</v>
      </c>
      <c r="H379" s="17">
        <v>0.42224273188740191</v>
      </c>
      <c r="I379" s="17">
        <v>0.6179775280898876</v>
      </c>
    </row>
    <row r="380" spans="1:9" ht="14.25" x14ac:dyDescent="0.2">
      <c r="A380" s="16">
        <v>292470</v>
      </c>
      <c r="B380" s="16" t="s">
        <v>844</v>
      </c>
      <c r="C380" s="17">
        <v>0.72390891840607208</v>
      </c>
      <c r="D380" s="17">
        <v>0.69372574385510988</v>
      </c>
      <c r="E380" s="17">
        <v>0.78921244209133024</v>
      </c>
      <c r="F380" s="17">
        <v>0.52997448979591844</v>
      </c>
      <c r="G380" s="17">
        <v>0.74318181818181817</v>
      </c>
      <c r="H380" s="17">
        <v>0.36063408190224572</v>
      </c>
      <c r="I380" s="17">
        <v>0.42612491605104097</v>
      </c>
    </row>
    <row r="381" spans="1:9" ht="14.25" x14ac:dyDescent="0.2">
      <c r="A381" s="16">
        <v>292500</v>
      </c>
      <c r="B381" s="16" t="s">
        <v>845</v>
      </c>
      <c r="C381" s="17">
        <v>0.64504021447721183</v>
      </c>
      <c r="D381" s="17">
        <v>0.77098831030818282</v>
      </c>
      <c r="E381" s="17">
        <v>0.82859680284191828</v>
      </c>
      <c r="F381" s="17">
        <v>1.5015015015015015E-3</v>
      </c>
      <c r="G381" s="17">
        <v>0.20211885449428901</v>
      </c>
      <c r="H381" s="17">
        <v>0.33223792310220174</v>
      </c>
      <c r="I381" s="17">
        <v>0.60971223021582732</v>
      </c>
    </row>
    <row r="382" spans="1:9" ht="14.25" x14ac:dyDescent="0.2">
      <c r="A382" s="16">
        <v>292510</v>
      </c>
      <c r="B382" s="16" t="s">
        <v>846</v>
      </c>
      <c r="C382" s="17">
        <v>0.53308787908148436</v>
      </c>
      <c r="D382" s="17">
        <v>0.55799767621998453</v>
      </c>
      <c r="E382" s="17">
        <v>0.6840566037735849</v>
      </c>
      <c r="F382" s="17">
        <v>0.62803138373751788</v>
      </c>
      <c r="G382" s="17">
        <v>0.46305857219156132</v>
      </c>
      <c r="H382" s="17">
        <v>0.26317660652386454</v>
      </c>
      <c r="I382" s="17">
        <v>0.42256146267861899</v>
      </c>
    </row>
    <row r="383" spans="1:9" ht="14.25" x14ac:dyDescent="0.2">
      <c r="A383" s="16">
        <v>292570</v>
      </c>
      <c r="B383" s="16" t="s">
        <v>847</v>
      </c>
      <c r="C383" s="17">
        <v>0.46516192345436702</v>
      </c>
      <c r="D383" s="17">
        <v>0.50099403578528823</v>
      </c>
      <c r="E383" s="17">
        <v>0.64859228362877996</v>
      </c>
      <c r="F383" s="17">
        <v>0.32591362126245849</v>
      </c>
      <c r="G383" s="17">
        <v>0.56577181208053684</v>
      </c>
      <c r="H383" s="17">
        <v>0.22975262622839715</v>
      </c>
      <c r="I383" s="17">
        <v>0.45617529880478086</v>
      </c>
    </row>
    <row r="384" spans="1:9" ht="14.25" x14ac:dyDescent="0.2">
      <c r="A384" s="16">
        <v>292665</v>
      </c>
      <c r="B384" s="16" t="s">
        <v>848</v>
      </c>
      <c r="C384" s="17">
        <v>0.71277189068600111</v>
      </c>
      <c r="D384" s="17">
        <v>0.52765486725663724</v>
      </c>
      <c r="E384" s="17">
        <v>0.38362465501379944</v>
      </c>
      <c r="F384" s="17">
        <v>0</v>
      </c>
      <c r="G384" s="17">
        <v>0.15693832599118943</v>
      </c>
      <c r="H384" s="17">
        <v>0.17247386759581881</v>
      </c>
      <c r="I384" s="17">
        <v>0.21704475781729002</v>
      </c>
    </row>
    <row r="385" spans="1:9" ht="14.25" x14ac:dyDescent="0.2">
      <c r="A385" s="16">
        <v>293180</v>
      </c>
      <c r="B385" s="16" t="s">
        <v>849</v>
      </c>
      <c r="C385" s="17">
        <v>0.76264591439688711</v>
      </c>
      <c r="D385" s="17">
        <v>0.80483955812730146</v>
      </c>
      <c r="E385" s="17">
        <v>0.57221115537848599</v>
      </c>
      <c r="F385" s="17">
        <v>0.50475963826749159</v>
      </c>
      <c r="G385" s="17">
        <v>0.67588362587160378</v>
      </c>
      <c r="H385" s="17">
        <v>0.25643516270033995</v>
      </c>
      <c r="I385" s="17">
        <v>0.48899332179074939</v>
      </c>
    </row>
    <row r="386" spans="1:9" ht="14.25" x14ac:dyDescent="0.2">
      <c r="A386" s="16">
        <v>293330</v>
      </c>
      <c r="B386" s="16" t="s">
        <v>850</v>
      </c>
      <c r="C386" s="17">
        <v>0.49379512635379064</v>
      </c>
      <c r="D386" s="17">
        <v>0.28235119010704141</v>
      </c>
      <c r="E386" s="17">
        <v>0.38117389186556261</v>
      </c>
      <c r="F386" s="17">
        <v>0.40415040065748919</v>
      </c>
      <c r="G386" s="17">
        <v>0.35026344949232263</v>
      </c>
      <c r="H386" s="17">
        <v>0.27159027232993388</v>
      </c>
      <c r="I386" s="17">
        <v>0.41562368005691036</v>
      </c>
    </row>
    <row r="387" spans="1:9" ht="15" x14ac:dyDescent="0.25">
      <c r="A387" s="15">
        <v>2909</v>
      </c>
      <c r="B387" s="15" t="s">
        <v>851</v>
      </c>
      <c r="C387" s="14">
        <v>0.47209422202783546</v>
      </c>
      <c r="D387" s="14">
        <v>0.50486147276325388</v>
      </c>
      <c r="E387" s="14">
        <v>0.43083467571667633</v>
      </c>
      <c r="F387" s="14">
        <v>0.3420263303969473</v>
      </c>
      <c r="G387" s="14">
        <v>0.30017657445556212</v>
      </c>
      <c r="H387" s="14">
        <v>0.28254095964378795</v>
      </c>
      <c r="I387" s="14">
        <v>0.23302109167418389</v>
      </c>
    </row>
    <row r="388" spans="1:9" ht="15" x14ac:dyDescent="0.25">
      <c r="A388" s="15">
        <v>29091</v>
      </c>
      <c r="B388" s="31" t="s">
        <v>852</v>
      </c>
      <c r="C388" s="14">
        <v>0.32602574158126857</v>
      </c>
      <c r="D388" s="14">
        <v>0.28053016804891495</v>
      </c>
      <c r="E388" s="14">
        <v>0.27325380691189444</v>
      </c>
      <c r="F388" s="14">
        <v>0.19081806159078027</v>
      </c>
      <c r="G388" s="14">
        <v>0.22040940799756031</v>
      </c>
      <c r="H388" s="14">
        <v>0.29347241087675235</v>
      </c>
      <c r="I388" s="14">
        <v>0.16194174757281551</v>
      </c>
    </row>
    <row r="389" spans="1:9" ht="14.25" x14ac:dyDescent="0.2">
      <c r="A389" s="16">
        <v>290225</v>
      </c>
      <c r="B389" s="20" t="s">
        <v>853</v>
      </c>
      <c r="C389" s="17">
        <v>0.32998565279770442</v>
      </c>
      <c r="D389" s="17">
        <v>0.33685220729366605</v>
      </c>
      <c r="E389" s="17">
        <v>0.13886210221793635</v>
      </c>
      <c r="F389" s="17">
        <v>0.29382093316519547</v>
      </c>
      <c r="G389" s="17">
        <v>0.35063291139240504</v>
      </c>
      <c r="H389" s="17">
        <v>0.29860228716645487</v>
      </c>
      <c r="I389" s="17">
        <v>0.19897959183673469</v>
      </c>
    </row>
    <row r="390" spans="1:9" ht="14.25" x14ac:dyDescent="0.2">
      <c r="A390" s="16">
        <v>290630</v>
      </c>
      <c r="B390" s="20" t="s">
        <v>854</v>
      </c>
      <c r="C390" s="17">
        <v>0.25760214333556597</v>
      </c>
      <c r="D390" s="17">
        <v>0.33868357162125706</v>
      </c>
      <c r="E390" s="17">
        <v>0.18006518196632265</v>
      </c>
      <c r="F390" s="17">
        <v>8.2451612903225807E-2</v>
      </c>
      <c r="G390" s="17">
        <v>0.25129668049792531</v>
      </c>
      <c r="H390" s="17">
        <v>0.39218750000000002</v>
      </c>
      <c r="I390" s="17">
        <v>0.11214220363351195</v>
      </c>
    </row>
    <row r="391" spans="1:9" ht="14.25" x14ac:dyDescent="0.2">
      <c r="A391" s="16">
        <v>291360</v>
      </c>
      <c r="B391" s="20" t="s">
        <v>855</v>
      </c>
      <c r="C391" s="17">
        <v>0.30306969722385302</v>
      </c>
      <c r="D391" s="17">
        <v>0.18812766399833664</v>
      </c>
      <c r="E391" s="17">
        <v>0.25248504846360076</v>
      </c>
      <c r="F391" s="17">
        <v>0.12122036451903158</v>
      </c>
      <c r="G391" s="17">
        <v>0.18373832171684001</v>
      </c>
      <c r="H391" s="17">
        <v>0.25369231099011808</v>
      </c>
      <c r="I391" s="17">
        <v>0.13566009104704096</v>
      </c>
    </row>
    <row r="392" spans="1:9" ht="14.25" x14ac:dyDescent="0.2">
      <c r="A392" s="16">
        <v>291490</v>
      </c>
      <c r="B392" s="20" t="s">
        <v>856</v>
      </c>
      <c r="C392" s="17">
        <v>0.37879690291840379</v>
      </c>
      <c r="D392" s="17">
        <v>0.50214091086025692</v>
      </c>
      <c r="E392" s="17">
        <v>0.24956970740103271</v>
      </c>
      <c r="F392" s="17">
        <v>0.36010830324909748</v>
      </c>
      <c r="G392" s="17">
        <v>0.20234291799787008</v>
      </c>
      <c r="H392" s="17">
        <v>0.21237545883586786</v>
      </c>
      <c r="I392" s="17">
        <v>0.12364200724262804</v>
      </c>
    </row>
    <row r="393" spans="1:9" ht="14.25" x14ac:dyDescent="0.2">
      <c r="A393" s="16">
        <v>292090</v>
      </c>
      <c r="B393" s="20" t="s">
        <v>857</v>
      </c>
      <c r="C393" s="17">
        <v>0.17365853658536584</v>
      </c>
      <c r="D393" s="17">
        <v>0.31879304690062316</v>
      </c>
      <c r="E393" s="17">
        <v>0.4589178356713427</v>
      </c>
      <c r="F393" s="17">
        <v>0.46637472630591176</v>
      </c>
      <c r="G393" s="17">
        <v>0.31991192198804652</v>
      </c>
      <c r="H393" s="17">
        <v>0.30815999999999999</v>
      </c>
      <c r="I393" s="17">
        <v>0.13219684786104857</v>
      </c>
    </row>
    <row r="394" spans="1:9" ht="14.25" x14ac:dyDescent="0.2">
      <c r="A394" s="16">
        <v>292805</v>
      </c>
      <c r="B394" s="20" t="s">
        <v>858</v>
      </c>
      <c r="C394" s="17">
        <v>0.4682274247491639</v>
      </c>
      <c r="D394" s="17">
        <v>0.58509036144578308</v>
      </c>
      <c r="E394" s="17">
        <v>0.38827559954320517</v>
      </c>
      <c r="F394" s="17">
        <v>0.32887120115774238</v>
      </c>
      <c r="G394" s="17">
        <v>0.31567409572524663</v>
      </c>
      <c r="H394" s="17">
        <v>0.31441048034934499</v>
      </c>
      <c r="I394" s="17">
        <v>4.9409933860718451E-2</v>
      </c>
    </row>
    <row r="395" spans="1:9" ht="14.25" x14ac:dyDescent="0.2">
      <c r="A395" s="16">
        <v>293250</v>
      </c>
      <c r="B395" s="20" t="s">
        <v>859</v>
      </c>
      <c r="C395" s="17">
        <v>0.49816354146530062</v>
      </c>
      <c r="D395" s="17">
        <v>0.55566561014263072</v>
      </c>
      <c r="E395" s="17">
        <v>0.44534577164875278</v>
      </c>
      <c r="F395" s="17">
        <v>0.49219225309267894</v>
      </c>
      <c r="G395" s="17">
        <v>0.48200992555831268</v>
      </c>
      <c r="H395" s="17">
        <v>0.71347248576850097</v>
      </c>
      <c r="I395" s="17">
        <v>0.65657216494845361</v>
      </c>
    </row>
    <row r="396" spans="1:9" ht="14.25" x14ac:dyDescent="0.2">
      <c r="A396" s="16">
        <v>293270</v>
      </c>
      <c r="B396" s="20" t="s">
        <v>860</v>
      </c>
      <c r="C396" s="17">
        <v>0.44185535282479665</v>
      </c>
      <c r="D396" s="17">
        <v>0.37822918966659302</v>
      </c>
      <c r="E396" s="17">
        <v>0.35968028419182951</v>
      </c>
      <c r="F396" s="17">
        <v>0.23726461843409316</v>
      </c>
      <c r="G396" s="17">
        <v>0.10978520286396182</v>
      </c>
      <c r="H396" s="17">
        <v>0.18446795767618288</v>
      </c>
      <c r="I396" s="17">
        <v>0.23918269230769232</v>
      </c>
    </row>
    <row r="397" spans="1:9" ht="15" x14ac:dyDescent="0.25">
      <c r="A397" s="15">
        <v>29092</v>
      </c>
      <c r="B397" s="31" t="s">
        <v>861</v>
      </c>
      <c r="C397" s="14">
        <v>0.47594449589627313</v>
      </c>
      <c r="D397" s="14">
        <v>0.54212178481053197</v>
      </c>
      <c r="E397" s="14">
        <v>0.43579322752682642</v>
      </c>
      <c r="F397" s="14">
        <v>0.2904697802824614</v>
      </c>
      <c r="G397" s="14">
        <v>0.24635846437777406</v>
      </c>
      <c r="H397" s="14">
        <v>0.22971363115693014</v>
      </c>
      <c r="I397" s="14">
        <v>0.16365562157736196</v>
      </c>
    </row>
    <row r="398" spans="1:9" ht="14.25" x14ac:dyDescent="0.2">
      <c r="A398" s="16">
        <v>290090</v>
      </c>
      <c r="B398" s="20" t="s">
        <v>862</v>
      </c>
      <c r="C398" s="17">
        <v>0.49559918754231552</v>
      </c>
      <c r="D398" s="17">
        <v>0.50689655172413794</v>
      </c>
      <c r="E398" s="17">
        <v>0.1095505617977528</v>
      </c>
      <c r="F398" s="17">
        <v>6.1266167460857727E-3</v>
      </c>
      <c r="G398" s="17">
        <v>0.19475138121546962</v>
      </c>
      <c r="H398" s="17">
        <v>0.10301331464611072</v>
      </c>
      <c r="I398" s="17">
        <v>0.11923349893541518</v>
      </c>
    </row>
    <row r="399" spans="1:9" ht="14.25" x14ac:dyDescent="0.2">
      <c r="A399" s="16">
        <v>290240</v>
      </c>
      <c r="B399" s="20" t="s">
        <v>863</v>
      </c>
      <c r="C399" s="17">
        <v>0.50361197110423117</v>
      </c>
      <c r="D399" s="17">
        <v>0.3613061797752809</v>
      </c>
      <c r="E399" s="17">
        <v>0.16320687186828919</v>
      </c>
      <c r="F399" s="17">
        <v>0.35464915312824058</v>
      </c>
      <c r="G399" s="17">
        <v>5.0615114235500878E-2</v>
      </c>
      <c r="H399" s="17">
        <v>6.0021436227224008E-2</v>
      </c>
      <c r="I399" s="17">
        <v>2.0674646354733407E-2</v>
      </c>
    </row>
    <row r="400" spans="1:9" ht="14.25" x14ac:dyDescent="0.2">
      <c r="A400" s="16">
        <v>290330</v>
      </c>
      <c r="B400" s="20" t="s">
        <v>864</v>
      </c>
      <c r="C400" s="17">
        <v>0.4372948128693368</v>
      </c>
      <c r="D400" s="17">
        <v>0.76668914362778151</v>
      </c>
      <c r="E400" s="17">
        <v>0.5380886426592798</v>
      </c>
      <c r="F400" s="17">
        <v>0.37946149029430176</v>
      </c>
      <c r="G400" s="17">
        <v>0.13618925831202044</v>
      </c>
      <c r="H400" s="17">
        <v>1.7624020887728457E-2</v>
      </c>
      <c r="I400" s="17">
        <v>3.146303093864709E-3</v>
      </c>
    </row>
    <row r="401" spans="1:9" ht="14.25" x14ac:dyDescent="0.2">
      <c r="A401" s="16">
        <v>290470</v>
      </c>
      <c r="B401" s="20" t="s">
        <v>865</v>
      </c>
      <c r="C401" s="17">
        <v>0.15464632454923716</v>
      </c>
      <c r="D401" s="17">
        <v>0.42629021059939831</v>
      </c>
      <c r="E401" s="17">
        <v>0.69637883008356549</v>
      </c>
      <c r="F401" s="17">
        <v>0.39354120267260578</v>
      </c>
      <c r="G401" s="17">
        <v>0.39772727272727271</v>
      </c>
      <c r="H401" s="17">
        <v>0.30321285140562249</v>
      </c>
      <c r="I401" s="17">
        <v>0.22953379433415125</v>
      </c>
    </row>
    <row r="402" spans="1:9" ht="14.25" x14ac:dyDescent="0.2">
      <c r="A402" s="16">
        <v>290560</v>
      </c>
      <c r="B402" s="20" t="s">
        <v>866</v>
      </c>
      <c r="C402" s="17">
        <v>0.4800171895143962</v>
      </c>
      <c r="D402" s="17">
        <v>0.57087628865979378</v>
      </c>
      <c r="E402" s="17">
        <v>0.61774792797942268</v>
      </c>
      <c r="F402" s="17">
        <v>0.43675027262813521</v>
      </c>
      <c r="G402" s="17">
        <v>0.46442660862467688</v>
      </c>
      <c r="H402" s="17">
        <v>0.37357414448669202</v>
      </c>
      <c r="I402" s="17">
        <v>0.29341641831481985</v>
      </c>
    </row>
    <row r="403" spans="1:9" ht="14.25" x14ac:dyDescent="0.2">
      <c r="A403" s="16">
        <v>290800</v>
      </c>
      <c r="B403" s="20" t="s">
        <v>867</v>
      </c>
      <c r="C403" s="17">
        <v>0.71172248803827753</v>
      </c>
      <c r="D403" s="17">
        <v>0.55682747342600158</v>
      </c>
      <c r="E403" s="17">
        <v>0.56088870257807588</v>
      </c>
      <c r="F403" s="17">
        <v>0.51571052098114745</v>
      </c>
      <c r="G403" s="17">
        <v>0.32000828500414252</v>
      </c>
      <c r="H403" s="17">
        <v>0.34876347495244137</v>
      </c>
      <c r="I403" s="17">
        <v>0.17072644966587627</v>
      </c>
    </row>
    <row r="404" spans="1:9" ht="14.25" x14ac:dyDescent="0.2">
      <c r="A404" s="16">
        <v>291100</v>
      </c>
      <c r="B404" s="20" t="s">
        <v>868</v>
      </c>
      <c r="C404" s="17">
        <v>0.52882621318954792</v>
      </c>
      <c r="D404" s="17">
        <v>0.41642350979574827</v>
      </c>
      <c r="E404" s="17">
        <v>0.36239103362391034</v>
      </c>
      <c r="F404" s="17">
        <v>0.3878105590062112</v>
      </c>
      <c r="G404" s="17">
        <v>0.2337358784573432</v>
      </c>
      <c r="H404" s="17">
        <v>7.5058639562157942E-2</v>
      </c>
      <c r="I404" s="17">
        <v>1.0596546310832025E-2</v>
      </c>
    </row>
    <row r="405" spans="1:9" ht="14.25" x14ac:dyDescent="0.2">
      <c r="A405" s="16">
        <v>291150</v>
      </c>
      <c r="B405" s="20" t="s">
        <v>869</v>
      </c>
      <c r="C405" s="17">
        <v>0.59870550161812297</v>
      </c>
      <c r="D405" s="17">
        <v>0.78260869565217395</v>
      </c>
      <c r="E405" s="17">
        <v>0.52495793606281549</v>
      </c>
      <c r="F405" s="17">
        <v>0.18526543878656554</v>
      </c>
      <c r="G405" s="17">
        <v>0.42974753018660811</v>
      </c>
      <c r="H405" s="17">
        <v>0.3800223214285714</v>
      </c>
      <c r="I405" s="17">
        <v>0.14932126696832579</v>
      </c>
    </row>
    <row r="406" spans="1:9" ht="14.25" x14ac:dyDescent="0.2">
      <c r="A406" s="16">
        <v>291210</v>
      </c>
      <c r="B406" s="20" t="s">
        <v>870</v>
      </c>
      <c r="C406" s="17">
        <v>0.51196831410366794</v>
      </c>
      <c r="D406" s="17">
        <v>0.44423076923076921</v>
      </c>
      <c r="E406" s="17">
        <v>0.35569755058572949</v>
      </c>
      <c r="F406" s="17">
        <v>0.13661852166525063</v>
      </c>
      <c r="G406" s="17">
        <v>0.17850386930352538</v>
      </c>
      <c r="H406" s="17">
        <v>0.10906244564272048</v>
      </c>
      <c r="I406" s="17">
        <v>6.8613652357494715E-3</v>
      </c>
    </row>
    <row r="407" spans="1:9" ht="14.25" x14ac:dyDescent="0.2">
      <c r="A407" s="16">
        <v>291270</v>
      </c>
      <c r="B407" s="20" t="s">
        <v>871</v>
      </c>
      <c r="C407" s="17">
        <v>0.47747141896435774</v>
      </c>
      <c r="D407" s="17">
        <v>0.49619516562220234</v>
      </c>
      <c r="E407" s="17">
        <v>0.37391110118382848</v>
      </c>
      <c r="F407" s="17">
        <v>5.0536955148452302E-3</v>
      </c>
      <c r="G407" s="17">
        <v>0.10459987397605545</v>
      </c>
      <c r="H407" s="17">
        <v>0.3625130890052356</v>
      </c>
      <c r="I407" s="17">
        <v>0.40179690764730464</v>
      </c>
    </row>
    <row r="408" spans="1:9" ht="14.25" x14ac:dyDescent="0.2">
      <c r="A408" s="16">
        <v>291480</v>
      </c>
      <c r="B408" s="20" t="s">
        <v>872</v>
      </c>
      <c r="C408" s="17">
        <v>0.43817706387747479</v>
      </c>
      <c r="D408" s="17">
        <v>0.50772341142461908</v>
      </c>
      <c r="E408" s="17">
        <v>0.40795755968169761</v>
      </c>
      <c r="F408" s="17">
        <v>0.25576232996745385</v>
      </c>
      <c r="G408" s="17">
        <v>0.22120965193820366</v>
      </c>
      <c r="H408" s="17">
        <v>0.20254884738403406</v>
      </c>
      <c r="I408" s="17">
        <v>0.14093627143281906</v>
      </c>
    </row>
    <row r="409" spans="1:9" ht="14.25" x14ac:dyDescent="0.2">
      <c r="A409" s="16">
        <v>291540</v>
      </c>
      <c r="B409" s="20" t="s">
        <v>873</v>
      </c>
      <c r="C409" s="17">
        <v>0.4149326805385557</v>
      </c>
      <c r="D409" s="17">
        <v>0.19156850588964663</v>
      </c>
      <c r="E409" s="17">
        <v>0.3032015065913371</v>
      </c>
      <c r="F409" s="17">
        <v>0.20214669051878353</v>
      </c>
      <c r="G409" s="17">
        <v>0.14990969295605058</v>
      </c>
      <c r="H409" s="17">
        <v>0.18248175182481752</v>
      </c>
      <c r="I409" s="17">
        <v>0.33088235294117646</v>
      </c>
    </row>
    <row r="410" spans="1:9" ht="14.25" x14ac:dyDescent="0.2">
      <c r="A410" s="16">
        <v>291550</v>
      </c>
      <c r="B410" s="20" t="s">
        <v>874</v>
      </c>
      <c r="C410" s="17">
        <v>0.87338757690017854</v>
      </c>
      <c r="D410" s="17">
        <v>1.1702212477576242</v>
      </c>
      <c r="E410" s="17">
        <v>0.74714486074934883</v>
      </c>
      <c r="F410" s="17">
        <v>0.66571100917431192</v>
      </c>
      <c r="G410" s="17">
        <v>0.46605293440736478</v>
      </c>
      <c r="H410" s="17">
        <v>0.26197345643392961</v>
      </c>
      <c r="I410" s="17">
        <v>0.19606709080393292</v>
      </c>
    </row>
    <row r="411" spans="1:9" ht="14.25" x14ac:dyDescent="0.2">
      <c r="A411" s="16">
        <v>291620</v>
      </c>
      <c r="B411" s="20" t="s">
        <v>875</v>
      </c>
      <c r="C411" s="17">
        <v>0.63398955403776625</v>
      </c>
      <c r="D411" s="17">
        <v>0.84405940594059403</v>
      </c>
      <c r="E411" s="17">
        <v>0.20965692503176619</v>
      </c>
      <c r="F411" s="17">
        <v>0.61513021909880117</v>
      </c>
      <c r="G411" s="17">
        <v>0.34488588334742182</v>
      </c>
      <c r="H411" s="17">
        <v>0.14896373056994819</v>
      </c>
      <c r="I411" s="17">
        <v>9.2592592592592587E-3</v>
      </c>
    </row>
    <row r="412" spans="1:9" ht="14.25" x14ac:dyDescent="0.2">
      <c r="A412" s="16">
        <v>291660</v>
      </c>
      <c r="B412" s="20" t="s">
        <v>876</v>
      </c>
      <c r="C412" s="17">
        <v>0.34132519616390583</v>
      </c>
      <c r="D412" s="17">
        <v>0.44075207695671181</v>
      </c>
      <c r="E412" s="17">
        <v>0.40629095674967236</v>
      </c>
      <c r="F412" s="17">
        <v>0.20783505154639173</v>
      </c>
      <c r="G412" s="17">
        <v>0.12742268041237112</v>
      </c>
      <c r="H412" s="17">
        <v>0.12113720642768851</v>
      </c>
      <c r="I412" s="17">
        <v>3.8303130148270179E-2</v>
      </c>
    </row>
    <row r="413" spans="1:9" ht="14.25" x14ac:dyDescent="0.2">
      <c r="A413" s="16">
        <v>291855</v>
      </c>
      <c r="B413" s="20" t="s">
        <v>877</v>
      </c>
      <c r="C413" s="17">
        <v>0.55932203389830504</v>
      </c>
      <c r="D413" s="17">
        <v>0.42210020590253944</v>
      </c>
      <c r="E413" s="17">
        <v>0.6020833333333333</v>
      </c>
      <c r="F413" s="17">
        <v>0.62635135135135134</v>
      </c>
      <c r="G413" s="17">
        <v>0.36860068259385664</v>
      </c>
      <c r="H413" s="17">
        <v>0.26033057851239672</v>
      </c>
      <c r="I413" s="17">
        <v>5.4166666666666669E-2</v>
      </c>
    </row>
    <row r="414" spans="1:9" ht="14.25" x14ac:dyDescent="0.2">
      <c r="A414" s="16">
        <v>292070</v>
      </c>
      <c r="B414" s="20" t="s">
        <v>878</v>
      </c>
      <c r="C414" s="17">
        <v>0.26884554559831308</v>
      </c>
      <c r="D414" s="17">
        <v>0.25288865546218486</v>
      </c>
      <c r="E414" s="17">
        <v>0.22780832678711704</v>
      </c>
      <c r="F414" s="17">
        <v>0.19473053892215567</v>
      </c>
      <c r="G414" s="17">
        <v>6.9434502505368645E-2</v>
      </c>
      <c r="H414" s="17">
        <v>7.6319543509272461E-2</v>
      </c>
      <c r="I414" s="17">
        <v>1.918067724366564E-2</v>
      </c>
    </row>
    <row r="415" spans="1:9" ht="14.25" x14ac:dyDescent="0.2">
      <c r="A415" s="16">
        <v>292390</v>
      </c>
      <c r="B415" s="20" t="s">
        <v>879</v>
      </c>
      <c r="C415" s="17">
        <v>0.59893758300132804</v>
      </c>
      <c r="D415" s="17">
        <v>0.80161943319838058</v>
      </c>
      <c r="E415" s="17">
        <v>0.62969752520623279</v>
      </c>
      <c r="F415" s="17">
        <v>0.74612736660929435</v>
      </c>
      <c r="G415" s="17">
        <v>0.89634146341463405</v>
      </c>
      <c r="H415" s="17">
        <v>0.52863436123348018</v>
      </c>
      <c r="I415" s="17">
        <v>0.49175946547884186</v>
      </c>
    </row>
    <row r="416" spans="1:9" ht="14.25" x14ac:dyDescent="0.2">
      <c r="A416" s="16">
        <v>292780</v>
      </c>
      <c r="B416" s="20" t="s">
        <v>880</v>
      </c>
      <c r="C416" s="17">
        <v>0.77137176938369778</v>
      </c>
      <c r="D416" s="17">
        <v>0.77445109780439125</v>
      </c>
      <c r="E416" s="17">
        <v>0.67372013651877138</v>
      </c>
      <c r="F416" s="17">
        <v>0.32379713914174257</v>
      </c>
      <c r="G416" s="17">
        <v>0.28962818003913893</v>
      </c>
      <c r="H416" s="17">
        <v>0.37180327868852459</v>
      </c>
      <c r="I416" s="17">
        <v>0.37475345167652863</v>
      </c>
    </row>
    <row r="417" spans="1:9" ht="14.25" x14ac:dyDescent="0.2">
      <c r="A417" s="16">
        <v>292935</v>
      </c>
      <c r="B417" s="20" t="s">
        <v>881</v>
      </c>
      <c r="C417" s="17">
        <v>0.54281098546042006</v>
      </c>
      <c r="D417" s="17">
        <v>0.73224489795918368</v>
      </c>
      <c r="E417" s="17">
        <v>0.40032948929159801</v>
      </c>
      <c r="F417" s="17">
        <v>2.6785714285714284E-2</v>
      </c>
      <c r="G417" s="17">
        <v>2.4719101123595506E-2</v>
      </c>
      <c r="H417" s="17">
        <v>0.19245283018867923</v>
      </c>
      <c r="I417" s="17">
        <v>0.1596958174904943</v>
      </c>
    </row>
    <row r="418" spans="1:9" ht="14.25" x14ac:dyDescent="0.2">
      <c r="A418" s="16">
        <v>293220</v>
      </c>
      <c r="B418" s="20" t="s">
        <v>882</v>
      </c>
      <c r="C418" s="17">
        <v>0.38960231980115995</v>
      </c>
      <c r="D418" s="17">
        <v>0.42749371332774516</v>
      </c>
      <c r="E418" s="17">
        <v>0.38931297709923662</v>
      </c>
      <c r="F418" s="17">
        <v>0.2524782520736395</v>
      </c>
      <c r="G418" s="17">
        <v>0.13291139240506328</v>
      </c>
      <c r="H418" s="17">
        <v>8.3401976935749578E-2</v>
      </c>
      <c r="I418" s="17">
        <v>1.1830635118306352E-2</v>
      </c>
    </row>
    <row r="419" spans="1:9" ht="14.25" x14ac:dyDescent="0.2">
      <c r="A419" s="16">
        <v>293230</v>
      </c>
      <c r="B419" s="20" t="s">
        <v>883</v>
      </c>
      <c r="C419" s="17">
        <v>0.46998074566777526</v>
      </c>
      <c r="D419" s="17">
        <v>0.64745586708203529</v>
      </c>
      <c r="E419" s="17">
        <v>0.38616912016432731</v>
      </c>
      <c r="F419" s="17">
        <v>7.5949367088607583E-2</v>
      </c>
      <c r="G419" s="17">
        <v>0.14362745098039215</v>
      </c>
      <c r="H419" s="17">
        <v>0.50145631067961161</v>
      </c>
      <c r="I419" s="17">
        <v>0.48203976908274537</v>
      </c>
    </row>
    <row r="420" spans="1:9" ht="15" x14ac:dyDescent="0.25">
      <c r="A420" s="15">
        <v>29093</v>
      </c>
      <c r="B420" s="31" t="s">
        <v>884</v>
      </c>
      <c r="C420" s="14">
        <v>0.48960439674392076</v>
      </c>
      <c r="D420" s="14">
        <v>0.46287675864041816</v>
      </c>
      <c r="E420" s="14">
        <v>0.48011170851385915</v>
      </c>
      <c r="F420" s="14">
        <v>0.35111140557193493</v>
      </c>
      <c r="G420" s="14">
        <v>0.29589538023223066</v>
      </c>
      <c r="H420" s="14">
        <v>0.29173932539484831</v>
      </c>
      <c r="I420" s="14">
        <v>0.2804118734080277</v>
      </c>
    </row>
    <row r="421" spans="1:9" ht="14.25" x14ac:dyDescent="0.2">
      <c r="A421" s="16">
        <v>290060</v>
      </c>
      <c r="B421" s="20" t="s">
        <v>885</v>
      </c>
      <c r="C421" s="17">
        <v>0.45742574257425739</v>
      </c>
      <c r="D421" s="17">
        <v>0.70816733067729076</v>
      </c>
      <c r="E421" s="17">
        <v>0.676056338028169</v>
      </c>
      <c r="F421" s="17">
        <v>0.42120343839541546</v>
      </c>
      <c r="G421" s="17">
        <v>0.44814462416745959</v>
      </c>
      <c r="H421" s="17">
        <v>0.53008595988538687</v>
      </c>
      <c r="I421" s="17">
        <v>0.15</v>
      </c>
    </row>
    <row r="422" spans="1:9" ht="14.25" x14ac:dyDescent="0.2">
      <c r="A422" s="16">
        <v>290195</v>
      </c>
      <c r="B422" s="20" t="s">
        <v>886</v>
      </c>
      <c r="C422" s="17">
        <v>0.70523076923076933</v>
      </c>
      <c r="D422" s="17">
        <v>1.1393341553637486</v>
      </c>
      <c r="E422" s="17">
        <v>0.41019266625233058</v>
      </c>
      <c r="F422" s="17">
        <v>2.8251912889935255E-2</v>
      </c>
      <c r="G422" s="17">
        <v>0.30265486725663715</v>
      </c>
      <c r="H422" s="17">
        <v>0.3781065088757396</v>
      </c>
      <c r="I422" s="17">
        <v>0.40771513353115729</v>
      </c>
    </row>
    <row r="423" spans="1:9" ht="14.25" x14ac:dyDescent="0.2">
      <c r="A423" s="16">
        <v>290310</v>
      </c>
      <c r="B423" s="20" t="s">
        <v>887</v>
      </c>
      <c r="C423" s="17">
        <v>0.91313868613138682</v>
      </c>
      <c r="D423" s="17">
        <v>1.076865671641791</v>
      </c>
      <c r="E423" s="17">
        <v>0.86564885496183197</v>
      </c>
      <c r="F423" s="17">
        <v>0.75717439293598232</v>
      </c>
      <c r="G423" s="17">
        <v>0.80777385159010595</v>
      </c>
      <c r="H423" s="17">
        <v>0.43225806451612903</v>
      </c>
      <c r="I423" s="17">
        <v>0.65720524017467252</v>
      </c>
    </row>
    <row r="424" spans="1:9" ht="14.25" x14ac:dyDescent="0.2">
      <c r="A424" s="16">
        <v>290370</v>
      </c>
      <c r="B424" s="20" t="s">
        <v>888</v>
      </c>
      <c r="C424" s="17">
        <v>0.44500314267756125</v>
      </c>
      <c r="D424" s="17">
        <v>0.47714101738570514</v>
      </c>
      <c r="E424" s="17">
        <v>0.35387673956262428</v>
      </c>
      <c r="F424" s="17">
        <v>0.42870843989769819</v>
      </c>
      <c r="G424" s="17">
        <v>0.45469361147327253</v>
      </c>
      <c r="H424" s="17">
        <v>0.42159468438538206</v>
      </c>
      <c r="I424" s="17">
        <v>0.35760243819844223</v>
      </c>
    </row>
    <row r="425" spans="1:9" ht="14.25" x14ac:dyDescent="0.2">
      <c r="A425" s="16">
        <v>290430</v>
      </c>
      <c r="B425" s="20" t="s">
        <v>889</v>
      </c>
      <c r="C425" s="17">
        <v>0.90161341347674784</v>
      </c>
      <c r="D425" s="17">
        <v>0.93034351145038163</v>
      </c>
      <c r="E425" s="17">
        <v>1.1721599999999999</v>
      </c>
      <c r="F425" s="17">
        <v>0.92188449848024312</v>
      </c>
      <c r="G425" s="17">
        <v>0.85587451908848777</v>
      </c>
      <c r="H425" s="17">
        <v>0.79566379566379575</v>
      </c>
      <c r="I425" s="17">
        <v>0.6234347048300537</v>
      </c>
    </row>
    <row r="426" spans="1:9" ht="14.25" x14ac:dyDescent="0.2">
      <c r="A426" s="16">
        <v>290950</v>
      </c>
      <c r="B426" s="20" t="s">
        <v>890</v>
      </c>
      <c r="C426" s="17">
        <v>0.75470008952551482</v>
      </c>
      <c r="D426" s="17">
        <v>0.74060822898032197</v>
      </c>
      <c r="E426" s="17">
        <v>0.57805530776092773</v>
      </c>
      <c r="F426" s="17">
        <v>0.40540540540540537</v>
      </c>
      <c r="G426" s="17">
        <v>0.2073170731707317</v>
      </c>
      <c r="H426" s="17">
        <v>9.2532467532467522E-2</v>
      </c>
      <c r="I426" s="17">
        <v>0.14331983805668017</v>
      </c>
    </row>
    <row r="427" spans="1:9" ht="14.25" x14ac:dyDescent="0.2">
      <c r="A427" s="16">
        <v>291000</v>
      </c>
      <c r="B427" s="20" t="s">
        <v>891</v>
      </c>
      <c r="C427" s="17">
        <v>0.62611737271667323</v>
      </c>
      <c r="D427" s="17">
        <v>0.52787663107947802</v>
      </c>
      <c r="E427" s="17">
        <v>0.49612086565945279</v>
      </c>
      <c r="F427" s="17">
        <v>0.40015692428403299</v>
      </c>
      <c r="G427" s="17">
        <v>0.31805157593123207</v>
      </c>
      <c r="H427" s="17">
        <v>0.20912863070539417</v>
      </c>
      <c r="I427" s="17">
        <v>0.35449957947855343</v>
      </c>
    </row>
    <row r="428" spans="1:9" ht="14.25" x14ac:dyDescent="0.2">
      <c r="A428" s="16">
        <v>291290</v>
      </c>
      <c r="B428" s="20" t="s">
        <v>892</v>
      </c>
      <c r="C428" s="17">
        <v>0.90410958904109595</v>
      </c>
      <c r="D428" s="17">
        <v>0.91024457775726808</v>
      </c>
      <c r="E428" s="17">
        <v>1.0097110374230223</v>
      </c>
      <c r="F428" s="17">
        <v>0.62270642201834869</v>
      </c>
      <c r="G428" s="17">
        <v>0.57954545454545459</v>
      </c>
      <c r="H428" s="17">
        <v>0.6100971794264044</v>
      </c>
      <c r="I428" s="17">
        <v>0.56440677966101693</v>
      </c>
    </row>
    <row r="429" spans="1:9" ht="14.25" x14ac:dyDescent="0.2">
      <c r="A429" s="16">
        <v>291390</v>
      </c>
      <c r="B429" s="20" t="s">
        <v>893</v>
      </c>
      <c r="C429" s="17">
        <v>0.63030027297543223</v>
      </c>
      <c r="D429" s="17">
        <v>0.92607392607392602</v>
      </c>
      <c r="E429" s="17">
        <v>0.81842916742245597</v>
      </c>
      <c r="F429" s="17">
        <v>0.4120215771898279</v>
      </c>
      <c r="G429" s="17">
        <v>0.39785221171055996</v>
      </c>
      <c r="H429" s="17">
        <v>0.32908163265306123</v>
      </c>
      <c r="I429" s="17">
        <v>0.32815682281059061</v>
      </c>
    </row>
    <row r="430" spans="1:9" ht="14.25" x14ac:dyDescent="0.2">
      <c r="A430" s="16">
        <v>291420</v>
      </c>
      <c r="B430" s="20" t="s">
        <v>894</v>
      </c>
      <c r="C430" s="17">
        <v>0.4625984251968504</v>
      </c>
      <c r="D430" s="17">
        <v>0.33943754087638978</v>
      </c>
      <c r="E430" s="17">
        <v>0.43109079033311565</v>
      </c>
      <c r="F430" s="17">
        <v>3.6877688998156112E-2</v>
      </c>
      <c r="G430" s="17">
        <v>0.27980234712785673</v>
      </c>
      <c r="H430" s="17">
        <v>0.11977886977886978</v>
      </c>
      <c r="I430" s="17">
        <v>0.24125230202578268</v>
      </c>
    </row>
    <row r="431" spans="1:9" ht="14.25" x14ac:dyDescent="0.2">
      <c r="A431" s="16">
        <v>291430</v>
      </c>
      <c r="B431" s="20" t="s">
        <v>895</v>
      </c>
      <c r="C431" s="17">
        <v>0.73207990599294948</v>
      </c>
      <c r="D431" s="17">
        <v>0.42996345919610229</v>
      </c>
      <c r="E431" s="17">
        <v>0.44355518112889636</v>
      </c>
      <c r="F431" s="17">
        <v>0.15178938708350473</v>
      </c>
      <c r="G431" s="17">
        <v>0.3399913156752063</v>
      </c>
      <c r="H431" s="17">
        <v>0.26747311827956988</v>
      </c>
      <c r="I431" s="17">
        <v>0.26267281105990781</v>
      </c>
    </row>
    <row r="432" spans="1:9" ht="14.25" x14ac:dyDescent="0.2">
      <c r="A432" s="16">
        <v>291510</v>
      </c>
      <c r="B432" s="20" t="s">
        <v>896</v>
      </c>
      <c r="C432" s="17">
        <v>0.5757575757575758</v>
      </c>
      <c r="D432" s="17">
        <v>0.85948307244266475</v>
      </c>
      <c r="E432" s="17">
        <v>0.54705882352941182</v>
      </c>
      <c r="F432" s="17">
        <v>0.73896285914505955</v>
      </c>
      <c r="G432" s="17">
        <v>0.41491596638655465</v>
      </c>
      <c r="H432" s="17">
        <v>0.34485190409026795</v>
      </c>
      <c r="I432" s="17">
        <v>0.45851063829787236</v>
      </c>
    </row>
    <row r="433" spans="1:9" ht="14.25" x14ac:dyDescent="0.2">
      <c r="A433" s="16">
        <v>291520</v>
      </c>
      <c r="B433" s="20" t="s">
        <v>897</v>
      </c>
      <c r="C433" s="17">
        <v>0.49763872491145222</v>
      </c>
      <c r="D433" s="17">
        <v>0.51400476758045288</v>
      </c>
      <c r="E433" s="17">
        <v>0.59625668449197866</v>
      </c>
      <c r="F433" s="17">
        <v>0.86515580736543907</v>
      </c>
      <c r="G433" s="17">
        <v>0.56795705001412822</v>
      </c>
      <c r="H433" s="17">
        <v>0.49146757679180886</v>
      </c>
      <c r="I433" s="17">
        <v>0.38884120171673819</v>
      </c>
    </row>
    <row r="434" spans="1:9" ht="14.25" x14ac:dyDescent="0.2">
      <c r="A434" s="16">
        <v>291570</v>
      </c>
      <c r="B434" s="20" t="s">
        <v>898</v>
      </c>
      <c r="C434" s="17">
        <v>0.57151129125651423</v>
      </c>
      <c r="D434" s="17">
        <v>0.56587347649448627</v>
      </c>
      <c r="E434" s="17">
        <v>0.38901869158878505</v>
      </c>
      <c r="F434" s="17">
        <v>0.41551246537396125</v>
      </c>
      <c r="G434" s="17">
        <v>0.1029490616621984</v>
      </c>
      <c r="H434" s="17">
        <v>0.16433941997851773</v>
      </c>
      <c r="I434" s="17">
        <v>0.39439655172413796</v>
      </c>
    </row>
    <row r="435" spans="1:9" ht="14.25" x14ac:dyDescent="0.2">
      <c r="A435" s="16">
        <v>291670</v>
      </c>
      <c r="B435" s="20" t="s">
        <v>899</v>
      </c>
      <c r="C435" s="17">
        <v>0.84820393974507524</v>
      </c>
      <c r="D435" s="17">
        <v>0.62355658198614317</v>
      </c>
      <c r="E435" s="17">
        <v>0.75387263339070565</v>
      </c>
      <c r="F435" s="17">
        <v>0.57243243243243247</v>
      </c>
      <c r="G435" s="17">
        <v>0.35867855270057686</v>
      </c>
      <c r="H435" s="17">
        <v>0.47648902821316613</v>
      </c>
      <c r="I435" s="17">
        <v>0.31808731808731805</v>
      </c>
    </row>
    <row r="436" spans="1:9" ht="14.25" x14ac:dyDescent="0.2">
      <c r="A436" s="16">
        <v>291690</v>
      </c>
      <c r="B436" s="20" t="s">
        <v>900</v>
      </c>
      <c r="C436" s="17">
        <v>0.26349312772376798</v>
      </c>
      <c r="D436" s="17">
        <v>0.41832266756483666</v>
      </c>
      <c r="E436" s="17">
        <v>0.18541033434650456</v>
      </c>
      <c r="F436" s="17">
        <v>0.28768441308531112</v>
      </c>
      <c r="G436" s="17">
        <v>0.11674641148325358</v>
      </c>
      <c r="H436" s="17">
        <v>0.19187719859290056</v>
      </c>
      <c r="I436" s="17">
        <v>0.10453964194373401</v>
      </c>
    </row>
    <row r="437" spans="1:9" ht="14.25" x14ac:dyDescent="0.2">
      <c r="A437" s="16">
        <v>291760</v>
      </c>
      <c r="B437" s="20" t="s">
        <v>901</v>
      </c>
      <c r="C437" s="17">
        <v>0.32303797468354428</v>
      </c>
      <c r="D437" s="17">
        <v>0.20305292292208335</v>
      </c>
      <c r="E437" s="17">
        <v>0.15855285095031676</v>
      </c>
      <c r="F437" s="17">
        <v>0.205363443895554</v>
      </c>
      <c r="G437" s="17">
        <v>0.18834921130719973</v>
      </c>
      <c r="H437" s="17">
        <v>0.26741206615420454</v>
      </c>
      <c r="I437" s="17">
        <v>0.16513548984791168</v>
      </c>
    </row>
    <row r="438" spans="1:9" ht="14.25" x14ac:dyDescent="0.2">
      <c r="A438" s="16">
        <v>291800</v>
      </c>
      <c r="B438" s="20" t="s">
        <v>902</v>
      </c>
      <c r="C438" s="17">
        <v>0.32772526456385492</v>
      </c>
      <c r="D438" s="17">
        <v>0.19326050161563318</v>
      </c>
      <c r="E438" s="17">
        <v>0.32777692425871868</v>
      </c>
      <c r="F438" s="17">
        <v>0.19146158681042402</v>
      </c>
      <c r="G438" s="17">
        <v>0.16669087739686228</v>
      </c>
      <c r="H438" s="17">
        <v>0.14136998212646731</v>
      </c>
      <c r="I438" s="17">
        <v>0.19376295368005012</v>
      </c>
    </row>
    <row r="439" spans="1:9" ht="14.25" x14ac:dyDescent="0.2">
      <c r="A439" s="16">
        <v>291830</v>
      </c>
      <c r="B439" s="20" t="s">
        <v>903</v>
      </c>
      <c r="C439" s="17">
        <v>0.57707380796864793</v>
      </c>
      <c r="D439" s="17">
        <v>0.77523553162853298</v>
      </c>
      <c r="E439" s="17">
        <v>0.72083333333333333</v>
      </c>
      <c r="F439" s="17">
        <v>0.54131534569983131</v>
      </c>
      <c r="G439" s="17">
        <v>0.2239864864864865</v>
      </c>
      <c r="H439" s="17">
        <v>0.4868238557558946</v>
      </c>
      <c r="I439" s="17">
        <v>0.55378061767838127</v>
      </c>
    </row>
    <row r="440" spans="1:9" ht="14.25" x14ac:dyDescent="0.2">
      <c r="A440" s="16">
        <v>291870</v>
      </c>
      <c r="B440" s="20" t="s">
        <v>904</v>
      </c>
      <c r="C440" s="17">
        <v>0.36404494382022468</v>
      </c>
      <c r="D440" s="17">
        <v>0.6142533936651583</v>
      </c>
      <c r="E440" s="17">
        <v>0.49598163030998854</v>
      </c>
      <c r="F440" s="17">
        <v>0.1866812227074236</v>
      </c>
      <c r="G440" s="17">
        <v>0.22149837133550487</v>
      </c>
      <c r="H440" s="17">
        <v>0.32679738562091504</v>
      </c>
      <c r="I440" s="17">
        <v>0.19801980198019803</v>
      </c>
    </row>
    <row r="441" spans="1:9" ht="14.25" x14ac:dyDescent="0.2">
      <c r="A441" s="16">
        <v>291905</v>
      </c>
      <c r="B441" s="20" t="s">
        <v>905</v>
      </c>
      <c r="C441" s="17">
        <v>0.53682487725040917</v>
      </c>
      <c r="D441" s="17">
        <v>0.32970620239390647</v>
      </c>
      <c r="E441" s="17">
        <v>0.35745375408052232</v>
      </c>
      <c r="F441" s="17">
        <v>9.0629800307219663E-2</v>
      </c>
      <c r="G441" s="17">
        <v>0.30539845758354756</v>
      </c>
      <c r="H441" s="17">
        <v>0.2583290620194772</v>
      </c>
      <c r="I441" s="17">
        <v>0.13063524590163936</v>
      </c>
    </row>
    <row r="442" spans="1:9" ht="14.25" x14ac:dyDescent="0.2">
      <c r="A442" s="16">
        <v>292040</v>
      </c>
      <c r="B442" s="20" t="s">
        <v>906</v>
      </c>
      <c r="C442" s="17">
        <v>0.54812398042414356</v>
      </c>
      <c r="D442" s="17">
        <v>0.59128425222845826</v>
      </c>
      <c r="E442" s="17">
        <v>0.54490413723511599</v>
      </c>
      <c r="F442" s="17">
        <v>0.42044358727097397</v>
      </c>
      <c r="G442" s="17">
        <v>0.32091230324445869</v>
      </c>
      <c r="H442" s="17">
        <v>0.55994815294880096</v>
      </c>
      <c r="I442" s="17">
        <v>0.40463749183540171</v>
      </c>
    </row>
    <row r="443" spans="1:9" ht="14.25" x14ac:dyDescent="0.2">
      <c r="A443" s="16">
        <v>292050</v>
      </c>
      <c r="B443" s="20" t="s">
        <v>907</v>
      </c>
      <c r="C443" s="17">
        <v>0.46790926674872513</v>
      </c>
      <c r="D443" s="17">
        <v>0.28880362748517613</v>
      </c>
      <c r="E443" s="17">
        <v>0.43731627183122945</v>
      </c>
      <c r="F443" s="17">
        <v>0.36790952465099841</v>
      </c>
      <c r="G443" s="17">
        <v>0.32837692583303474</v>
      </c>
      <c r="H443" s="17">
        <v>0.39311098961180974</v>
      </c>
      <c r="I443" s="17">
        <v>0.30982787340366463</v>
      </c>
    </row>
    <row r="444" spans="1:9" ht="14.25" x14ac:dyDescent="0.2">
      <c r="A444" s="16">
        <v>292490</v>
      </c>
      <c r="B444" s="20" t="s">
        <v>908</v>
      </c>
      <c r="C444" s="17">
        <v>0.6953961456102784</v>
      </c>
      <c r="D444" s="17">
        <v>0.67268862911795957</v>
      </c>
      <c r="E444" s="17">
        <v>0.88179419525065972</v>
      </c>
      <c r="F444" s="17">
        <v>0.89032258064516134</v>
      </c>
      <c r="G444" s="17">
        <v>0.52861445783132532</v>
      </c>
      <c r="H444" s="17">
        <v>0.52791625124626129</v>
      </c>
      <c r="I444" s="17">
        <v>0.24789708065314203</v>
      </c>
    </row>
    <row r="445" spans="1:9" ht="14.25" x14ac:dyDescent="0.2">
      <c r="A445" s="16">
        <v>292790</v>
      </c>
      <c r="B445" s="20" t="s">
        <v>909</v>
      </c>
      <c r="C445" s="17">
        <v>0.72700545989080223</v>
      </c>
      <c r="D445" s="17">
        <v>0.67297979797979801</v>
      </c>
      <c r="E445" s="17">
        <v>0.59595107549557147</v>
      </c>
      <c r="F445" s="17">
        <v>0.60119999999999996</v>
      </c>
      <c r="G445" s="17">
        <v>0.31062670299727518</v>
      </c>
      <c r="H445" s="17">
        <v>0.21845794392523366</v>
      </c>
      <c r="I445" s="17">
        <v>0.27336448598130841</v>
      </c>
    </row>
    <row r="446" spans="1:9" ht="15" x14ac:dyDescent="0.25">
      <c r="A446" s="15">
        <v>29094</v>
      </c>
      <c r="B446" s="31" t="s">
        <v>910</v>
      </c>
      <c r="C446" s="14">
        <v>0.60750837578594707</v>
      </c>
      <c r="D446" s="14">
        <v>0.77375668774319062</v>
      </c>
      <c r="E446" s="14">
        <v>0.52242108294057921</v>
      </c>
      <c r="F446" s="14">
        <v>0.59430046640327483</v>
      </c>
      <c r="G446" s="14">
        <v>0.49693879000525587</v>
      </c>
      <c r="H446" s="14">
        <v>0.35255731175049793</v>
      </c>
      <c r="I446" s="14">
        <v>0.36503343260100019</v>
      </c>
    </row>
    <row r="447" spans="1:9" ht="14.25" x14ac:dyDescent="0.2">
      <c r="A447" s="16">
        <v>290540</v>
      </c>
      <c r="B447" s="20" t="s">
        <v>911</v>
      </c>
      <c r="C447" s="17">
        <v>0.84639498432601878</v>
      </c>
      <c r="D447" s="17">
        <v>0.865046102263202</v>
      </c>
      <c r="E447" s="17">
        <v>0.7397147558968733</v>
      </c>
      <c r="F447" s="17">
        <v>0.70538677559356644</v>
      </c>
      <c r="G447" s="17">
        <v>0.72213855421686746</v>
      </c>
      <c r="H447" s="17">
        <v>0.54869006426099853</v>
      </c>
      <c r="I447" s="17">
        <v>0.37244401168451802</v>
      </c>
    </row>
    <row r="448" spans="1:9" ht="14.25" x14ac:dyDescent="0.2">
      <c r="A448" s="16">
        <v>290580</v>
      </c>
      <c r="B448" s="20" t="s">
        <v>912</v>
      </c>
      <c r="C448" s="17">
        <v>0.45918367346938771</v>
      </c>
      <c r="D448" s="17">
        <v>0.60309499928356491</v>
      </c>
      <c r="E448" s="17">
        <v>0.41043602573266624</v>
      </c>
      <c r="F448" s="17">
        <v>0.41983695652173908</v>
      </c>
      <c r="G448" s="17">
        <v>0.46401225114854516</v>
      </c>
      <c r="H448" s="17">
        <v>0.20274771024146546</v>
      </c>
      <c r="I448" s="17">
        <v>0.34278600082999033</v>
      </c>
    </row>
    <row r="449" spans="1:9" ht="14.25" x14ac:dyDescent="0.2">
      <c r="A449" s="16">
        <v>291120</v>
      </c>
      <c r="B449" s="20" t="s">
        <v>913</v>
      </c>
      <c r="C449" s="17">
        <v>1.0553705245628642</v>
      </c>
      <c r="D449" s="17">
        <v>1.3688919476944255</v>
      </c>
      <c r="E449" s="17">
        <v>1.0331967213114754</v>
      </c>
      <c r="F449" s="17">
        <v>1.2969852469531751</v>
      </c>
      <c r="G449" s="17">
        <v>1.2254864555513163</v>
      </c>
      <c r="H449" s="17">
        <v>0.59160892994611236</v>
      </c>
      <c r="I449" s="17">
        <v>0.45659655831739959</v>
      </c>
    </row>
    <row r="450" spans="1:9" ht="14.25" x14ac:dyDescent="0.2">
      <c r="A450" s="16">
        <v>291345</v>
      </c>
      <c r="B450" s="20" t="s">
        <v>914</v>
      </c>
      <c r="C450" s="17">
        <v>0.91140729125832998</v>
      </c>
      <c r="D450" s="17">
        <v>0.88200238379022644</v>
      </c>
      <c r="E450" s="17">
        <v>0.84785226816539538</v>
      </c>
      <c r="F450" s="17">
        <v>0.84234752589182971</v>
      </c>
      <c r="G450" s="17">
        <v>0.71377072819033893</v>
      </c>
      <c r="H450" s="17">
        <v>0.79331638212858702</v>
      </c>
      <c r="I450" s="17">
        <v>0.60944363103953147</v>
      </c>
    </row>
    <row r="451" spans="1:9" ht="14.25" x14ac:dyDescent="0.2">
      <c r="A451" s="16">
        <v>291730</v>
      </c>
      <c r="B451" s="20" t="s">
        <v>915</v>
      </c>
      <c r="C451" s="17">
        <v>0.49453873298605272</v>
      </c>
      <c r="D451" s="17">
        <v>0.56663326653306612</v>
      </c>
      <c r="E451" s="17">
        <v>0.51377364752738131</v>
      </c>
      <c r="F451" s="17">
        <v>0.49196442502730531</v>
      </c>
      <c r="G451" s="17">
        <v>0.27567567567567564</v>
      </c>
      <c r="H451" s="17">
        <v>0.10868897758673625</v>
      </c>
      <c r="I451" s="17">
        <v>0.16715005342695774</v>
      </c>
    </row>
    <row r="452" spans="1:9" ht="14.25" x14ac:dyDescent="0.2">
      <c r="A452" s="16">
        <v>292260</v>
      </c>
      <c r="B452" s="20" t="s">
        <v>916</v>
      </c>
      <c r="C452" s="17">
        <v>0.64437012263099225</v>
      </c>
      <c r="D452" s="17">
        <v>0.77487103905674282</v>
      </c>
      <c r="E452" s="17">
        <v>0.40694698354661796</v>
      </c>
      <c r="F452" s="17">
        <v>0.53589831672964616</v>
      </c>
      <c r="G452" s="17">
        <v>0.57566765578635015</v>
      </c>
      <c r="H452" s="17">
        <v>0.32501641497045303</v>
      </c>
      <c r="I452" s="17">
        <v>0.48516465601565045</v>
      </c>
    </row>
    <row r="453" spans="1:9" ht="14.25" x14ac:dyDescent="0.2">
      <c r="A453" s="16">
        <v>292275</v>
      </c>
      <c r="B453" s="20" t="s">
        <v>917</v>
      </c>
      <c r="C453" s="17">
        <v>0.70924488355681015</v>
      </c>
      <c r="D453" s="17">
        <v>0.67303609341825898</v>
      </c>
      <c r="E453" s="17">
        <v>0.41327623126338331</v>
      </c>
      <c r="F453" s="17">
        <v>0.63340122199592663</v>
      </c>
      <c r="G453" s="17">
        <v>0.54654255319148937</v>
      </c>
      <c r="H453" s="17">
        <v>0.35399999999999998</v>
      </c>
      <c r="I453" s="17">
        <v>0.50735294117647056</v>
      </c>
    </row>
    <row r="454" spans="1:9" ht="14.25" x14ac:dyDescent="0.2">
      <c r="A454" s="16">
        <v>292467</v>
      </c>
      <c r="B454" s="20" t="s">
        <v>918</v>
      </c>
      <c r="C454" s="17">
        <v>0.29739397036280019</v>
      </c>
      <c r="D454" s="17">
        <v>0.26259541984732826</v>
      </c>
      <c r="E454" s="17">
        <v>0.14074451810300867</v>
      </c>
      <c r="F454" s="17">
        <v>9.0865384615384612E-2</v>
      </c>
      <c r="G454" s="17">
        <v>9.0676229508196732E-2</v>
      </c>
      <c r="H454" s="17">
        <v>0.10444874274661509</v>
      </c>
      <c r="I454" s="17">
        <v>0.36214389183969092</v>
      </c>
    </row>
    <row r="455" spans="1:9" ht="14.25" x14ac:dyDescent="0.2">
      <c r="A455" s="16">
        <v>293120</v>
      </c>
      <c r="B455" s="20" t="s">
        <v>919</v>
      </c>
      <c r="C455" s="17">
        <v>0.2899064002023779</v>
      </c>
      <c r="D455" s="17">
        <v>0.96873436718359174</v>
      </c>
      <c r="E455" s="17">
        <v>0.49443207126948774</v>
      </c>
      <c r="F455" s="17">
        <v>0.54469661880500231</v>
      </c>
      <c r="G455" s="17">
        <v>0.47626618214853506</v>
      </c>
      <c r="H455" s="17">
        <v>0.29278165055093325</v>
      </c>
      <c r="I455" s="17">
        <v>0.39522960320998662</v>
      </c>
    </row>
    <row r="456" spans="1:9" ht="14.25" x14ac:dyDescent="0.2">
      <c r="A456" s="16">
        <v>293160</v>
      </c>
      <c r="B456" s="20" t="s">
        <v>920</v>
      </c>
      <c r="C456" s="17">
        <v>0.54286649214659688</v>
      </c>
      <c r="D456" s="17">
        <v>0.92007797270955161</v>
      </c>
      <c r="E456" s="17">
        <v>0.51617343427391604</v>
      </c>
      <c r="F456" s="17">
        <v>0.44131910766246363</v>
      </c>
      <c r="G456" s="17">
        <v>0.47988413260379786</v>
      </c>
      <c r="H456" s="17">
        <v>0.44337811900191937</v>
      </c>
      <c r="I456" s="17">
        <v>0.54311167674196625</v>
      </c>
    </row>
    <row r="457" spans="1:9" ht="14.25" x14ac:dyDescent="0.2">
      <c r="A457" s="16">
        <v>293290</v>
      </c>
      <c r="B457" s="20" t="s">
        <v>921</v>
      </c>
      <c r="C457" s="17">
        <v>0.56448115166335999</v>
      </c>
      <c r="D457" s="17">
        <v>0.70393053016453389</v>
      </c>
      <c r="E457" s="17">
        <v>0.40496466751223048</v>
      </c>
      <c r="F457" s="17">
        <v>0.5309565291293078</v>
      </c>
      <c r="G457" s="17">
        <v>0.34722516640522322</v>
      </c>
      <c r="H457" s="17">
        <v>0.35218433334734894</v>
      </c>
      <c r="I457" s="17">
        <v>0.31681061459506821</v>
      </c>
    </row>
    <row r="458" spans="1:9" ht="14.25" x14ac:dyDescent="0.2">
      <c r="A458" s="33">
        <v>293350</v>
      </c>
      <c r="B458" s="34" t="s">
        <v>922</v>
      </c>
      <c r="C458" s="35">
        <v>0.52035995500562426</v>
      </c>
      <c r="D458" s="35">
        <v>0.53600543478260865</v>
      </c>
      <c r="E458" s="35">
        <v>0.39371155160628846</v>
      </c>
      <c r="F458" s="35">
        <v>0.31657638136511379</v>
      </c>
      <c r="G458" s="35">
        <v>0.18733451015004413</v>
      </c>
      <c r="H458" s="35">
        <v>0.21599468320779794</v>
      </c>
      <c r="I458" s="35">
        <v>0.34854217671934118</v>
      </c>
    </row>
    <row r="459" spans="1:9" x14ac:dyDescent="0.2">
      <c r="A459" s="36" t="s">
        <v>1257</v>
      </c>
      <c r="B459" s="36"/>
      <c r="C459" s="37"/>
      <c r="D459" s="38"/>
      <c r="E459" s="39"/>
      <c r="F459" s="39"/>
      <c r="G459" s="39"/>
      <c r="H459" s="39"/>
      <c r="I459" s="39"/>
    </row>
    <row r="460" spans="1:9" x14ac:dyDescent="0.2">
      <c r="A460" s="36" t="s">
        <v>1258</v>
      </c>
      <c r="B460" s="36"/>
      <c r="C460" s="37"/>
      <c r="D460" s="38"/>
      <c r="E460" s="38"/>
      <c r="F460" s="38"/>
      <c r="G460" s="38"/>
      <c r="H460" s="38"/>
      <c r="I460" s="38"/>
    </row>
  </sheetData>
  <sheetProtection selectLockedCells="1" selectUnlockedCells="1"/>
  <autoFilter ref="A3:I3"/>
  <mergeCells count="1">
    <mergeCell ref="A1:I1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Indicador 1</vt:lpstr>
      <vt:lpstr>inidicador 3 - causa</vt:lpstr>
      <vt:lpstr>inidicador 3</vt:lpstr>
      <vt:lpstr>Indicador 4</vt:lpstr>
      <vt:lpstr>Inidicador 5</vt:lpstr>
      <vt:lpstr>Indicador 6</vt:lpstr>
      <vt:lpstr>indicador 8</vt:lpstr>
      <vt:lpstr>Inidicador 9</vt:lpstr>
      <vt:lpstr>Indicador 11 razao excitopa</vt:lpstr>
      <vt:lpstr>inidicador 11 numero</vt:lpstr>
      <vt:lpstr>Inidicador 11 - mulheres 25a64</vt:lpstr>
      <vt:lpstr>Inidicador 22</vt:lpstr>
      <vt:lpstr>__xlnm_Print_Area_1</vt:lpstr>
      <vt:lpstr>'Indicador 6'!Area_de_impressao</vt:lpstr>
      <vt:lpstr>'indicador 8'!Excel_BuiltIn__FilterDatabase</vt:lpstr>
      <vt:lpstr>'Inidicador 22'!Excel_BuiltIn__FilterDatabase</vt:lpstr>
      <vt:lpstr>'Inidicador 5'!Excel_BuiltIn__FilterDatabase</vt:lpstr>
      <vt:lpstr>'Inidicador 9'!Excel_BuiltIn__FilterDatabase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 Pimentel Souza Pereira</dc:creator>
  <cp:lastModifiedBy>Mônica de Carvalho Alvim</cp:lastModifiedBy>
  <dcterms:created xsi:type="dcterms:W3CDTF">2018-03-28T19:56:05Z</dcterms:created>
  <dcterms:modified xsi:type="dcterms:W3CDTF">2019-05-02T10:43:13Z</dcterms:modified>
</cp:coreProperties>
</file>