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24226"/>
  <mc:AlternateContent xmlns:mc="http://schemas.openxmlformats.org/markup-compatibility/2006">
    <mc:Choice Requires="x15">
      <x15ac:absPath xmlns:x15ac="http://schemas.microsoft.com/office/spreadsheetml/2010/11/ac" url="R:\PUBLICA\CAEST\ANÁLISE DE INDICADORES\SISPACTO\"/>
    </mc:Choice>
  </mc:AlternateContent>
  <bookViews>
    <workbookView xWindow="23880" yWindow="-120" windowWidth="19440" windowHeight="15000" tabRatio="746" activeTab="2"/>
  </bookViews>
  <sheets>
    <sheet name="Apresentação" sheetId="1" r:id="rId1"/>
    <sheet name="Informações Adicionais" sheetId="4" r:id="rId2"/>
    <sheet name=" Ações" sheetId="7" r:id="rId3"/>
    <sheet name="BA - Núcleo Regional de Saúde" sheetId="6" r:id="rId4"/>
    <sheet name="Regiões de Saúde" sheetId="8" r:id="rId5"/>
    <sheet name="Municípios" sheetId="9" r:id="rId6"/>
  </sheets>
  <definedNames>
    <definedName name="_xlnm._FilterDatabase" localSheetId="3" hidden="1">'BA - Núcleo Regional de Saúde'!$A$4:$H$13</definedName>
  </definedNames>
  <calcPr calcId="171027"/>
</workbook>
</file>

<file path=xl/calcChain.xml><?xml version="1.0" encoding="utf-8"?>
<calcChain xmlns="http://schemas.openxmlformats.org/spreadsheetml/2006/main">
  <c r="L199" i="9" l="1"/>
  <c r="L6" i="9"/>
  <c r="G446" i="9" l="1"/>
  <c r="H446" i="9"/>
  <c r="I446" i="9"/>
  <c r="J446" i="9"/>
  <c r="K446" i="9"/>
  <c r="L446" i="9"/>
  <c r="F446" i="9"/>
  <c r="G419" i="9"/>
  <c r="H419" i="9"/>
  <c r="I419" i="9"/>
  <c r="J419" i="9"/>
  <c r="K419" i="9"/>
  <c r="L419" i="9"/>
  <c r="F419" i="9"/>
  <c r="G396" i="9"/>
  <c r="H396" i="9"/>
  <c r="I396" i="9"/>
  <c r="J396" i="9"/>
  <c r="K396" i="9"/>
  <c r="L396" i="9"/>
  <c r="F396" i="9"/>
  <c r="G387" i="9"/>
  <c r="H387" i="9"/>
  <c r="I387" i="9"/>
  <c r="J387" i="9"/>
  <c r="K387" i="9"/>
  <c r="L387" i="9"/>
  <c r="F387" i="9"/>
  <c r="L386" i="9" l="1"/>
  <c r="H386" i="9"/>
  <c r="K386" i="9"/>
  <c r="F386" i="9"/>
  <c r="I386" i="9"/>
  <c r="G386" i="9"/>
  <c r="J386" i="9"/>
  <c r="G366" i="9"/>
  <c r="H366" i="9"/>
  <c r="I366" i="9"/>
  <c r="J366" i="9"/>
  <c r="K366" i="9"/>
  <c r="L366" i="9"/>
  <c r="F366" i="9"/>
  <c r="G353" i="9"/>
  <c r="H353" i="9"/>
  <c r="I353" i="9"/>
  <c r="J353" i="9"/>
  <c r="K353" i="9"/>
  <c r="L353" i="9"/>
  <c r="F353" i="9"/>
  <c r="G330" i="9"/>
  <c r="H330" i="9"/>
  <c r="I330" i="9"/>
  <c r="J330" i="9"/>
  <c r="K330" i="9"/>
  <c r="L330" i="9"/>
  <c r="F330" i="9"/>
  <c r="G308" i="9"/>
  <c r="H308" i="9"/>
  <c r="I308" i="9"/>
  <c r="J308" i="9"/>
  <c r="K308" i="9"/>
  <c r="L308" i="9"/>
  <c r="F308" i="9"/>
  <c r="H307" i="9" l="1"/>
  <c r="L307" i="9"/>
  <c r="G307" i="9"/>
  <c r="J307" i="9"/>
  <c r="K307" i="9"/>
  <c r="F307" i="9"/>
  <c r="I307" i="9"/>
  <c r="G294" i="9"/>
  <c r="H294" i="9"/>
  <c r="I294" i="9"/>
  <c r="J294" i="9"/>
  <c r="K294" i="9"/>
  <c r="L294" i="9"/>
  <c r="F294" i="9"/>
  <c r="G284" i="9"/>
  <c r="H284" i="9"/>
  <c r="I284" i="9"/>
  <c r="J284" i="9"/>
  <c r="K284" i="9"/>
  <c r="L284" i="9"/>
  <c r="F284" i="9"/>
  <c r="G268" i="9"/>
  <c r="H268" i="9"/>
  <c r="I268" i="9"/>
  <c r="J268" i="9"/>
  <c r="K268" i="9"/>
  <c r="L268" i="9"/>
  <c r="F268" i="9"/>
  <c r="F267" i="9" l="1"/>
  <c r="I267" i="9"/>
  <c r="J267" i="9"/>
  <c r="L267" i="9"/>
  <c r="H267" i="9"/>
  <c r="K267" i="9"/>
  <c r="G267" i="9"/>
  <c r="G257" i="9"/>
  <c r="H257" i="9"/>
  <c r="I257" i="9"/>
  <c r="J257" i="9"/>
  <c r="K257" i="9"/>
  <c r="L257" i="9"/>
  <c r="F257" i="9"/>
  <c r="G247" i="9"/>
  <c r="H247" i="9"/>
  <c r="I247" i="9"/>
  <c r="J247" i="9"/>
  <c r="K247" i="9"/>
  <c r="L247" i="9"/>
  <c r="F247" i="9"/>
  <c r="G236" i="9"/>
  <c r="H236" i="9"/>
  <c r="I236" i="9"/>
  <c r="J236" i="9"/>
  <c r="K236" i="9"/>
  <c r="L236" i="9"/>
  <c r="F236" i="9"/>
  <c r="F235" i="9" l="1"/>
  <c r="I235" i="9"/>
  <c r="H235" i="9"/>
  <c r="K235" i="9"/>
  <c r="J235" i="9"/>
  <c r="L235" i="9"/>
  <c r="G235" i="9"/>
  <c r="G219" i="9" l="1"/>
  <c r="H219" i="9"/>
  <c r="I219" i="9"/>
  <c r="J219" i="9"/>
  <c r="K219" i="9"/>
  <c r="F219" i="9"/>
  <c r="G200" i="9"/>
  <c r="H200" i="9"/>
  <c r="I200" i="9"/>
  <c r="J200" i="9"/>
  <c r="K200" i="9"/>
  <c r="F200" i="9"/>
  <c r="J199" i="9" l="1"/>
  <c r="I199" i="9"/>
  <c r="F199" i="9"/>
  <c r="H199" i="9"/>
  <c r="K199" i="9"/>
  <c r="G199" i="9"/>
  <c r="G176" i="9"/>
  <c r="H176" i="9"/>
  <c r="I176" i="9"/>
  <c r="J176" i="9"/>
  <c r="K176" i="9"/>
  <c r="L176" i="9"/>
  <c r="F176" i="9"/>
  <c r="G165" i="9"/>
  <c r="H165" i="9"/>
  <c r="I165" i="9"/>
  <c r="J165" i="9"/>
  <c r="K165" i="9"/>
  <c r="L165" i="9"/>
  <c r="F165" i="9"/>
  <c r="G155" i="9"/>
  <c r="H155" i="9"/>
  <c r="I155" i="9"/>
  <c r="J155" i="9"/>
  <c r="K155" i="9"/>
  <c r="L155" i="9"/>
  <c r="F155" i="9"/>
  <c r="G148" i="9"/>
  <c r="H148" i="9"/>
  <c r="I148" i="9"/>
  <c r="J148" i="9"/>
  <c r="K148" i="9"/>
  <c r="L148" i="9"/>
  <c r="F148" i="9"/>
  <c r="K147" i="9" l="1"/>
  <c r="G147" i="9"/>
  <c r="J147" i="9"/>
  <c r="F147" i="9"/>
  <c r="I147" i="9"/>
  <c r="L147" i="9"/>
  <c r="H147" i="9"/>
  <c r="G133" i="9"/>
  <c r="H133" i="9"/>
  <c r="I133" i="9"/>
  <c r="J133" i="9"/>
  <c r="K133" i="9"/>
  <c r="L133" i="9"/>
  <c r="F133" i="9"/>
  <c r="G124" i="9"/>
  <c r="H124" i="9"/>
  <c r="I124" i="9"/>
  <c r="J124" i="9"/>
  <c r="K124" i="9"/>
  <c r="L124" i="9"/>
  <c r="F124" i="9"/>
  <c r="F123" i="9" l="1"/>
  <c r="K123" i="9"/>
  <c r="G123" i="9"/>
  <c r="J123" i="9"/>
  <c r="I123" i="9"/>
  <c r="L123" i="9"/>
  <c r="H123" i="9"/>
  <c r="G103" i="9"/>
  <c r="H103" i="9"/>
  <c r="I103" i="9"/>
  <c r="J103" i="9"/>
  <c r="K103" i="9"/>
  <c r="L103" i="9"/>
  <c r="F103" i="9"/>
  <c r="G83" i="9"/>
  <c r="H83" i="9"/>
  <c r="I83" i="9"/>
  <c r="J83" i="9"/>
  <c r="K83" i="9"/>
  <c r="L83" i="9"/>
  <c r="F83" i="9"/>
  <c r="K82" i="9" l="1"/>
  <c r="G82" i="9"/>
  <c r="F82" i="9"/>
  <c r="I82" i="9"/>
  <c r="J82" i="9"/>
  <c r="L82" i="9"/>
  <c r="H82" i="9"/>
  <c r="G62" i="9"/>
  <c r="H62" i="9"/>
  <c r="I62" i="9"/>
  <c r="J62" i="9"/>
  <c r="K62" i="9"/>
  <c r="L62" i="9"/>
  <c r="F62" i="9"/>
  <c r="G50" i="9"/>
  <c r="H50" i="9"/>
  <c r="I50" i="9"/>
  <c r="J50" i="9"/>
  <c r="K50" i="9"/>
  <c r="L50" i="9"/>
  <c r="F50" i="9"/>
  <c r="G35" i="9"/>
  <c r="H35" i="9"/>
  <c r="I35" i="9"/>
  <c r="J35" i="9"/>
  <c r="K35" i="9"/>
  <c r="L35" i="9"/>
  <c r="F35" i="9"/>
  <c r="G6" i="9"/>
  <c r="H6" i="9"/>
  <c r="I6" i="9"/>
  <c r="J6" i="9"/>
  <c r="K6" i="9"/>
  <c r="F6" i="9"/>
  <c r="L5" i="9" l="1"/>
  <c r="F5" i="9"/>
  <c r="H5" i="9"/>
  <c r="I5" i="9"/>
  <c r="K5" i="9"/>
  <c r="G5" i="9"/>
  <c r="J5" i="9"/>
</calcChain>
</file>

<file path=xl/sharedStrings.xml><?xml version="1.0" encoding="utf-8"?>
<sst xmlns="http://schemas.openxmlformats.org/spreadsheetml/2006/main" count="2099" uniqueCount="566">
  <si>
    <t xml:space="preserve">Principais Limitações </t>
  </si>
  <si>
    <t>Tipo</t>
  </si>
  <si>
    <t>Diretriz Nacional</t>
  </si>
  <si>
    <t>Objetivo e Relevância do Indicador</t>
  </si>
  <si>
    <t>Método de Cálculo</t>
  </si>
  <si>
    <t xml:space="preserve">Observações </t>
  </si>
  <si>
    <t>Fonte</t>
  </si>
  <si>
    <t>Periodicidade dos dados para monitoramento e avaliação</t>
  </si>
  <si>
    <t>Número de casos novos de aids em menores de 5 anos.</t>
  </si>
  <si>
    <t>Universal</t>
  </si>
  <si>
    <t>Reduzir e prevenir riscos e agravos à saúde da população por meio das ações de vigilância, promoção e proteção, com foco na prevenção de doenças crônicas não transmissíveis, acidentes e violências, no controle das doenças transmissíveis e na promoção do envelhecimento saudável.</t>
  </si>
  <si>
    <t>Expressa o número de casos novos de aids na população de menores de 5 anos de idade, residente em determinado local, no ano considerado, medindo o risco de ocorrência de casos novos de aids nessa população.</t>
  </si>
  <si>
    <t>Recomenda-se que os municípios alimentem regularmente a base de dados nacional, de acordo com as normativas vigentes, e que também utilizem seus dados locais, de forma a dar melhor visibilidade à dinâmica de seu quadro epidemiológico, em tempo oportuno, propiciando, quando necessária, a implementação de medidas de intervenção adequadas. Parâmetro nacional de referência (casos): 2010 = 517; 2011 = 453; 2012 = 474; 2013 = 438; 2014 = 389.</t>
  </si>
  <si>
    <t>Esse indicador sofre a influência da capacidade de detecção e notificação de casos pelos serviços e da cobertura da utilização do Siscel e Siclom.</t>
  </si>
  <si>
    <t>Mudanças nos critérios de definição de casos de aids com fins de vigilância epidemiológica podem influenciar a evolução temporal da taxa de incidência.</t>
  </si>
  <si>
    <t>Monitoramento: Anual.
Avaliação: Anual.</t>
  </si>
  <si>
    <t>Sistema de Informação de Agravos de Notificação (Sinan). 
Sistema de Informação sobre Mortalidade (SIM). 
Sistema de Controle Logístico de Medicamentos (Siclom) do Ministério da Saúde, Secretaria de Vigilância em Saúde, Departamento de DST, Aids e Hepatites Virais. 
Sistema de Controle de Exames Laboratoriais (Siscel) do Ministério da Saúde, Secretaria de Vigilância em Saúde, Departamento de DST, Aids e Hepatites Virais.</t>
  </si>
  <si>
    <t>REGIÃO DE SAÚDE</t>
  </si>
  <si>
    <t>Indicador 9. Casos novos de aids em menores de 5 anos, segundo local de residência. Bahia, 2013-2019*.</t>
  </si>
  <si>
    <t>Meta: Reduzir 20% em relação 2016</t>
  </si>
  <si>
    <t>2019*</t>
  </si>
  <si>
    <t>Centro-Leste</t>
  </si>
  <si>
    <t>Centro-Norte</t>
  </si>
  <si>
    <t>Extremo-Sul</t>
  </si>
  <si>
    <t>Leste</t>
  </si>
  <si>
    <t>Nordeste</t>
  </si>
  <si>
    <t>Norte</t>
  </si>
  <si>
    <t>Oeste</t>
  </si>
  <si>
    <t>Sudoeste</t>
  </si>
  <si>
    <t>Sul</t>
  </si>
  <si>
    <t>Bahia</t>
  </si>
  <si>
    <t>NÚCLEO REGIONAL DE SAÚDE</t>
  </si>
  <si>
    <t>TERRITÓRIO DE IDENTIDADE</t>
  </si>
  <si>
    <t>REGIÃO DO SEMI ÁRIDO</t>
  </si>
  <si>
    <t>Município de Residência</t>
  </si>
  <si>
    <t xml:space="preserve">Região de Saúde de Feira de Santana
</t>
  </si>
  <si>
    <t>CENTRO-LESTE</t>
  </si>
  <si>
    <t>Feira de Santana</t>
  </si>
  <si>
    <t>Portal do Sertão</t>
  </si>
  <si>
    <t>Amélia Rodrigues</t>
  </si>
  <si>
    <t>X</t>
  </si>
  <si>
    <t>Anguera</t>
  </si>
  <si>
    <t>x</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</si>
  <si>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</si>
  <si>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</si>
  <si>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</si>
  <si>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</si>
  <si>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</si>
  <si>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</si>
  <si>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</si>
  <si>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</si>
  <si>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</si>
  <si>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</si>
  <si>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</si>
  <si>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</si>
  <si>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</si>
  <si>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</si>
  <si>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</si>
  <si>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</si>
  <si>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</si>
  <si>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</si>
  <si>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</si>
  <si>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</si>
  <si>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</si>
  <si>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Santo Estêvão</t>
  </si>
  <si>
    <t>São Gonçalo dos Campos</t>
  </si>
  <si>
    <t>Serra Preta</t>
  </si>
  <si>
    <t>Tanquinho</t>
  </si>
  <si>
    <t>Teodoro Sampaio</t>
  </si>
  <si>
    <t>Terra Nova</t>
  </si>
  <si>
    <t>Itaberaba</t>
  </si>
  <si>
    <t>Chapada Diamantina</t>
  </si>
  <si>
    <t>Andaraí</t>
  </si>
  <si>
    <t>Boa Vista do Tupim</t>
  </si>
  <si>
    <t>Bonito</t>
  </si>
  <si>
    <t>Iaçu</t>
  </si>
  <si>
    <t>Ibiquera</t>
  </si>
  <si>
    <t>Itaeté</t>
  </si>
  <si>
    <t xml:space="preserve">CENTRO-LESTE </t>
  </si>
  <si>
    <t>Lajedinho</t>
  </si>
  <si>
    <t>Macajuba</t>
  </si>
  <si>
    <t>Marcionílio Souza</t>
  </si>
  <si>
    <t>Nova Redenção</t>
  </si>
  <si>
    <t>Ruy Barbosa</t>
  </si>
  <si>
    <t>Utinga</t>
  </si>
  <si>
    <t>Wagner</t>
  </si>
  <si>
    <t>Seabra</t>
  </si>
  <si>
    <t>Abaíra</t>
  </si>
  <si>
    <t>Boninal</t>
  </si>
  <si>
    <t>Ibitiara</t>
  </si>
  <si>
    <t>Iraquara</t>
  </si>
  <si>
    <t>Lençóis</t>
  </si>
  <si>
    <t>Mucugê</t>
  </si>
  <si>
    <t>Novo Horizonte</t>
  </si>
  <si>
    <t>Palmeiras</t>
  </si>
  <si>
    <t>Piatã</t>
  </si>
  <si>
    <t>Souto Soares</t>
  </si>
  <si>
    <t>Serrinha</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</si>
  <si>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</si>
  <si>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</si>
  <si>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</si>
  <si>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</si>
  <si>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</si>
  <si>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</si>
  <si>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</si>
  <si>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</si>
  <si>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</si>
  <si>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</si>
  <si>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</si>
  <si>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</si>
  <si>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</si>
  <si>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</si>
  <si>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</si>
  <si>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Santanópolis</t>
  </si>
  <si>
    <t>São Domingos</t>
  </si>
  <si>
    <t>Teofilândia</t>
  </si>
  <si>
    <t>Tucano</t>
  </si>
  <si>
    <t>Valente</t>
  </si>
  <si>
    <t xml:space="preserve">Região de Saúde de Itaberaba
</t>
  </si>
  <si>
    <t xml:space="preserve">Região de Saúde de Seabra
</t>
  </si>
  <si>
    <t xml:space="preserve">Região de Saúde de Serrinha
</t>
  </si>
  <si>
    <t>CENTRO-NORTE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</si>
  <si>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</si>
  <si>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</si>
  <si>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</si>
  <si>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</si>
  <si>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</si>
  <si>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</si>
  <si>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</si>
  <si>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</si>
  <si>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</si>
  <si>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</si>
  <si>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</si>
  <si>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</si>
  <si>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</si>
  <si>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</si>
  <si>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</si>
  <si>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</si>
  <si>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</si>
  <si>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</si>
  <si>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</si>
  <si>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</si>
  <si>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</si>
  <si>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</si>
  <si>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</si>
  <si>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</si>
  <si>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</si>
  <si>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</si>
  <si>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</si>
  <si>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</si>
  <si>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</si>
  <si>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</si>
  <si>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</si>
  <si>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</si>
  <si>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</si>
  <si>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</si>
  <si>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</si>
  <si>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</si>
  <si>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</si>
  <si>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</si>
  <si>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</si>
  <si>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</si>
  <si>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Região de Saúde de Irecê</t>
  </si>
  <si>
    <t>Região de Saúde de Jacobina</t>
  </si>
  <si>
    <t>EXTREMO-SUL</t>
  </si>
  <si>
    <t>Porto Seguro</t>
  </si>
  <si>
    <t>Costa do Descobrimento</t>
  </si>
  <si>
    <t>Belmonte</t>
  </si>
  <si>
    <t>Eunápolis</t>
  </si>
  <si>
    <t>Guaratinga</t>
  </si>
  <si>
    <t>Itabela</t>
  </si>
  <si>
    <t>Itagimirim</t>
  </si>
  <si>
    <t>Itapebi</t>
  </si>
  <si>
    <t>Santa Cruz Cabrália</t>
  </si>
  <si>
    <t>Teixeira de Freitas</t>
  </si>
  <si>
    <t>Extremo Sul</t>
  </si>
  <si>
    <t>Alcobaça</t>
  </si>
  <si>
    <t>Caravelas</t>
  </si>
  <si>
    <t>Ibirapoã</t>
  </si>
  <si>
    <t>Itamaraju</t>
  </si>
  <si>
    <t>Itanhém</t>
  </si>
  <si>
    <t>Jucuruçu</t>
  </si>
  <si>
    <t>Lajedão</t>
  </si>
  <si>
    <t>Medeiros Neto</t>
  </si>
  <si>
    <t>Mucuri</t>
  </si>
  <si>
    <t>Nova Viçosa</t>
  </si>
  <si>
    <t>Prado</t>
  </si>
  <si>
    <t>Vereda</t>
  </si>
  <si>
    <t>Região de Saúde de Teixeira de Freitas</t>
  </si>
  <si>
    <t>Região de Saúde de Porto Seguro</t>
  </si>
  <si>
    <t>LESTE</t>
  </si>
  <si>
    <t>Camaçari</t>
  </si>
  <si>
    <t>Metropolitana de Salvador</t>
  </si>
  <si>
    <t>Litoral Norte/Agreste Baiano</t>
  </si>
  <si>
    <t>Conde</t>
  </si>
  <si>
    <t>Dias d'Ávila</t>
  </si>
  <si>
    <t>Mata de São João</t>
  </si>
  <si>
    <t>Pojuca</t>
  </si>
  <si>
    <t>Simões Filho</t>
  </si>
  <si>
    <t>Cruz das Almas</t>
  </si>
  <si>
    <t>Recôncavo</t>
  </si>
  <si>
    <t>Cabaceiras do Paraguaçu</t>
  </si>
  <si>
    <t>Cachoeira</t>
  </si>
  <si>
    <t>Conceição da Feira</t>
  </si>
  <si>
    <t>Governador Mangabeira</t>
  </si>
  <si>
    <t>Maragogipe</t>
  </si>
  <si>
    <t>Muritiba</t>
  </si>
  <si>
    <t>São Félix</t>
  </si>
  <si>
    <t>Sapeaçu</t>
  </si>
  <si>
    <t>Salvador</t>
  </si>
  <si>
    <t>Candeias</t>
  </si>
  <si>
    <t>Itaparica</t>
  </si>
  <si>
    <t>Lauro de Freitas</t>
  </si>
  <si>
    <t>Madre de Deus</t>
  </si>
  <si>
    <t>Santo Amaro</t>
  </si>
  <si>
    <t>São Francisco do Conde</t>
  </si>
  <si>
    <t>São Sebastião do Passé</t>
  </si>
  <si>
    <t>Saubara</t>
  </si>
  <si>
    <t>Vera Cruz</t>
  </si>
  <si>
    <t>Santo A.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</si>
  <si>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</si>
  <si>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</si>
  <si>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</si>
  <si>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</si>
  <si>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</si>
  <si>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</si>
  <si>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</si>
  <si>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</si>
  <si>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</si>
  <si>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</si>
  <si>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</si>
  <si>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</si>
  <si>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</si>
  <si>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</si>
  <si>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</si>
  <si>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</si>
  <si>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</si>
  <si>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</si>
  <si>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</si>
  <si>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Santo Antônio de Jesus</t>
  </si>
  <si>
    <t>São Felipe</t>
  </si>
  <si>
    <t>São Miguel das Matas</t>
  </si>
  <si>
    <t>Ubaíra</t>
  </si>
  <si>
    <t>Varzedo</t>
  </si>
  <si>
    <t>Região de Saúde de Camaçari</t>
  </si>
  <si>
    <t>Região de Saúde de Cruz das Almas</t>
  </si>
  <si>
    <t>Região de Saúde de Salvador</t>
  </si>
  <si>
    <t>Região de Saúde de Santo Antônio de Jesus</t>
  </si>
  <si>
    <t>NORDESTE</t>
  </si>
  <si>
    <t>Alagoinhas</t>
  </si>
  <si>
    <t>Acajutiba</t>
  </si>
  <si>
    <t>Aporá</t>
  </si>
  <si>
    <t>Aracatu</t>
  </si>
  <si>
    <t>Aramari</t>
  </si>
  <si>
    <t>Cardeal da Silva</t>
  </si>
  <si>
    <t>Catu</t>
  </si>
  <si>
    <t>Crisópolis</t>
  </si>
  <si>
    <t>Entre Rios</t>
  </si>
  <si>
    <t>Esplanada</t>
  </si>
  <si>
    <t>Inhambupe</t>
  </si>
  <si>
    <t>Itanagra</t>
  </si>
  <si>
    <t>Itapicuru</t>
  </si>
  <si>
    <t>Jandaíra</t>
  </si>
  <si>
    <t>Ouriçangas</t>
  </si>
  <si>
    <t>Pedrão</t>
  </si>
  <si>
    <t>Rio Real</t>
  </si>
  <si>
    <t>Sátiro Dias</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</si>
  <si>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</si>
  <si>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</si>
  <si>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</si>
  <si>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</si>
  <si>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</si>
  <si>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</si>
  <si>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</si>
  <si>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</si>
  <si>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</si>
  <si>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</si>
  <si>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</si>
  <si>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</si>
  <si>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</si>
  <si>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</si>
  <si>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</si>
  <si>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Região de Saúde de Alagoinhas</t>
  </si>
  <si>
    <t>Região de Saúde de Ribeira do Pombal</t>
  </si>
  <si>
    <t>NORTE</t>
  </si>
  <si>
    <t>Juazeiro</t>
  </si>
  <si>
    <t>Sertão do São Francisco</t>
  </si>
  <si>
    <t>Campo Alegre de Lourdes</t>
  </si>
  <si>
    <t>Canudos</t>
  </si>
  <si>
    <t>Casa Nova</t>
  </si>
  <si>
    <t>Curaçá</t>
  </si>
  <si>
    <t>Pilão Arcado</t>
  </si>
  <si>
    <t>Remanso</t>
  </si>
  <si>
    <t>Sento Sé</t>
  </si>
  <si>
    <t>Sobradinho</t>
  </si>
  <si>
    <t>Uauá</t>
  </si>
  <si>
    <t>Paulo Afonso</t>
  </si>
  <si>
    <t>Abaré</t>
  </si>
  <si>
    <t>Chorrochó</t>
  </si>
  <si>
    <t>Glória</t>
  </si>
  <si>
    <t>Jeremoabo</t>
  </si>
  <si>
    <t>Macururé</t>
  </si>
  <si>
    <t>Pedro Alexandre</t>
  </si>
  <si>
    <t>Rodelas</t>
  </si>
  <si>
    <t>Santa Brígida</t>
  </si>
  <si>
    <t>Senhor do Bonfim</t>
  </si>
  <si>
    <t>Andorinha</t>
  </si>
  <si>
    <t>Antônio Gonçalves</t>
  </si>
  <si>
    <t>Campo Formoso</t>
  </si>
  <si>
    <t>Filadélfia</t>
  </si>
  <si>
    <t>Itiúba</t>
  </si>
  <si>
    <t>Jaguarari</t>
  </si>
  <si>
    <t>Pindobaçu</t>
  </si>
  <si>
    <t>Ponto Novo</t>
  </si>
  <si>
    <t>Região de Saúde de Juazeiro</t>
  </si>
  <si>
    <t>Região de Saúde de Paulo Afonso</t>
  </si>
  <si>
    <t>Região de Saúde de Senhor do Bonfim</t>
  </si>
  <si>
    <t>OESTE</t>
  </si>
  <si>
    <t>Barreiras</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</si>
  <si>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</si>
  <si>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</si>
  <si>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</si>
  <si>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</si>
  <si>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</si>
  <si>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</si>
  <si>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</si>
  <si>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</si>
  <si>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</si>
  <si>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</si>
  <si>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</si>
  <si>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</si>
  <si>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</si>
  <si>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</si>
  <si>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</si>
  <si>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</si>
  <si>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Ibotirama</t>
  </si>
  <si>
    <t>Velho Chico</t>
  </si>
  <si>
    <t>Barra</t>
  </si>
  <si>
    <t>Brotas de Macaúbas</t>
  </si>
  <si>
    <t>Buritirama</t>
  </si>
  <si>
    <t>Ipupiara</t>
  </si>
  <si>
    <t>Morpará</t>
  </si>
  <si>
    <t>Muquém de São Francisco</t>
  </si>
  <si>
    <t>Oliveira dos Brejinhos</t>
  </si>
  <si>
    <t>Paratinga</t>
  </si>
  <si>
    <t>Sta. M. da Vitória</t>
  </si>
  <si>
    <t>Bom Jesus da Lapa</t>
  </si>
  <si>
    <t>Canápolis</t>
  </si>
  <si>
    <t>Cocos</t>
  </si>
  <si>
    <t>Coribe</t>
  </si>
  <si>
    <t>Correntina</t>
  </si>
  <si>
    <t>Jaborandi</t>
  </si>
  <si>
    <t>Santa Maria da Vitória</t>
  </si>
  <si>
    <t>Santana</t>
  </si>
  <si>
    <t>São Félix do Coribe</t>
  </si>
  <si>
    <t>Serra do Ramalho</t>
  </si>
  <si>
    <t>Serra Dourada</t>
  </si>
  <si>
    <t>Sítio do Mato</t>
  </si>
  <si>
    <t>Região de Saúde de Barreiras</t>
  </si>
  <si>
    <t>Região de Saúde de Ibotirama</t>
  </si>
  <si>
    <t>Região de Saúde de Santa Maria da Vitória</t>
  </si>
  <si>
    <t>SUDOESTE</t>
  </si>
  <si>
    <t>Brumado</t>
  </si>
  <si>
    <t>Érico Cardoso</t>
  </si>
  <si>
    <t>Barra da Estiva</t>
  </si>
  <si>
    <t>Boquira</t>
  </si>
  <si>
    <t>Botuporã</t>
  </si>
  <si>
    <t>Caturama</t>
  </si>
  <si>
    <t>Contendas do Sincorá</t>
  </si>
  <si>
    <t>Dom Basílio</t>
  </si>
  <si>
    <t>Guajeru</t>
  </si>
  <si>
    <t>Ibicoara</t>
  </si>
  <si>
    <t>Ibipitanga</t>
  </si>
  <si>
    <t>Ituaçu</t>
  </si>
  <si>
    <t>Jussiape</t>
  </si>
  <si>
    <t>Livramento de Nossa Senhora</t>
  </si>
  <si>
    <t>Macaúbas</t>
  </si>
  <si>
    <t>Malhada de Pedras</t>
  </si>
  <si>
    <t>Paramirim</t>
  </si>
  <si>
    <t>Rio de Contas</t>
  </si>
  <si>
    <t>Rio do Pires</t>
  </si>
  <si>
    <t>Tanhaçu</t>
  </si>
  <si>
    <t>Guanambi</t>
  </si>
  <si>
    <t>Caculé</t>
  </si>
  <si>
    <t>Caetité</t>
  </si>
  <si>
    <t>Candiba</t>
  </si>
  <si>
    <t>Carinhanha</t>
  </si>
  <si>
    <t>Feira da Mata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</si>
  <si>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</si>
  <si>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</si>
  <si>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</si>
  <si>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</si>
  <si>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</si>
  <si>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</si>
  <si>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</si>
  <si>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</si>
  <si>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</si>
  <si>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</si>
  <si>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</si>
  <si>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</si>
  <si>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</si>
  <si>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</si>
  <si>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</si>
  <si>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</si>
  <si>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Itapetinga</t>
  </si>
  <si>
    <t>Caatiba</t>
  </si>
  <si>
    <t>Firmino Alves</t>
  </si>
  <si>
    <t>Ibicuí</t>
  </si>
  <si>
    <t>Iguaí</t>
  </si>
  <si>
    <t>Itambé</t>
  </si>
  <si>
    <t>Itarantim</t>
  </si>
  <si>
    <t>Itororó</t>
  </si>
  <si>
    <t>Macarani</t>
  </si>
  <si>
    <t>Maiquinique</t>
  </si>
  <si>
    <t>Nova Canaã</t>
  </si>
  <si>
    <t>Potiraguá</t>
  </si>
  <si>
    <t>Vitória da Conquista</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</si>
  <si>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</si>
  <si>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</si>
  <si>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</si>
  <si>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</si>
  <si>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</si>
  <si>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</si>
  <si>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</si>
  <si>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</si>
  <si>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</si>
  <si>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</si>
  <si>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</si>
  <si>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</si>
  <si>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</si>
  <si>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</si>
  <si>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</si>
  <si>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</si>
  <si>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</si>
  <si>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</si>
  <si>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Região de Saúde de Brumado</t>
  </si>
  <si>
    <t>Região de Saúde de Guanambi</t>
  </si>
  <si>
    <t>Região de Saúde de Itapetinga</t>
  </si>
  <si>
    <t>Região de Saúde de Vitória da Conquista</t>
  </si>
  <si>
    <t>Sertão Produtivo</t>
  </si>
  <si>
    <t>Sudoeste Baiano</t>
  </si>
  <si>
    <t>Médio Sudoeste</t>
  </si>
  <si>
    <t>Bacia do Paramirim</t>
  </si>
  <si>
    <t>SUL</t>
  </si>
  <si>
    <t>Ilhéus</t>
  </si>
  <si>
    <t>Litoral Sul</t>
  </si>
  <si>
    <t>Arataca</t>
  </si>
  <si>
    <t>Canavieiras</t>
  </si>
  <si>
    <t>Itacaré</t>
  </si>
  <si>
    <t>Mascote</t>
  </si>
  <si>
    <t>Una</t>
  </si>
  <si>
    <t>Uruçuca</t>
  </si>
  <si>
    <t xml:space="preserve">Ilhéus </t>
  </si>
  <si>
    <t>Santa Luzia</t>
  </si>
  <si>
    <t>Itabuna</t>
  </si>
  <si>
    <t>Almadina</t>
  </si>
  <si>
    <t>Aurelino Leal</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</si>
  <si>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</si>
  <si>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</si>
  <si>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</si>
  <si>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</si>
  <si>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</si>
  <si>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</si>
  <si>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</si>
  <si>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</si>
  <si>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</si>
  <si>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</si>
  <si>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</si>
  <si>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</si>
  <si>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</si>
  <si>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</si>
  <si>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</si>
  <si>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</si>
  <si>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</si>
  <si>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</si>
  <si>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</si>
  <si>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</si>
  <si>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</si>
  <si>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</si>
  <si>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</si>
  <si>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</si>
  <si>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</si>
  <si>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</si>
  <si>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</si>
  <si>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</si>
  <si>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</si>
  <si>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</si>
  <si>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</si>
  <si>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</si>
  <si>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</si>
  <si>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</si>
  <si>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</si>
  <si>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</si>
  <si>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</si>
  <si>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</si>
  <si>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</si>
  <si>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</si>
  <si>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</si>
  <si>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</si>
  <si>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</si>
  <si>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</si>
  <si>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</si>
  <si>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Valença</t>
  </si>
  <si>
    <t>Cairu</t>
  </si>
  <si>
    <t>Camamu</t>
  </si>
  <si>
    <t>Gandu</t>
  </si>
  <si>
    <t>Igrapiúna</t>
  </si>
  <si>
    <t>Ituberá</t>
  </si>
  <si>
    <t>Nilo Peçanha</t>
  </si>
  <si>
    <t>Nova Ibiá</t>
  </si>
  <si>
    <t>Piraí do Norte</t>
  </si>
  <si>
    <t>Taperoá</t>
  </si>
  <si>
    <t>Teolândia</t>
  </si>
  <si>
    <t>Wenceslau Guimarães</t>
  </si>
  <si>
    <t>Região de Saúde de Valença</t>
  </si>
  <si>
    <t>Região de Saúde de Jequié</t>
  </si>
  <si>
    <t>Região de Saúde de Itabuna</t>
  </si>
  <si>
    <t>Região de Saúde de Ilhéus</t>
  </si>
  <si>
    <t>Fonte: SINAN. /DIVEP/SUVISA/SESAB Acesso em 10/04/2019</t>
  </si>
  <si>
    <t>OBS: Esses dados não estão linkados: SINAN, SICLOM, SISCEL e SIM e podem ser inferiores aos dados linkados</t>
  </si>
  <si>
    <t>* Não houve registro de casos para o primeiro quadrimestre de 2019. Acesso em 18/06/19</t>
  </si>
  <si>
    <t>TOTAL BAHIA</t>
  </si>
  <si>
    <r>
      <rPr>
        <b/>
        <sz val="12"/>
        <rFont val="Arial"/>
        <family val="2"/>
      </rPr>
      <t xml:space="preserve">Método de cálculo municipal, regional, estadual e DF:
</t>
    </r>
    <r>
      <rPr>
        <sz val="12"/>
        <rFont val="Arial"/>
        <family val="2"/>
      </rPr>
      <t xml:space="preserve">
Número de casos novos de aids em menores de 5 anos de idade em determinado ano de diagnóstico e local de residência.
Unidade de Medida: número absoluto.</t>
    </r>
  </si>
  <si>
    <r>
      <t xml:space="preserve">Ações estratégicas do </t>
    </r>
    <r>
      <rPr>
        <b/>
        <u/>
        <sz val="12"/>
        <rFont val="Arial"/>
        <family val="2"/>
      </rPr>
      <t>município</t>
    </r>
    <r>
      <rPr>
        <b/>
        <sz val="12"/>
        <rFont val="Arial"/>
        <family val="2"/>
        <charset val="1"/>
      </rPr>
      <t xml:space="preserve"> para o alcance das metas</t>
    </r>
  </si>
  <si>
    <r>
      <t xml:space="preserve">Ações estratégicas do </t>
    </r>
    <r>
      <rPr>
        <b/>
        <u/>
        <sz val="12"/>
        <rFont val="Arial"/>
        <family val="2"/>
      </rPr>
      <t>estado</t>
    </r>
    <r>
      <rPr>
        <b/>
        <sz val="12"/>
        <rFont val="Arial"/>
        <family val="2"/>
        <charset val="1"/>
      </rPr>
      <t xml:space="preserve"> para o alcance das metas</t>
    </r>
  </si>
  <si>
    <t>Assegurar acesso ao ARV para quimioprofilaxia da gestante HIV+ e criança exposta.</t>
  </si>
  <si>
    <t>Adquirir e distribuir fórmula infantil para as crianças expostas ao HIV e HTLV.</t>
  </si>
  <si>
    <t>Implementar o TR para HIV na admissão de gestantes nas Maternidades, Centro de Parto Normal e Hospitais que prestam assistência ao parto.</t>
  </si>
  <si>
    <t>Capacitar profissionais de saúde para realização do teste rápido.</t>
  </si>
  <si>
    <t>Realizar a testagem rápida para o HIV no pré-natal, de acordo com as normativas vigentes.</t>
  </si>
  <si>
    <t>Notificar gestantes infectadas pelo HIV e crianças expostas.</t>
  </si>
  <si>
    <t>Realizar ações de profilaxia da transmissão vertical do HIV em gestantes, parturientes e em crianças expostas, de acordo com as normativas vigentes.</t>
  </si>
  <si>
    <t>Implantar Comitês de Investigação de Sífilis Congênita, com ação regional ou municipal (prioridade para municípios com população ≥100.000 habitantes, municípios silenciosos para sífilis e municípios com incidência de casos acima da média esperada para o estado da Bahia.</t>
  </si>
  <si>
    <t>Implantar o Teste Rápido para HIV nas unidades básicas/Estratégias de Saúde da Família.</t>
  </si>
  <si>
    <t>Implantar protocolo de investigação da transmissão vertical de HIV.</t>
  </si>
  <si>
    <t>Barro Preto</t>
  </si>
  <si>
    <t>AraçÁs</t>
  </si>
  <si>
    <t>Prestar apoio técnico a  municípios no desenvolvimento de ações voltadas para a redução de doenças sexualmente transmissíveis.</t>
  </si>
  <si>
    <t>Colaborar com a distribuição de insumos necessários à prevenção, diagnóstico e tratamento das doenças sexualmente transmissíveis para municípios.</t>
  </si>
  <si>
    <t>NÚCLEO REGIONAL DE SAÚDE / REGIÃO DE SAÚDE</t>
  </si>
  <si>
    <t>Núcleo Regional de Saúde Centro-Leste</t>
  </si>
  <si>
    <t>Núcleo Regional de Saúde Centro-Norte</t>
  </si>
  <si>
    <t>Núcleo Regional de Saúde Extremo Sul</t>
  </si>
  <si>
    <t>Núcleo Regional de Saúde Sul</t>
  </si>
  <si>
    <t>Núcleo Regional de Saúde Sudoeste</t>
  </si>
  <si>
    <t>Núcleo Regional de Saúde Oeste</t>
  </si>
  <si>
    <t>Núcleo Regional de Saúde Norte</t>
  </si>
  <si>
    <t>Núcleo Regional de Saúde Nordeste</t>
  </si>
  <si>
    <t>Núcleo Regional de Saúde Leste</t>
  </si>
  <si>
    <t>Região de Saúde de Feira de Santana</t>
  </si>
  <si>
    <t>Região de Saúde de Itaberaba</t>
  </si>
  <si>
    <t>Região de Saúde de Seabra</t>
  </si>
  <si>
    <t>Região de Saúde de Serrinha</t>
  </si>
  <si>
    <t>Região de Saúde Brumado</t>
  </si>
  <si>
    <t>Região de Saúde Guanambi</t>
  </si>
  <si>
    <t>Região de Saúde Itapetinga</t>
  </si>
  <si>
    <t>Região de Saúde Vitória da Conquista</t>
  </si>
  <si>
    <t xml:space="preserve">Núcleo Regional de Saúde Centro-Leste
</t>
  </si>
  <si>
    <t xml:space="preserve">Núcleo Regional de Saúde Centro-Norte
</t>
  </si>
  <si>
    <t>Núcleo Regional de Saúde Extremo-Sul</t>
  </si>
  <si>
    <t xml:space="preserve">Responsável pelo Monitoramento </t>
  </si>
  <si>
    <t>Promover junto aos municípios ações de mobilização de prevenção ao HIV/AIDS.</t>
  </si>
  <si>
    <t>Coordenação de Vigilância Epidemiológica de Agravos Transmissíveis – COAGRAVOS
E-mails : divep.coagravos@saude.ba.gov.br / divep.istaidshepatites@saude.ba.gov.br
Tel:(71) 3116-0051 / 311600-57 / 0076</t>
  </si>
  <si>
    <t>Indicador: Número de casos novos de aids em menores de 5 anos.</t>
  </si>
  <si>
    <t>Estimular as ações intersetoriais da Rede Cegonha na Atenção Básica.</t>
  </si>
  <si>
    <t>Elaborar e publicar notas tecnicas , materias educativos e  boletins epidemiológico.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</si>
</sst>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R$&quot;#,##0.00;[Red]&quot;-R$&quot;#,##0.00"/>
  </numFmts>
  <fonts count="51" x14ac:knownFonts="1">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u/>
      <sz val="10"/>
      <color rgb="FF0000FF"/>
      <name val="Arial"/>
      <family val="2"/>
      <charset val="1"/>
    </font>
    <font>
      <b/>
      <sz val="14"/>
      <name val="Arial"/>
      <family val="2"/>
    </font>
    <font>
      <sz val="14"/>
      <name val="Arial"/>
      <family val="2"/>
    </font>
    <font>
      <b/>
      <sz val="14"/>
      <color rgb="FF000000"/>
      <name val="Arial"/>
      <family val="2"/>
    </font>
    <font>
      <b/>
      <sz val="12"/>
      <name val="Arial"/>
      <family val="2"/>
      <charset val="1"/>
    </font>
    <font>
      <sz val="12"/>
      <name val="Arial"/>
      <family val="2"/>
      <charset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indexed="8"/>
      <name val="Arial"/>
      <family val="2"/>
    </font>
    <font>
      <b/>
      <sz val="10"/>
      <color theme="0"/>
      <name val="Arial"/>
      <family val="2"/>
    </font>
    <font>
      <sz val="10"/>
      <name val="Arial"/>
      <family val="2"/>
    </font>
    <font>
      <b/>
      <sz val="10"/>
      <name val="Arial"/>
      <family val="2"/>
    </font>
    <font>
      <b/>
      <sz val="10"/>
      <color theme="1"/>
      <name val="Arial"/>
      <family val="2"/>
    </font>
    <font>
      <b/>
      <sz val="10"/>
      <color rgb="FF000000"/>
      <name val="Arial"/>
      <family val="2"/>
    </font>
    <font>
      <sz val="10"/>
      <color rgb="FF000000"/>
      <name val="Arial"/>
      <family val="2"/>
    </font>
    <font>
      <sz val="9"/>
      <color rgb="FF00000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i/>
      <sz val="16"/>
      <color indexed="8"/>
      <name val="Calibri"/>
      <family val="2"/>
    </font>
    <font>
      <u/>
      <sz val="11"/>
      <color indexed="12"/>
      <name val="Calibri"/>
      <family val="2"/>
    </font>
    <font>
      <sz val="11"/>
      <color indexed="20"/>
      <name val="Calibri"/>
      <family val="2"/>
    </font>
    <font>
      <sz val="11"/>
      <color indexed="60"/>
      <name val="Calibri"/>
      <family val="2"/>
    </font>
    <font>
      <b/>
      <sz val="12"/>
      <name val="Arial"/>
      <family val="2"/>
    </font>
    <font>
      <sz val="12"/>
      <name val="Arial"/>
      <family val="2"/>
    </font>
    <font>
      <i/>
      <sz val="11"/>
      <color rgb="FF7F7F7F"/>
      <name val="Calibri"/>
      <family val="2"/>
      <scheme val="minor"/>
    </font>
    <font>
      <sz val="9"/>
      <name val="Arial"/>
      <family val="2"/>
    </font>
    <font>
      <sz val="12"/>
      <color rgb="FF000000"/>
      <name val="Arial"/>
      <family val="2"/>
    </font>
    <font>
      <b/>
      <sz val="12"/>
      <color rgb="FFFFFFFF"/>
      <name val="Arial"/>
      <family val="2"/>
    </font>
    <font>
      <b/>
      <u/>
      <sz val="12"/>
      <name val="Arial"/>
      <family val="2"/>
    </font>
  </fonts>
  <fills count="68">
    <fill>
      <patternFill patternType="none"/>
    </fill>
    <fill>
      <patternFill patternType="gray125"/>
    </fill>
    <fill>
      <patternFill patternType="solid">
        <fgColor rgb="FF993366"/>
        <bgColor rgb="FF953735"/>
      </patternFill>
    </fill>
    <fill>
      <patternFill patternType="solid">
        <fgColor rgb="FFCC99FF"/>
        <bgColor rgb="FFBD9CBD"/>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rgb="FFB1DCFF"/>
      </patternFill>
    </fill>
    <fill>
      <patternFill patternType="solid">
        <fgColor theme="4" tint="0.79998168889431442"/>
        <bgColor rgb="FF00CCFF"/>
      </patternFill>
    </fill>
    <fill>
      <patternFill patternType="solid">
        <fgColor theme="5" tint="0.79998168889431442"/>
        <bgColor rgb="FF49ABC5"/>
      </patternFill>
    </fill>
    <fill>
      <patternFill patternType="solid">
        <fgColor theme="6" tint="0.79998168889431442"/>
        <bgColor rgb="FFFECBCB"/>
      </patternFill>
    </fill>
    <fill>
      <patternFill patternType="solid">
        <fgColor theme="7" tint="0.79998168889431442"/>
        <bgColor rgb="FFFFFFCC"/>
      </patternFill>
    </fill>
    <fill>
      <patternFill patternType="solid">
        <fgColor theme="8" tint="0.79998168889431442"/>
        <b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4" tint="0.79998168889431442"/>
        <bgColor indexed="26"/>
      </patternFill>
    </fill>
    <fill>
      <patternFill patternType="solid">
        <fgColor theme="0" tint="-0.14999847407452621"/>
        <bgColor indexed="52"/>
      </patternFill>
    </fill>
    <fill>
      <patternFill patternType="solid">
        <fgColor theme="0"/>
        <bgColor indexed="64"/>
      </patternFill>
    </fill>
    <fill>
      <patternFill patternType="solid">
        <fgColor indexed="31"/>
        <bgColor indexed="24"/>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24"/>
      </patternFill>
    </fill>
    <fill>
      <patternFill patternType="solid">
        <fgColor indexed="55"/>
        <bgColor indexed="23"/>
      </patternFill>
    </fill>
    <fill>
      <patternFill patternType="solid">
        <fgColor indexed="43"/>
        <bgColor indexed="34"/>
      </patternFill>
    </fill>
    <fill>
      <patternFill patternType="solid">
        <fgColor rgb="FF92D050"/>
        <bgColor indexed="64"/>
      </patternFill>
    </fill>
    <fill>
      <patternFill patternType="solid">
        <fgColor theme="6" tint="0.79998168889431442"/>
        <bgColor rgb="FFCCFFFF"/>
      </patternFill>
    </fill>
  </fills>
  <borders count="3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343">
    <xf numFmtId="0" fontId="0" fillId="0" borderId="0"/>
    <xf numFmtId="0" fontId="4" fillId="0" borderId="0" applyBorder="0" applyProtection="0"/>
    <xf numFmtId="0" fontId="3" fillId="0" borderId="0"/>
    <xf numFmtId="0" fontId="10" fillId="0" borderId="0" applyNumberFormat="0" applyFill="0" applyBorder="0" applyAlignment="0" applyProtection="0"/>
    <xf numFmtId="0" fontId="11" fillId="0" borderId="14" applyNumberFormat="0" applyFill="0" applyAlignment="0" applyProtection="0"/>
    <xf numFmtId="0" fontId="12" fillId="0" borderId="15" applyNumberFormat="0" applyFill="0" applyAlignment="0" applyProtection="0"/>
    <xf numFmtId="0" fontId="13" fillId="0" borderId="16" applyNumberFormat="0" applyFill="0" applyAlignment="0" applyProtection="0"/>
    <xf numFmtId="0" fontId="13" fillId="0" borderId="0" applyNumberFormat="0" applyFill="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7" fillId="17" borderId="17" applyNumberFormat="0" applyAlignment="0" applyProtection="0"/>
    <xf numFmtId="0" fontId="18" fillId="18" borderId="18" applyNumberFormat="0" applyAlignment="0" applyProtection="0"/>
    <xf numFmtId="0" fontId="19" fillId="18" borderId="17" applyNumberFormat="0" applyAlignment="0" applyProtection="0"/>
    <xf numFmtId="0" fontId="20" fillId="0" borderId="19" applyNumberFormat="0" applyFill="0" applyAlignment="0" applyProtection="0"/>
    <xf numFmtId="0" fontId="21" fillId="19" borderId="20" applyNumberFormat="0" applyAlignment="0" applyProtection="0"/>
    <xf numFmtId="0" fontId="22" fillId="0" borderId="0" applyNumberFormat="0" applyFill="0" applyBorder="0" applyAlignment="0" applyProtection="0"/>
    <xf numFmtId="0" fontId="23" fillId="0" borderId="22" applyNumberFormat="0" applyFill="0" applyAlignment="0" applyProtection="0"/>
    <xf numFmtId="0" fontId="24"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4"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4"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4"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4"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4"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5" fillId="0" borderId="0"/>
    <xf numFmtId="0" fontId="27" fillId="0" borderId="0"/>
    <xf numFmtId="0" fontId="27" fillId="0" borderId="0"/>
    <xf numFmtId="0" fontId="27" fillId="0" borderId="0"/>
    <xf numFmtId="0" fontId="27" fillId="0" borderId="0"/>
    <xf numFmtId="0" fontId="2" fillId="0" borderId="0"/>
    <xf numFmtId="0" fontId="27" fillId="0" borderId="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6" fillId="63" borderId="29" applyNumberFormat="0" applyAlignment="0" applyProtection="0"/>
    <xf numFmtId="0" fontId="36" fillId="63" borderId="29"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7" fillId="64" borderId="30" applyNumberFormat="0" applyAlignment="0" applyProtection="0"/>
    <xf numFmtId="0" fontId="38" fillId="0" borderId="31" applyNumberFormat="0" applyFill="0" applyAlignment="0" applyProtection="0"/>
    <xf numFmtId="0" fontId="38" fillId="0" borderId="31" applyNumberFormat="0" applyFill="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9" fillId="54" borderId="29" applyNumberFormat="0" applyAlignment="0" applyProtection="0"/>
    <xf numFmtId="0" fontId="39" fillId="54" borderId="29" applyNumberFormat="0" applyAlignment="0" applyProtection="0"/>
    <xf numFmtId="0" fontId="40" fillId="0" borderId="0">
      <alignment horizontal="center"/>
    </xf>
    <xf numFmtId="0" fontId="40" fillId="0" borderId="0">
      <alignment horizontal="center"/>
    </xf>
    <xf numFmtId="0" fontId="40" fillId="0" borderId="0">
      <alignment horizontal="center" textRotation="90"/>
    </xf>
    <xf numFmtId="0" fontId="40" fillId="0" borderId="0">
      <alignment horizontal="center" textRotation="90"/>
    </xf>
    <xf numFmtId="0" fontId="41" fillId="0" borderId="0" applyNumberFormat="0" applyFill="0" applyBorder="0" applyAlignment="0" applyProtection="0"/>
    <xf numFmtId="0" fontId="42" fillId="50" borderId="0" applyNumberFormat="0" applyBorder="0" applyAlignment="0" applyProtection="0"/>
    <xf numFmtId="0" fontId="42" fillId="50" borderId="0" applyNumberFormat="0" applyBorder="0" applyAlignment="0" applyProtection="0"/>
    <xf numFmtId="165" fontId="27" fillId="0" borderId="0" applyFill="0" applyBorder="0" applyAlignment="0" applyProtection="0"/>
    <xf numFmtId="165" fontId="27" fillId="0" borderId="0" applyFill="0" applyBorder="0" applyAlignment="0" applyProtection="0"/>
    <xf numFmtId="0" fontId="43" fillId="65" borderId="0" applyNumberFormat="0" applyBorder="0" applyAlignment="0" applyProtection="0"/>
    <xf numFmtId="0" fontId="43" fillId="65"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27"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ill="0" applyBorder="0" applyAlignment="0" applyProtection="0"/>
    <xf numFmtId="0" fontId="2" fillId="0" borderId="0"/>
    <xf numFmtId="0" fontId="46" fillId="0" borderId="0" applyNumberFormat="0" applyFill="0" applyBorder="0" applyAlignment="0" applyProtection="0"/>
    <xf numFmtId="0" fontId="2" fillId="0" borderId="0"/>
    <xf numFmtId="0" fontId="2" fillId="20" borderId="21" applyNumberFormat="0" applyFont="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5" fontId="27" fillId="0" borderId="0" applyFill="0" applyBorder="0" applyAlignment="0" applyProtection="0"/>
    <xf numFmtId="165" fontId="27" fillId="0" borderId="0" applyFill="0" applyBorder="0" applyAlignment="0" applyProtection="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0" fontId="33" fillId="0" borderId="0"/>
    <xf numFmtId="0" fontId="2" fillId="0" borderId="0"/>
    <xf numFmtId="0" fontId="2" fillId="20" borderId="21" applyNumberFormat="0" applyFont="0" applyAlignment="0" applyProtection="0"/>
    <xf numFmtId="0" fontId="2" fillId="0" borderId="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0" borderId="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20" borderId="21" applyNumberFormat="0" applyFont="0" applyAlignment="0" applyProtection="0"/>
    <xf numFmtId="0" fontId="2" fillId="0" borderId="0"/>
    <xf numFmtId="0" fontId="2" fillId="0" borderId="0"/>
    <xf numFmtId="0" fontId="2" fillId="0" borderId="0"/>
    <xf numFmtId="0" fontId="2" fillId="0" borderId="0"/>
    <xf numFmtId="0" fontId="2" fillId="20" borderId="21" applyNumberFormat="0" applyFont="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27" fillId="0" borderId="0"/>
    <xf numFmtId="0" fontId="27" fillId="0" borderId="0"/>
    <xf numFmtId="40" fontId="33" fillId="0" borderId="0"/>
    <xf numFmtId="0" fontId="1" fillId="0" borderId="0"/>
    <xf numFmtId="0" fontId="1" fillId="0" borderId="0"/>
    <xf numFmtId="0" fontId="1" fillId="20" borderId="21" applyNumberFormat="0" applyFont="0" applyAlignment="0" applyProtection="0"/>
    <xf numFmtId="0" fontId="1" fillId="0" borderId="0"/>
    <xf numFmtId="0" fontId="1" fillId="0" borderId="0"/>
    <xf numFmtId="0" fontId="1" fillId="0" borderId="0"/>
    <xf numFmtId="0" fontId="1" fillId="20" borderId="21"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cellStyleXfs>
  <cellXfs count="74">
    <xf numFmtId="0" fontId="0" fillId="0" borderId="0" xfId="0"/>
    <xf numFmtId="0" fontId="0" fillId="0" borderId="0" xfId="0" applyAlignment="1">
      <alignment wrapText="1"/>
    </xf>
    <xf numFmtId="0" fontId="7" fillId="6" borderId="4" xfId="2" applyFont="1" applyFill="1" applyBorder="1" applyAlignment="1">
      <alignment horizontal="center" vertical="center" wrapText="1"/>
    </xf>
    <xf numFmtId="0" fontId="28" fillId="46" borderId="24" xfId="43" applyFont="1" applyFill="1" applyBorder="1" applyAlignment="1">
      <alignment vertical="center"/>
    </xf>
    <xf numFmtId="0" fontId="28" fillId="46" borderId="25" xfId="43" applyFont="1" applyFill="1" applyBorder="1" applyAlignment="1">
      <alignment vertical="center"/>
    </xf>
    <xf numFmtId="0" fontId="28" fillId="47" borderId="26" xfId="42" applyFont="1" applyFill="1" applyBorder="1" applyAlignment="1">
      <alignment vertical="center" wrapText="1"/>
    </xf>
    <xf numFmtId="0" fontId="28" fillId="47" borderId="26" xfId="42" applyFont="1" applyFill="1" applyBorder="1" applyAlignment="1">
      <alignment horizontal="center" vertical="center" wrapText="1"/>
    </xf>
    <xf numFmtId="0" fontId="29" fillId="6" borderId="0" xfId="43" applyFont="1" applyFill="1" applyBorder="1"/>
    <xf numFmtId="0" fontId="30" fillId="6" borderId="0" xfId="0" applyFont="1" applyFill="1" applyAlignment="1">
      <alignment horizontal="center"/>
    </xf>
    <xf numFmtId="0" fontId="29" fillId="0" borderId="0" xfId="43" applyFont="1" applyBorder="1"/>
    <xf numFmtId="0" fontId="31" fillId="0" borderId="0" xfId="0" applyFont="1" applyAlignment="1">
      <alignment horizontal="center"/>
    </xf>
    <xf numFmtId="0" fontId="29" fillId="0" borderId="0" xfId="43" applyFont="1" applyBorder="1" applyAlignment="1"/>
    <xf numFmtId="0" fontId="29" fillId="0" borderId="23" xfId="43" applyFont="1" applyBorder="1"/>
    <xf numFmtId="0" fontId="31" fillId="0" borderId="23" xfId="0" applyFont="1" applyBorder="1" applyAlignment="1">
      <alignment horizontal="center"/>
    </xf>
    <xf numFmtId="0" fontId="28" fillId="46" borderId="25" xfId="43" applyFont="1" applyFill="1" applyBorder="1" applyAlignment="1">
      <alignment horizontal="center" vertical="center"/>
    </xf>
    <xf numFmtId="0" fontId="0" fillId="0" borderId="0" xfId="0" applyAlignment="1">
      <alignment horizontal="center"/>
    </xf>
    <xf numFmtId="0" fontId="29" fillId="48" borderId="0" xfId="43" applyFont="1" applyFill="1" applyBorder="1"/>
    <xf numFmtId="0" fontId="30" fillId="48" borderId="0" xfId="0" applyFont="1" applyFill="1" applyAlignment="1">
      <alignment horizontal="center"/>
    </xf>
    <xf numFmtId="0" fontId="0" fillId="48" borderId="0" xfId="0" applyFill="1"/>
    <xf numFmtId="0" fontId="0" fillId="48" borderId="27" xfId="0" applyFill="1" applyBorder="1"/>
    <xf numFmtId="0" fontId="29" fillId="48" borderId="28" xfId="43" applyFont="1" applyFill="1" applyBorder="1"/>
    <xf numFmtId="0" fontId="30" fillId="48" borderId="28" xfId="0" applyFont="1" applyFill="1" applyBorder="1" applyAlignment="1">
      <alignment horizontal="center"/>
    </xf>
    <xf numFmtId="0" fontId="28" fillId="47" borderId="26" xfId="42" applyFont="1" applyFill="1" applyBorder="1" applyAlignment="1">
      <alignment horizontal="left" vertical="center" wrapText="1"/>
    </xf>
    <xf numFmtId="0" fontId="28" fillId="46" borderId="23" xfId="43" applyFont="1" applyFill="1" applyBorder="1" applyAlignment="1">
      <alignment horizontal="center" vertical="center"/>
    </xf>
    <xf numFmtId="0" fontId="28" fillId="46" borderId="23" xfId="43" applyFont="1" applyFill="1" applyBorder="1" applyAlignment="1">
      <alignment vertical="center"/>
    </xf>
    <xf numFmtId="0" fontId="29" fillId="6" borderId="0" xfId="44" applyFont="1" applyFill="1" applyBorder="1" applyAlignment="1">
      <alignment vertical="center"/>
    </xf>
    <xf numFmtId="0" fontId="28" fillId="6" borderId="0" xfId="0" applyFont="1" applyFill="1" applyAlignment="1">
      <alignment horizontal="left"/>
    </xf>
    <xf numFmtId="0" fontId="28" fillId="6" borderId="0" xfId="0" applyFont="1" applyFill="1" applyAlignment="1">
      <alignment horizontal="center"/>
    </xf>
    <xf numFmtId="0" fontId="28" fillId="6" borderId="0" xfId="0" applyFont="1" applyFill="1"/>
    <xf numFmtId="0" fontId="31" fillId="6" borderId="0" xfId="0" applyFont="1" applyFill="1" applyAlignment="1">
      <alignment horizontal="center"/>
    </xf>
    <xf numFmtId="0" fontId="28" fillId="6" borderId="0" xfId="0" applyFont="1" applyFill="1" applyAlignment="1"/>
    <xf numFmtId="0" fontId="31" fillId="0" borderId="0" xfId="0" applyFont="1" applyAlignment="1">
      <alignment horizontal="left"/>
    </xf>
    <xf numFmtId="0" fontId="32" fillId="0" borderId="0" xfId="0" applyFont="1" applyAlignment="1">
      <alignment horizontal="center"/>
    </xf>
    <xf numFmtId="0" fontId="47" fillId="0" borderId="0" xfId="48" applyFont="1" applyBorder="1"/>
    <xf numFmtId="0" fontId="31" fillId="0" borderId="0" xfId="0" applyFont="1" applyBorder="1" applyAlignment="1">
      <alignment horizontal="center"/>
    </xf>
    <xf numFmtId="0" fontId="47" fillId="0" borderId="0" xfId="48" applyFont="1" applyFill="1" applyBorder="1"/>
    <xf numFmtId="0" fontId="47" fillId="0" borderId="0" xfId="48" applyFont="1"/>
    <xf numFmtId="0" fontId="0" fillId="0" borderId="0" xfId="0" applyBorder="1" applyAlignment="1">
      <alignment horizontal="center"/>
    </xf>
    <xf numFmtId="0" fontId="0" fillId="0" borderId="0" xfId="0" applyBorder="1"/>
    <xf numFmtId="0" fontId="48" fillId="5" borderId="2" xfId="2" applyFont="1" applyFill="1" applyBorder="1" applyAlignment="1">
      <alignment horizontal="left" vertical="center" wrapText="1"/>
    </xf>
    <xf numFmtId="0" fontId="48" fillId="4" borderId="11" xfId="0" applyFont="1" applyFill="1" applyBorder="1" applyAlignment="1">
      <alignment horizontal="justify" vertical="center"/>
    </xf>
    <xf numFmtId="0" fontId="48" fillId="0" borderId="0" xfId="0" applyFont="1"/>
    <xf numFmtId="164" fontId="49" fillId="2" borderId="10" xfId="1" applyNumberFormat="1" applyFont="1" applyFill="1" applyBorder="1" applyAlignment="1" applyProtection="1">
      <alignment horizontal="center" vertical="center" wrapText="1"/>
    </xf>
    <xf numFmtId="164" fontId="44" fillId="0" borderId="0" xfId="1" applyNumberFormat="1" applyFont="1" applyBorder="1" applyAlignment="1" applyProtection="1">
      <alignment vertical="center" wrapText="1"/>
    </xf>
    <xf numFmtId="0" fontId="49" fillId="3" borderId="9" xfId="2" applyFont="1" applyFill="1" applyBorder="1" applyAlignment="1">
      <alignment horizontal="center" vertical="center" wrapText="1"/>
    </xf>
    <xf numFmtId="0" fontId="48" fillId="0" borderId="0" xfId="0" applyFont="1" applyAlignment="1">
      <alignment wrapText="1"/>
    </xf>
    <xf numFmtId="0" fontId="44" fillId="7" borderId="5" xfId="2" applyFont="1" applyFill="1" applyBorder="1" applyAlignment="1">
      <alignment horizontal="center" vertical="center"/>
    </xf>
    <xf numFmtId="0" fontId="45" fillId="7" borderId="6" xfId="2" applyFont="1" applyFill="1" applyBorder="1" applyAlignment="1">
      <alignment horizontal="justify" vertical="center" wrapText="1"/>
    </xf>
    <xf numFmtId="0" fontId="44" fillId="8" borderId="7" xfId="2" applyFont="1" applyFill="1" applyBorder="1" applyAlignment="1">
      <alignment horizontal="center" vertical="center"/>
    </xf>
    <xf numFmtId="0" fontId="45" fillId="8" borderId="8" xfId="2" applyFont="1" applyFill="1" applyBorder="1" applyAlignment="1">
      <alignment horizontal="justify" vertical="center" wrapText="1"/>
    </xf>
    <xf numFmtId="0" fontId="44" fillId="9" borderId="7" xfId="2" applyFont="1" applyFill="1" applyBorder="1" applyAlignment="1">
      <alignment horizontal="center" vertical="center"/>
    </xf>
    <xf numFmtId="0" fontId="45" fillId="9" borderId="8" xfId="2" applyFont="1" applyFill="1" applyBorder="1" applyAlignment="1">
      <alignment horizontal="justify" vertical="center" wrapText="1"/>
    </xf>
    <xf numFmtId="0" fontId="44" fillId="10" borderId="7" xfId="2" applyFont="1" applyFill="1" applyBorder="1" applyAlignment="1">
      <alignment horizontal="center" vertical="center"/>
    </xf>
    <xf numFmtId="0" fontId="45" fillId="10" borderId="8" xfId="2" applyFont="1" applyFill="1" applyBorder="1" applyAlignment="1">
      <alignment horizontal="justify" vertical="center" wrapText="1"/>
    </xf>
    <xf numFmtId="0" fontId="44" fillId="11" borderId="7" xfId="2" applyFont="1" applyFill="1" applyBorder="1" applyAlignment="1">
      <alignment horizontal="center" vertical="center" wrapText="1"/>
    </xf>
    <xf numFmtId="0" fontId="45" fillId="11" borderId="8" xfId="2" applyFont="1" applyFill="1" applyBorder="1" applyAlignment="1">
      <alignment horizontal="justify" vertical="center" wrapText="1"/>
    </xf>
    <xf numFmtId="0" fontId="44" fillId="12" borderId="12" xfId="2" applyFont="1" applyFill="1" applyBorder="1" applyAlignment="1">
      <alignment horizontal="center" vertical="center" wrapText="1"/>
    </xf>
    <xf numFmtId="0" fontId="45" fillId="12" borderId="13" xfId="2" applyFont="1" applyFill="1" applyBorder="1" applyAlignment="1">
      <alignment horizontal="justify" vertical="center" wrapText="1"/>
    </xf>
    <xf numFmtId="0" fontId="44" fillId="13" borderId="2" xfId="2" applyFont="1" applyFill="1" applyBorder="1" applyAlignment="1">
      <alignment horizontal="center" vertical="center" wrapText="1"/>
    </xf>
    <xf numFmtId="0" fontId="45" fillId="13" borderId="2" xfId="2" applyFont="1" applyFill="1" applyBorder="1" applyAlignment="1">
      <alignment horizontal="justify" vertical="center" wrapText="1"/>
    </xf>
    <xf numFmtId="0" fontId="45" fillId="0" borderId="0" xfId="2" applyFont="1" applyBorder="1" applyAlignment="1">
      <alignment vertical="center"/>
    </xf>
    <xf numFmtId="0" fontId="45" fillId="0" borderId="0" xfId="2" applyFont="1"/>
    <xf numFmtId="0" fontId="44" fillId="0" borderId="1" xfId="0" applyFont="1" applyBorder="1" applyAlignment="1">
      <alignment vertical="center" wrapText="1"/>
    </xf>
    <xf numFmtId="0" fontId="8" fillId="6" borderId="3" xfId="0" applyFont="1" applyFill="1" applyBorder="1" applyAlignment="1">
      <alignment vertical="center" wrapText="1"/>
    </xf>
    <xf numFmtId="0" fontId="30" fillId="6" borderId="0" xfId="0" applyFont="1" applyFill="1" applyAlignment="1">
      <alignment horizontal="center"/>
    </xf>
    <xf numFmtId="0" fontId="31" fillId="0" borderId="0" xfId="0" applyFont="1"/>
    <xf numFmtId="0" fontId="30" fillId="48" borderId="28" xfId="0" applyFont="1" applyFill="1" applyBorder="1" applyAlignment="1">
      <alignment horizontal="center"/>
    </xf>
    <xf numFmtId="0" fontId="30" fillId="48" borderId="28" xfId="0" applyFont="1" applyFill="1" applyBorder="1" applyAlignment="1"/>
    <xf numFmtId="0" fontId="8" fillId="66" borderId="3" xfId="0" applyFont="1" applyFill="1" applyBorder="1" applyAlignment="1">
      <alignment vertical="center" wrapText="1"/>
    </xf>
    <xf numFmtId="49" fontId="9" fillId="67" borderId="2" xfId="0" applyNumberFormat="1" applyFont="1" applyFill="1" applyBorder="1" applyAlignment="1">
      <alignment vertical="center" wrapText="1"/>
    </xf>
    <xf numFmtId="0" fontId="5" fillId="6" borderId="4" xfId="2" applyFont="1" applyFill="1" applyBorder="1" applyAlignment="1">
      <alignment horizontal="center" vertical="center" wrapText="1"/>
    </xf>
    <xf numFmtId="0" fontId="6" fillId="6" borderId="4" xfId="2" applyFont="1" applyFill="1" applyBorder="1" applyAlignment="1">
      <alignment horizontal="center" vertical="center" wrapText="1"/>
    </xf>
    <xf numFmtId="0" fontId="26" fillId="45" borderId="0" xfId="42" applyFont="1" applyFill="1" applyBorder="1" applyAlignment="1">
      <alignment horizontal="left" vertical="center" wrapText="1"/>
    </xf>
    <xf numFmtId="0" fontId="26" fillId="45" borderId="23" xfId="42" applyFont="1" applyFill="1" applyBorder="1" applyAlignment="1">
      <alignment horizontal="left" vertical="center" wrapText="1"/>
    </xf>
  </cellXfs>
  <cellStyles count="5343">
    <cellStyle name="20% - Ênfase1" xfId="19" builtinId="30" customBuiltin="1"/>
    <cellStyle name="20% - Ênfase1 10" xfId="49"/>
    <cellStyle name="20% - Ênfase1 10 2" xfId="50"/>
    <cellStyle name="20% - Ênfase1 11" xfId="51"/>
    <cellStyle name="20% - Ênfase1 11 2" xfId="52"/>
    <cellStyle name="20% - Ênfase1 12" xfId="53"/>
    <cellStyle name="20% - Ênfase1 12 2" xfId="54"/>
    <cellStyle name="20% - Ênfase1 13" xfId="55"/>
    <cellStyle name="20% - Ênfase1 14" xfId="5229"/>
    <cellStyle name="20% - Ênfase1 14 2" xfId="5274"/>
    <cellStyle name="20% - Ênfase1 14 3" xfId="5324"/>
    <cellStyle name="20% - Ênfase1 15" xfId="5249"/>
    <cellStyle name="20% - Ênfase1 16" xfId="5295"/>
    <cellStyle name="20% - Ênfase1 2" xfId="56"/>
    <cellStyle name="20% - Ênfase1 2 2" xfId="57"/>
    <cellStyle name="20% - Ênfase1 3" xfId="58"/>
    <cellStyle name="20% - Ênfase1 3 2" xfId="59"/>
    <cellStyle name="20% - Ênfase1 4" xfId="60"/>
    <cellStyle name="20% - Ênfase1 4 2" xfId="61"/>
    <cellStyle name="20% - Ênfase1 5" xfId="62"/>
    <cellStyle name="20% - Ênfase1 5 2" xfId="63"/>
    <cellStyle name="20% - Ênfase1 6" xfId="64"/>
    <cellStyle name="20% - Ênfase1 6 2" xfId="65"/>
    <cellStyle name="20% - Ênfase1 7" xfId="66"/>
    <cellStyle name="20% - Ênfase1 7 2" xfId="67"/>
    <cellStyle name="20% - Ênfase1 8" xfId="68"/>
    <cellStyle name="20% - Ênfase1 8 2" xfId="69"/>
    <cellStyle name="20% - Ênfase1 9" xfId="70"/>
    <cellStyle name="20% - Ênfase1 9 2" xfId="71"/>
    <cellStyle name="20% - Ênfase2" xfId="23" builtinId="34" customBuiltin="1"/>
    <cellStyle name="20% - Ênfase2 10" xfId="72"/>
    <cellStyle name="20% - Ênfase2 10 2" xfId="73"/>
    <cellStyle name="20% - Ênfase2 11" xfId="74"/>
    <cellStyle name="20% - Ênfase2 11 2" xfId="75"/>
    <cellStyle name="20% - Ênfase2 12" xfId="76"/>
    <cellStyle name="20% - Ênfase2 12 2" xfId="77"/>
    <cellStyle name="20% - Ênfase2 13" xfId="78"/>
    <cellStyle name="20% - Ênfase2 14" xfId="5232"/>
    <cellStyle name="20% - Ênfase2 14 2" xfId="5277"/>
    <cellStyle name="20% - Ênfase2 14 3" xfId="5327"/>
    <cellStyle name="20% - Ênfase2 15" xfId="5252"/>
    <cellStyle name="20% - Ênfase2 16" xfId="5298"/>
    <cellStyle name="20% - Ênfase2 2" xfId="79"/>
    <cellStyle name="20% - Ênfase2 2 2" xfId="80"/>
    <cellStyle name="20% - Ênfase2 3" xfId="81"/>
    <cellStyle name="20% - Ênfase2 3 2" xfId="82"/>
    <cellStyle name="20% - Ênfase2 4" xfId="83"/>
    <cellStyle name="20% - Ênfase2 4 2" xfId="84"/>
    <cellStyle name="20% - Ênfase2 5" xfId="85"/>
    <cellStyle name="20% - Ênfase2 5 2" xfId="86"/>
    <cellStyle name="20% - Ênfase2 6" xfId="87"/>
    <cellStyle name="20% - Ênfase2 6 2" xfId="88"/>
    <cellStyle name="20% - Ênfase2 7" xfId="89"/>
    <cellStyle name="20% - Ênfase2 7 2" xfId="90"/>
    <cellStyle name="20% - Ênfase2 8" xfId="91"/>
    <cellStyle name="20% - Ênfase2 8 2" xfId="92"/>
    <cellStyle name="20% - Ênfase2 9" xfId="93"/>
    <cellStyle name="20% - Ênfase2 9 2" xfId="94"/>
    <cellStyle name="20% - Ênfase3" xfId="27" builtinId="38" customBuiltin="1"/>
    <cellStyle name="20% - Ênfase3 10" xfId="95"/>
    <cellStyle name="20% - Ênfase3 10 2" xfId="96"/>
    <cellStyle name="20% - Ênfase3 11" xfId="97"/>
    <cellStyle name="20% - Ênfase3 11 2" xfId="98"/>
    <cellStyle name="20% - Ênfase3 12" xfId="99"/>
    <cellStyle name="20% - Ênfase3 12 2" xfId="100"/>
    <cellStyle name="20% - Ênfase3 13" xfId="101"/>
    <cellStyle name="20% - Ênfase3 14" xfId="5235"/>
    <cellStyle name="20% - Ênfase3 14 2" xfId="5280"/>
    <cellStyle name="20% - Ênfase3 14 3" xfId="5330"/>
    <cellStyle name="20% - Ênfase3 15" xfId="5255"/>
    <cellStyle name="20% - Ênfase3 16" xfId="5301"/>
    <cellStyle name="20% - Ênfase3 2" xfId="102"/>
    <cellStyle name="20% - Ênfase3 2 2" xfId="103"/>
    <cellStyle name="20% - Ênfase3 3" xfId="104"/>
    <cellStyle name="20% - Ênfase3 3 2" xfId="105"/>
    <cellStyle name="20% - Ênfase3 4" xfId="106"/>
    <cellStyle name="20% - Ênfase3 4 2" xfId="107"/>
    <cellStyle name="20% - Ênfase3 5" xfId="108"/>
    <cellStyle name="20% - Ênfase3 5 2" xfId="109"/>
    <cellStyle name="20% - Ênfase3 6" xfId="110"/>
    <cellStyle name="20% - Ênfase3 6 2" xfId="111"/>
    <cellStyle name="20% - Ênfase3 7" xfId="112"/>
    <cellStyle name="20% - Ênfase3 7 2" xfId="113"/>
    <cellStyle name="20% - Ênfase3 8" xfId="114"/>
    <cellStyle name="20% - Ênfase3 8 2" xfId="115"/>
    <cellStyle name="20% - Ênfase3 9" xfId="116"/>
    <cellStyle name="20% - Ênfase3 9 2" xfId="117"/>
    <cellStyle name="20% - Ênfase4" xfId="31" builtinId="42" customBuiltin="1"/>
    <cellStyle name="20% - Ênfase4 10" xfId="118"/>
    <cellStyle name="20% - Ênfase4 10 2" xfId="119"/>
    <cellStyle name="20% - Ênfase4 11" xfId="120"/>
    <cellStyle name="20% - Ênfase4 11 2" xfId="121"/>
    <cellStyle name="20% - Ênfase4 12" xfId="122"/>
    <cellStyle name="20% - Ênfase4 12 2" xfId="123"/>
    <cellStyle name="20% - Ênfase4 13" xfId="124"/>
    <cellStyle name="20% - Ênfase4 14" xfId="5238"/>
    <cellStyle name="20% - Ênfase4 14 2" xfId="5283"/>
    <cellStyle name="20% - Ênfase4 14 3" xfId="5333"/>
    <cellStyle name="20% - Ênfase4 15" xfId="5258"/>
    <cellStyle name="20% - Ênfase4 16" xfId="5304"/>
    <cellStyle name="20% - Ênfase4 2" xfId="125"/>
    <cellStyle name="20% - Ênfase4 2 2" xfId="126"/>
    <cellStyle name="20% - Ênfase4 3" xfId="127"/>
    <cellStyle name="20% - Ênfase4 3 2" xfId="128"/>
    <cellStyle name="20% - Ênfase4 4" xfId="129"/>
    <cellStyle name="20% - Ênfase4 4 2" xfId="130"/>
    <cellStyle name="20% - Ênfase4 5" xfId="131"/>
    <cellStyle name="20% - Ênfase4 5 2" xfId="132"/>
    <cellStyle name="20% - Ênfase4 6" xfId="133"/>
    <cellStyle name="20% - Ênfase4 6 2" xfId="134"/>
    <cellStyle name="20% - Ênfase4 7" xfId="135"/>
    <cellStyle name="20% - Ênfase4 7 2" xfId="136"/>
    <cellStyle name="20% - Ênfase4 8" xfId="137"/>
    <cellStyle name="20% - Ênfase4 8 2" xfId="138"/>
    <cellStyle name="20% - Ênfase4 9" xfId="139"/>
    <cellStyle name="20% - Ênfase4 9 2" xfId="140"/>
    <cellStyle name="20% - Ênfase5" xfId="35" builtinId="46" customBuiltin="1"/>
    <cellStyle name="20% - Ênfase5 10" xfId="141"/>
    <cellStyle name="20% - Ênfase5 10 2" xfId="142"/>
    <cellStyle name="20% - Ênfase5 11" xfId="143"/>
    <cellStyle name="20% - Ênfase5 11 2" xfId="144"/>
    <cellStyle name="20% - Ênfase5 12" xfId="145"/>
    <cellStyle name="20% - Ênfase5 12 2" xfId="146"/>
    <cellStyle name="20% - Ênfase5 13" xfId="147"/>
    <cellStyle name="20% - Ênfase5 14" xfId="5242"/>
    <cellStyle name="20% - Ênfase5 14 2" xfId="5286"/>
    <cellStyle name="20% - Ênfase5 14 3" xfId="5336"/>
    <cellStyle name="20% - Ênfase5 15" xfId="5261"/>
    <cellStyle name="20% - Ênfase5 16" xfId="5307"/>
    <cellStyle name="20% - Ênfase5 2" xfId="148"/>
    <cellStyle name="20% - Ênfase5 2 2" xfId="149"/>
    <cellStyle name="20% - Ênfase5 3" xfId="150"/>
    <cellStyle name="20% - Ênfase5 3 2" xfId="151"/>
    <cellStyle name="20% - Ênfase5 4" xfId="152"/>
    <cellStyle name="20% - Ênfase5 4 2" xfId="153"/>
    <cellStyle name="20% - Ênfase5 5" xfId="154"/>
    <cellStyle name="20% - Ênfase5 5 2" xfId="155"/>
    <cellStyle name="20% - Ênfase5 6" xfId="156"/>
    <cellStyle name="20% - Ênfase5 6 2" xfId="157"/>
    <cellStyle name="20% - Ênfase5 7" xfId="158"/>
    <cellStyle name="20% - Ênfase5 7 2" xfId="159"/>
    <cellStyle name="20% - Ênfase5 8" xfId="160"/>
    <cellStyle name="20% - Ênfase5 8 2" xfId="161"/>
    <cellStyle name="20% - Ênfase5 9" xfId="162"/>
    <cellStyle name="20% - Ênfase5 9 2" xfId="163"/>
    <cellStyle name="20% - Ênfase6" xfId="39" builtinId="50" customBuiltin="1"/>
    <cellStyle name="20% - Ênfase6 2" xfId="164"/>
    <cellStyle name="20% - Ênfase6 2 2" xfId="165"/>
    <cellStyle name="20% - Ênfase6 3" xfId="166"/>
    <cellStyle name="20% - Ênfase6 4" xfId="5245"/>
    <cellStyle name="20% - Ênfase6 4 2" xfId="5289"/>
    <cellStyle name="20% - Ênfase6 4 3" xfId="5339"/>
    <cellStyle name="20% - Ênfase6 5" xfId="5264"/>
    <cellStyle name="20% - Ênfase6 6" xfId="5310"/>
    <cellStyle name="40% - Ênfase1" xfId="20" builtinId="31" customBuiltin="1"/>
    <cellStyle name="40% - Ênfase1 10" xfId="167"/>
    <cellStyle name="40% - Ênfase1 10 2" xfId="168"/>
    <cellStyle name="40% - Ênfase1 11" xfId="169"/>
    <cellStyle name="40% - Ênfase1 11 2" xfId="170"/>
    <cellStyle name="40% - Ênfase1 12" xfId="171"/>
    <cellStyle name="40% - Ênfase1 12 2" xfId="172"/>
    <cellStyle name="40% - Ênfase1 13" xfId="173"/>
    <cellStyle name="40% - Ênfase1 14" xfId="5230"/>
    <cellStyle name="40% - Ênfase1 14 2" xfId="5275"/>
    <cellStyle name="40% - Ênfase1 14 3" xfId="5325"/>
    <cellStyle name="40% - Ênfase1 15" xfId="5250"/>
    <cellStyle name="40% - Ênfase1 16" xfId="5296"/>
    <cellStyle name="40% - Ênfase1 2" xfId="174"/>
    <cellStyle name="40% - Ênfase1 2 2" xfId="175"/>
    <cellStyle name="40% - Ênfase1 3" xfId="176"/>
    <cellStyle name="40% - Ênfase1 3 2" xfId="177"/>
    <cellStyle name="40% - Ênfase1 4" xfId="178"/>
    <cellStyle name="40% - Ênfase1 4 2" xfId="179"/>
    <cellStyle name="40% - Ênfase1 5" xfId="180"/>
    <cellStyle name="40% - Ênfase1 5 2" xfId="181"/>
    <cellStyle name="40% - Ênfase1 6" xfId="182"/>
    <cellStyle name="40% - Ênfase1 6 2" xfId="183"/>
    <cellStyle name="40% - Ênfase1 7" xfId="184"/>
    <cellStyle name="40% - Ênfase1 7 2" xfId="185"/>
    <cellStyle name="40% - Ênfase1 8" xfId="186"/>
    <cellStyle name="40% - Ênfase1 8 2" xfId="187"/>
    <cellStyle name="40% - Ênfase1 9" xfId="188"/>
    <cellStyle name="40% - Ênfase1 9 2" xfId="189"/>
    <cellStyle name="40% - Ênfase2" xfId="24" builtinId="35" customBuiltin="1"/>
    <cellStyle name="40% - Ênfase2 2" xfId="190"/>
    <cellStyle name="40% - Ênfase2 2 2" xfId="191"/>
    <cellStyle name="40% - Ênfase2 3" xfId="192"/>
    <cellStyle name="40% - Ênfase2 4" xfId="5233"/>
    <cellStyle name="40% - Ênfase2 4 2" xfId="5278"/>
    <cellStyle name="40% - Ênfase2 4 3" xfId="5328"/>
    <cellStyle name="40% - Ênfase2 5" xfId="5253"/>
    <cellStyle name="40% - Ênfase2 6" xfId="5299"/>
    <cellStyle name="40% - Ênfase3" xfId="28" builtinId="39" customBuiltin="1"/>
    <cellStyle name="40% - Ênfase3 10" xfId="193"/>
    <cellStyle name="40% - Ênfase3 10 2" xfId="194"/>
    <cellStyle name="40% - Ênfase3 11" xfId="195"/>
    <cellStyle name="40% - Ênfase3 11 2" xfId="196"/>
    <cellStyle name="40% - Ênfase3 12" xfId="197"/>
    <cellStyle name="40% - Ênfase3 12 2" xfId="198"/>
    <cellStyle name="40% - Ênfase3 13" xfId="199"/>
    <cellStyle name="40% - Ênfase3 14" xfId="5236"/>
    <cellStyle name="40% - Ênfase3 14 2" xfId="5281"/>
    <cellStyle name="40% - Ênfase3 14 3" xfId="5331"/>
    <cellStyle name="40% - Ênfase3 15" xfId="5256"/>
    <cellStyle name="40% - Ênfase3 16" xfId="5302"/>
    <cellStyle name="40% - Ênfase3 2" xfId="200"/>
    <cellStyle name="40% - Ênfase3 2 2" xfId="201"/>
    <cellStyle name="40% - Ênfase3 3" xfId="202"/>
    <cellStyle name="40% - Ênfase3 3 2" xfId="203"/>
    <cellStyle name="40% - Ênfase3 4" xfId="204"/>
    <cellStyle name="40% - Ênfase3 4 2" xfId="205"/>
    <cellStyle name="40% - Ênfase3 5" xfId="206"/>
    <cellStyle name="40% - Ênfase3 5 2" xfId="207"/>
    <cellStyle name="40% - Ênfase3 6" xfId="208"/>
    <cellStyle name="40% - Ênfase3 6 2" xfId="209"/>
    <cellStyle name="40% - Ênfase3 7" xfId="210"/>
    <cellStyle name="40% - Ênfase3 7 2" xfId="211"/>
    <cellStyle name="40% - Ênfase3 8" xfId="212"/>
    <cellStyle name="40% - Ênfase3 8 2" xfId="213"/>
    <cellStyle name="40% - Ênfase3 9" xfId="214"/>
    <cellStyle name="40% - Ênfase3 9 2" xfId="215"/>
    <cellStyle name="40% - Ênfase4" xfId="32" builtinId="43" customBuiltin="1"/>
    <cellStyle name="40% - Ênfase4 10" xfId="216"/>
    <cellStyle name="40% - Ênfase4 10 2" xfId="217"/>
    <cellStyle name="40% - Ênfase4 11" xfId="218"/>
    <cellStyle name="40% - Ênfase4 11 2" xfId="219"/>
    <cellStyle name="40% - Ênfase4 12" xfId="220"/>
    <cellStyle name="40% - Ênfase4 12 2" xfId="221"/>
    <cellStyle name="40% - Ênfase4 13" xfId="222"/>
    <cellStyle name="40% - Ênfase4 14" xfId="5239"/>
    <cellStyle name="40% - Ênfase4 14 2" xfId="5284"/>
    <cellStyle name="40% - Ênfase4 14 3" xfId="5334"/>
    <cellStyle name="40% - Ênfase4 15" xfId="5259"/>
    <cellStyle name="40% - Ênfase4 16" xfId="5305"/>
    <cellStyle name="40% - Ênfase4 2" xfId="223"/>
    <cellStyle name="40% - Ênfase4 2 2" xfId="224"/>
    <cellStyle name="40% - Ênfase4 3" xfId="225"/>
    <cellStyle name="40% - Ênfase4 3 2" xfId="226"/>
    <cellStyle name="40% - Ênfase4 4" xfId="227"/>
    <cellStyle name="40% - Ênfase4 4 2" xfId="228"/>
    <cellStyle name="40% - Ênfase4 5" xfId="229"/>
    <cellStyle name="40% - Ênfase4 5 2" xfId="230"/>
    <cellStyle name="40% - Ênfase4 6" xfId="231"/>
    <cellStyle name="40% - Ênfase4 6 2" xfId="232"/>
    <cellStyle name="40% - Ênfase4 7" xfId="233"/>
    <cellStyle name="40% - Ênfase4 7 2" xfId="234"/>
    <cellStyle name="40% - Ênfase4 8" xfId="235"/>
    <cellStyle name="40% - Ênfase4 8 2" xfId="236"/>
    <cellStyle name="40% - Ênfase4 9" xfId="237"/>
    <cellStyle name="40% - Ênfase4 9 2" xfId="238"/>
    <cellStyle name="40% - Ênfase5" xfId="36" builtinId="47" customBuiltin="1"/>
    <cellStyle name="40% - Ênfase5 10" xfId="239"/>
    <cellStyle name="40% - Ênfase5 10 2" xfId="240"/>
    <cellStyle name="40% - Ênfase5 11" xfId="241"/>
    <cellStyle name="40% - Ênfase5 11 2" xfId="242"/>
    <cellStyle name="40% - Ênfase5 12" xfId="243"/>
    <cellStyle name="40% - Ênfase5 12 2" xfId="244"/>
    <cellStyle name="40% - Ênfase5 13" xfId="245"/>
    <cellStyle name="40% - Ênfase5 14" xfId="5243"/>
    <cellStyle name="40% - Ênfase5 14 2" xfId="5287"/>
    <cellStyle name="40% - Ênfase5 14 3" xfId="5337"/>
    <cellStyle name="40% - Ênfase5 15" xfId="5262"/>
    <cellStyle name="40% - Ênfase5 16" xfId="5308"/>
    <cellStyle name="40% - Ênfase5 2" xfId="246"/>
    <cellStyle name="40% - Ênfase5 2 2" xfId="247"/>
    <cellStyle name="40% - Ênfase5 3" xfId="248"/>
    <cellStyle name="40% - Ênfase5 3 2" xfId="249"/>
    <cellStyle name="40% - Ênfase5 4" xfId="250"/>
    <cellStyle name="40% - Ênfase5 4 2" xfId="251"/>
    <cellStyle name="40% - Ênfase5 5" xfId="252"/>
    <cellStyle name="40% - Ênfase5 5 2" xfId="253"/>
    <cellStyle name="40% - Ênfase5 6" xfId="254"/>
    <cellStyle name="40% - Ênfase5 6 2" xfId="255"/>
    <cellStyle name="40% - Ênfase5 7" xfId="256"/>
    <cellStyle name="40% - Ênfase5 7 2" xfId="257"/>
    <cellStyle name="40% - Ênfase5 8" xfId="258"/>
    <cellStyle name="40% - Ênfase5 8 2" xfId="259"/>
    <cellStyle name="40% - Ênfase5 9" xfId="260"/>
    <cellStyle name="40% - Ênfase5 9 2" xfId="261"/>
    <cellStyle name="40% - Ênfase6" xfId="40" builtinId="51" customBuiltin="1"/>
    <cellStyle name="40% - Ênfase6 10" xfId="262"/>
    <cellStyle name="40% - Ênfase6 10 2" xfId="263"/>
    <cellStyle name="40% - Ênfase6 11" xfId="264"/>
    <cellStyle name="40% - Ênfase6 11 2" xfId="265"/>
    <cellStyle name="40% - Ênfase6 12" xfId="266"/>
    <cellStyle name="40% - Ênfase6 12 2" xfId="267"/>
    <cellStyle name="40% - Ênfase6 13" xfId="268"/>
    <cellStyle name="40% - Ênfase6 14" xfId="5246"/>
    <cellStyle name="40% - Ênfase6 14 2" xfId="5290"/>
    <cellStyle name="40% - Ênfase6 14 3" xfId="5340"/>
    <cellStyle name="40% - Ênfase6 15" xfId="5265"/>
    <cellStyle name="40% - Ênfase6 16" xfId="5311"/>
    <cellStyle name="40% - Ênfase6 2" xfId="269"/>
    <cellStyle name="40% - Ênfase6 2 2" xfId="270"/>
    <cellStyle name="40% - Ênfase6 3" xfId="271"/>
    <cellStyle name="40% - Ênfase6 3 2" xfId="272"/>
    <cellStyle name="40% - Ênfase6 4" xfId="273"/>
    <cellStyle name="40% - Ênfase6 4 2" xfId="274"/>
    <cellStyle name="40% - Ênfase6 5" xfId="275"/>
    <cellStyle name="40% - Ênfase6 5 2" xfId="276"/>
    <cellStyle name="40% - Ênfase6 6" xfId="277"/>
    <cellStyle name="40% - Ênfase6 6 2" xfId="278"/>
    <cellStyle name="40% - Ênfase6 7" xfId="279"/>
    <cellStyle name="40% - Ênfase6 7 2" xfId="280"/>
    <cellStyle name="40% - Ênfase6 8" xfId="281"/>
    <cellStyle name="40% - Ênfase6 8 2" xfId="282"/>
    <cellStyle name="40% - Ênfase6 9" xfId="283"/>
    <cellStyle name="40% - Ênfase6 9 2" xfId="284"/>
    <cellStyle name="60% - Ênfase1" xfId="21" builtinId="32" customBuiltin="1"/>
    <cellStyle name="60% - Ênfase1 10" xfId="285"/>
    <cellStyle name="60% - Ênfase1 11" xfId="286"/>
    <cellStyle name="60% - Ênfase1 12" xfId="287"/>
    <cellStyle name="60% - Ênfase1 13" xfId="288"/>
    <cellStyle name="60% - Ênfase1 14" xfId="5231"/>
    <cellStyle name="60% - Ênfase1 14 2" xfId="5276"/>
    <cellStyle name="60% - Ênfase1 14 3" xfId="5326"/>
    <cellStyle name="60% - Ênfase1 15" xfId="5251"/>
    <cellStyle name="60% - Ênfase1 16" xfId="5297"/>
    <cellStyle name="60% - Ênfase1 2" xfId="289"/>
    <cellStyle name="60% - Ênfase1 3" xfId="290"/>
    <cellStyle name="60% - Ênfase1 4" xfId="291"/>
    <cellStyle name="60% - Ênfase1 5" xfId="292"/>
    <cellStyle name="60% - Ênfase1 6" xfId="293"/>
    <cellStyle name="60% - Ênfase1 7" xfId="294"/>
    <cellStyle name="60% - Ênfase1 8" xfId="295"/>
    <cellStyle name="60% - Ênfase1 9" xfId="296"/>
    <cellStyle name="60% - Ênfase2" xfId="25" builtinId="36" customBuiltin="1"/>
    <cellStyle name="60% - Ênfase2 10" xfId="297"/>
    <cellStyle name="60% - Ênfase2 11" xfId="298"/>
    <cellStyle name="60% - Ênfase2 12" xfId="299"/>
    <cellStyle name="60% - Ênfase2 13" xfId="300"/>
    <cellStyle name="60% - Ênfase2 14" xfId="5234"/>
    <cellStyle name="60% - Ênfase2 14 2" xfId="5279"/>
    <cellStyle name="60% - Ênfase2 14 3" xfId="5329"/>
    <cellStyle name="60% - Ênfase2 15" xfId="5254"/>
    <cellStyle name="60% - Ênfase2 16" xfId="5300"/>
    <cellStyle name="60% - Ênfase2 2" xfId="301"/>
    <cellStyle name="60% - Ênfase2 3" xfId="302"/>
    <cellStyle name="60% - Ênfase2 4" xfId="303"/>
    <cellStyle name="60% - Ênfase2 5" xfId="304"/>
    <cellStyle name="60% - Ênfase2 6" xfId="305"/>
    <cellStyle name="60% - Ênfase2 7" xfId="306"/>
    <cellStyle name="60% - Ênfase2 8" xfId="307"/>
    <cellStyle name="60% - Ênfase2 9" xfId="308"/>
    <cellStyle name="60% - Ênfase3" xfId="29" builtinId="40" customBuiltin="1"/>
    <cellStyle name="60% - Ênfase3 10" xfId="309"/>
    <cellStyle name="60% - Ênfase3 11" xfId="310"/>
    <cellStyle name="60% - Ênfase3 12" xfId="311"/>
    <cellStyle name="60% - Ênfase3 13" xfId="312"/>
    <cellStyle name="60% - Ênfase3 14" xfId="5237"/>
    <cellStyle name="60% - Ênfase3 14 2" xfId="5282"/>
    <cellStyle name="60% - Ênfase3 14 3" xfId="5332"/>
    <cellStyle name="60% - Ênfase3 15" xfId="5257"/>
    <cellStyle name="60% - Ênfase3 16" xfId="5303"/>
    <cellStyle name="60% - Ênfase3 2" xfId="313"/>
    <cellStyle name="60% - Ênfase3 3" xfId="314"/>
    <cellStyle name="60% - Ênfase3 4" xfId="315"/>
    <cellStyle name="60% - Ênfase3 5" xfId="316"/>
    <cellStyle name="60% - Ênfase3 6" xfId="317"/>
    <cellStyle name="60% - Ênfase3 7" xfId="318"/>
    <cellStyle name="60% - Ênfase3 8" xfId="319"/>
    <cellStyle name="60% - Ênfase3 9" xfId="320"/>
    <cellStyle name="60% - Ênfase4" xfId="33" builtinId="44" customBuiltin="1"/>
    <cellStyle name="60% - Ênfase4 10" xfId="321"/>
    <cellStyle name="60% - Ênfase4 11" xfId="322"/>
    <cellStyle name="60% - Ênfase4 12" xfId="323"/>
    <cellStyle name="60% - Ênfase4 13" xfId="324"/>
    <cellStyle name="60% - Ênfase4 14" xfId="5240"/>
    <cellStyle name="60% - Ênfase4 14 2" xfId="5285"/>
    <cellStyle name="60% - Ênfase4 14 3" xfId="5335"/>
    <cellStyle name="60% - Ênfase4 15" xfId="5260"/>
    <cellStyle name="60% - Ênfase4 16" xfId="5306"/>
    <cellStyle name="60% - Ênfase4 2" xfId="325"/>
    <cellStyle name="60% - Ênfase4 3" xfId="326"/>
    <cellStyle name="60% - Ênfase4 4" xfId="327"/>
    <cellStyle name="60% - Ênfase4 5" xfId="328"/>
    <cellStyle name="60% - Ênfase4 6" xfId="329"/>
    <cellStyle name="60% - Ênfase4 7" xfId="330"/>
    <cellStyle name="60% - Ênfase4 8" xfId="331"/>
    <cellStyle name="60% - Ênfase4 9" xfId="332"/>
    <cellStyle name="60% - Ênfase5" xfId="37" builtinId="48" customBuiltin="1"/>
    <cellStyle name="60% - Ênfase5 10" xfId="333"/>
    <cellStyle name="60% - Ênfase5 11" xfId="334"/>
    <cellStyle name="60% - Ênfase5 12" xfId="335"/>
    <cellStyle name="60% - Ênfase5 13" xfId="336"/>
    <cellStyle name="60% - Ênfase5 14" xfId="5244"/>
    <cellStyle name="60% - Ênfase5 14 2" xfId="5288"/>
    <cellStyle name="60% - Ênfase5 14 3" xfId="5338"/>
    <cellStyle name="60% - Ênfase5 15" xfId="5263"/>
    <cellStyle name="60% - Ênfase5 16" xfId="5309"/>
    <cellStyle name="60% - Ênfase5 2" xfId="337"/>
    <cellStyle name="60% - Ênfase5 3" xfId="338"/>
    <cellStyle name="60% - Ênfase5 4" xfId="339"/>
    <cellStyle name="60% - Ênfase5 5" xfId="340"/>
    <cellStyle name="60% - Ênfase5 6" xfId="341"/>
    <cellStyle name="60% - Ênfase5 7" xfId="342"/>
    <cellStyle name="60% - Ênfase5 8" xfId="343"/>
    <cellStyle name="60% - Ênfase5 9" xfId="344"/>
    <cellStyle name="60% - Ênfase6" xfId="41" builtinId="52" customBuiltin="1"/>
    <cellStyle name="60% - Ênfase6 10" xfId="345"/>
    <cellStyle name="60% - Ênfase6 11" xfId="346"/>
    <cellStyle name="60% - Ênfase6 12" xfId="347"/>
    <cellStyle name="60% - Ênfase6 13" xfId="348"/>
    <cellStyle name="60% - Ênfase6 14" xfId="5247"/>
    <cellStyle name="60% - Ênfase6 14 2" xfId="5291"/>
    <cellStyle name="60% - Ênfase6 14 3" xfId="5341"/>
    <cellStyle name="60% - Ênfase6 15" xfId="5266"/>
    <cellStyle name="60% - Ênfase6 16" xfId="5312"/>
    <cellStyle name="60% - Ênfase6 2" xfId="349"/>
    <cellStyle name="60% - Ênfase6 3" xfId="350"/>
    <cellStyle name="60% - Ênfase6 4" xfId="351"/>
    <cellStyle name="60% - Ênfase6 5" xfId="352"/>
    <cellStyle name="60% - Ênfase6 6" xfId="353"/>
    <cellStyle name="60% - Ênfase6 7" xfId="354"/>
    <cellStyle name="60% - Ênfase6 8" xfId="355"/>
    <cellStyle name="60% - Ênfase6 9" xfId="356"/>
    <cellStyle name="Bom" xfId="8" builtinId="26" customBuiltin="1"/>
    <cellStyle name="Bom 2" xfId="357"/>
    <cellStyle name="Bom 3" xfId="358"/>
    <cellStyle name="Cálculo" xfId="13" builtinId="22" customBuiltin="1"/>
    <cellStyle name="Cálculo 2" xfId="359"/>
    <cellStyle name="Cálculo 3" xfId="360"/>
    <cellStyle name="Célula de Verificação" xfId="15" builtinId="23" customBuiltin="1"/>
    <cellStyle name="Célula de Verificação 10" xfId="361"/>
    <cellStyle name="Célula de Verificação 11" xfId="362"/>
    <cellStyle name="Célula de Verificação 12" xfId="363"/>
    <cellStyle name="Célula de Verificação 13" xfId="364"/>
    <cellStyle name="Célula de Verificação 2" xfId="365"/>
    <cellStyle name="Célula de Verificação 3" xfId="366"/>
    <cellStyle name="Célula de Verificação 4" xfId="367"/>
    <cellStyle name="Célula de Verificação 5" xfId="368"/>
    <cellStyle name="Célula de Verificação 6" xfId="369"/>
    <cellStyle name="Célula de Verificação 7" xfId="370"/>
    <cellStyle name="Célula de Verificação 8" xfId="371"/>
    <cellStyle name="Célula de Verificação 9" xfId="372"/>
    <cellStyle name="Célula Vinculada" xfId="14" builtinId="24" customBuiltin="1"/>
    <cellStyle name="Célula Vinculada 2" xfId="373"/>
    <cellStyle name="Célula Vinculada 3" xfId="374"/>
    <cellStyle name="Ênfase1" xfId="18" builtinId="29" customBuiltin="1"/>
    <cellStyle name="Ênfase1 10" xfId="375"/>
    <cellStyle name="Ênfase1 10 2" xfId="3420"/>
    <cellStyle name="Ênfase1 11" xfId="376"/>
    <cellStyle name="Ênfase1 11 2" xfId="3421"/>
    <cellStyle name="Ênfase1 12" xfId="377"/>
    <cellStyle name="Ênfase1 12 2" xfId="3422"/>
    <cellStyle name="Ênfase1 13" xfId="378"/>
    <cellStyle name="Ênfase1 13 2" xfId="3423"/>
    <cellStyle name="Ênfase1 2" xfId="379"/>
    <cellStyle name="Ênfase1 2 2" xfId="3424"/>
    <cellStyle name="Ênfase1 3" xfId="380"/>
    <cellStyle name="Ênfase1 3 2" xfId="3425"/>
    <cellStyle name="Ênfase1 4" xfId="381"/>
    <cellStyle name="Ênfase1 4 2" xfId="3426"/>
    <cellStyle name="Ênfase1 5" xfId="382"/>
    <cellStyle name="Ênfase1 5 2" xfId="3427"/>
    <cellStyle name="Ênfase1 6" xfId="383"/>
    <cellStyle name="Ênfase1 6 2" xfId="3428"/>
    <cellStyle name="Ênfase1 7" xfId="384"/>
    <cellStyle name="Ênfase1 7 2" xfId="3429"/>
    <cellStyle name="Ênfase1 8" xfId="385"/>
    <cellStyle name="Ênfase1 8 2" xfId="3430"/>
    <cellStyle name="Ênfase1 9" xfId="386"/>
    <cellStyle name="Ênfase1 9 2" xfId="3431"/>
    <cellStyle name="Ênfase2" xfId="22" builtinId="33" customBuiltin="1"/>
    <cellStyle name="Ênfase2 10" xfId="387"/>
    <cellStyle name="Ênfase2 10 2" xfId="3432"/>
    <cellStyle name="Ênfase2 11" xfId="388"/>
    <cellStyle name="Ênfase2 11 2" xfId="3433"/>
    <cellStyle name="Ênfase2 12" xfId="389"/>
    <cellStyle name="Ênfase2 12 2" xfId="3434"/>
    <cellStyle name="Ênfase2 13" xfId="390"/>
    <cellStyle name="Ênfase2 13 2" xfId="3435"/>
    <cellStyle name="Ênfase2 2" xfId="391"/>
    <cellStyle name="Ênfase2 2 2" xfId="3436"/>
    <cellStyle name="Ênfase2 3" xfId="392"/>
    <cellStyle name="Ênfase2 3 2" xfId="3437"/>
    <cellStyle name="Ênfase2 4" xfId="393"/>
    <cellStyle name="Ênfase2 4 2" xfId="3438"/>
    <cellStyle name="Ênfase2 5" xfId="394"/>
    <cellStyle name="Ênfase2 5 2" xfId="3439"/>
    <cellStyle name="Ênfase2 6" xfId="395"/>
    <cellStyle name="Ênfase2 6 2" xfId="3440"/>
    <cellStyle name="Ênfase2 7" xfId="396"/>
    <cellStyle name="Ênfase2 7 2" xfId="3441"/>
    <cellStyle name="Ênfase2 8" xfId="397"/>
    <cellStyle name="Ênfase2 8 2" xfId="3442"/>
    <cellStyle name="Ênfase2 9" xfId="398"/>
    <cellStyle name="Ênfase2 9 2" xfId="3443"/>
    <cellStyle name="Ênfase3" xfId="26" builtinId="37" customBuiltin="1"/>
    <cellStyle name="Ênfase3 10" xfId="399"/>
    <cellStyle name="Ênfase3 10 2" xfId="3444"/>
    <cellStyle name="Ênfase3 11" xfId="400"/>
    <cellStyle name="Ênfase3 11 2" xfId="3445"/>
    <cellStyle name="Ênfase3 12" xfId="401"/>
    <cellStyle name="Ênfase3 12 2" xfId="3446"/>
    <cellStyle name="Ênfase3 13" xfId="402"/>
    <cellStyle name="Ênfase3 13 2" xfId="3447"/>
    <cellStyle name="Ênfase3 2" xfId="403"/>
    <cellStyle name="Ênfase3 2 2" xfId="3448"/>
    <cellStyle name="Ênfase3 3" xfId="404"/>
    <cellStyle name="Ênfase3 3 2" xfId="3449"/>
    <cellStyle name="Ênfase3 4" xfId="405"/>
    <cellStyle name="Ênfase3 4 2" xfId="3450"/>
    <cellStyle name="Ênfase3 5" xfId="406"/>
    <cellStyle name="Ênfase3 5 2" xfId="3451"/>
    <cellStyle name="Ênfase3 6" xfId="407"/>
    <cellStyle name="Ênfase3 6 2" xfId="3452"/>
    <cellStyle name="Ênfase3 7" xfId="408"/>
    <cellStyle name="Ênfase3 7 2" xfId="3453"/>
    <cellStyle name="Ênfase3 8" xfId="409"/>
    <cellStyle name="Ênfase3 8 2" xfId="3454"/>
    <cellStyle name="Ênfase3 9" xfId="410"/>
    <cellStyle name="Ênfase3 9 2" xfId="3455"/>
    <cellStyle name="Ênfase4" xfId="30" builtinId="41" customBuiltin="1"/>
    <cellStyle name="Ênfase4 10" xfId="411"/>
    <cellStyle name="Ênfase4 10 2" xfId="3456"/>
    <cellStyle name="Ênfase4 11" xfId="412"/>
    <cellStyle name="Ênfase4 11 2" xfId="3457"/>
    <cellStyle name="Ênfase4 12" xfId="413"/>
    <cellStyle name="Ênfase4 12 2" xfId="3458"/>
    <cellStyle name="Ênfase4 13" xfId="414"/>
    <cellStyle name="Ênfase4 13 2" xfId="3459"/>
    <cellStyle name="Ênfase4 2" xfId="415"/>
    <cellStyle name="Ênfase4 2 2" xfId="3460"/>
    <cellStyle name="Ênfase4 3" xfId="416"/>
    <cellStyle name="Ênfase4 3 2" xfId="3461"/>
    <cellStyle name="Ênfase4 4" xfId="417"/>
    <cellStyle name="Ênfase4 4 2" xfId="3462"/>
    <cellStyle name="Ênfase4 5" xfId="418"/>
    <cellStyle name="Ênfase4 5 2" xfId="3463"/>
    <cellStyle name="Ênfase4 6" xfId="419"/>
    <cellStyle name="Ênfase4 6 2" xfId="3464"/>
    <cellStyle name="Ênfase4 7" xfId="420"/>
    <cellStyle name="Ênfase4 7 2" xfId="3465"/>
    <cellStyle name="Ênfase4 8" xfId="421"/>
    <cellStyle name="Ênfase4 8 2" xfId="3466"/>
    <cellStyle name="Ênfase4 9" xfId="422"/>
    <cellStyle name="Ênfase4 9 2" xfId="3467"/>
    <cellStyle name="Ênfase5" xfId="34" builtinId="45" customBuiltin="1"/>
    <cellStyle name="Ênfase5 10" xfId="423"/>
    <cellStyle name="Ênfase5 10 2" xfId="3468"/>
    <cellStyle name="Ênfase5 11" xfId="424"/>
    <cellStyle name="Ênfase5 11 2" xfId="3469"/>
    <cellStyle name="Ênfase5 12" xfId="425"/>
    <cellStyle name="Ênfase5 12 2" xfId="3470"/>
    <cellStyle name="Ênfase5 13" xfId="426"/>
    <cellStyle name="Ênfase5 13 2" xfId="3471"/>
    <cellStyle name="Ênfase5 2" xfId="427"/>
    <cellStyle name="Ênfase5 2 2" xfId="3472"/>
    <cellStyle name="Ênfase5 3" xfId="428"/>
    <cellStyle name="Ênfase5 3 2" xfId="3473"/>
    <cellStyle name="Ênfase5 4" xfId="429"/>
    <cellStyle name="Ênfase5 4 2" xfId="3474"/>
    <cellStyle name="Ênfase5 5" xfId="430"/>
    <cellStyle name="Ênfase5 5 2" xfId="3475"/>
    <cellStyle name="Ênfase5 6" xfId="431"/>
    <cellStyle name="Ênfase5 6 2" xfId="3476"/>
    <cellStyle name="Ênfase5 7" xfId="432"/>
    <cellStyle name="Ênfase5 7 2" xfId="3477"/>
    <cellStyle name="Ênfase5 8" xfId="433"/>
    <cellStyle name="Ênfase5 8 2" xfId="3478"/>
    <cellStyle name="Ênfase5 9" xfId="434"/>
    <cellStyle name="Ênfase5 9 2" xfId="3479"/>
    <cellStyle name="Ênfase6" xfId="38" builtinId="49" customBuiltin="1"/>
    <cellStyle name="Ênfase6 10" xfId="435"/>
    <cellStyle name="Ênfase6 10 2" xfId="3480"/>
    <cellStyle name="Ênfase6 11" xfId="436"/>
    <cellStyle name="Ênfase6 11 2" xfId="3481"/>
    <cellStyle name="Ênfase6 12" xfId="437"/>
    <cellStyle name="Ênfase6 12 2" xfId="3482"/>
    <cellStyle name="Ênfase6 13" xfId="438"/>
    <cellStyle name="Ênfase6 13 2" xfId="3483"/>
    <cellStyle name="Ênfase6 2" xfId="439"/>
    <cellStyle name="Ênfase6 2 2" xfId="3484"/>
    <cellStyle name="Ênfase6 3" xfId="440"/>
    <cellStyle name="Ênfase6 3 2" xfId="3485"/>
    <cellStyle name="Ênfase6 4" xfId="441"/>
    <cellStyle name="Ênfase6 4 2" xfId="3486"/>
    <cellStyle name="Ênfase6 5" xfId="442"/>
    <cellStyle name="Ênfase6 5 2" xfId="3487"/>
    <cellStyle name="Ênfase6 6" xfId="443"/>
    <cellStyle name="Ênfase6 6 2" xfId="3488"/>
    <cellStyle name="Ênfase6 7" xfId="444"/>
    <cellStyle name="Ênfase6 7 2" xfId="3489"/>
    <cellStyle name="Ênfase6 8" xfId="445"/>
    <cellStyle name="Ênfase6 8 2" xfId="3490"/>
    <cellStyle name="Ênfase6 9" xfId="446"/>
    <cellStyle name="Ênfase6 9 2" xfId="3491"/>
    <cellStyle name="Entrada" xfId="11" builtinId="20" customBuiltin="1"/>
    <cellStyle name="Entrada 2" xfId="447"/>
    <cellStyle name="Entrada 3" xfId="448"/>
    <cellStyle name="Heading 1 1" xfId="449"/>
    <cellStyle name="Heading 3" xfId="450"/>
    <cellStyle name="Heading1" xfId="451"/>
    <cellStyle name="Heading1 1" xfId="452"/>
    <cellStyle name="Hiperlink" xfId="1" builtinId="8"/>
    <cellStyle name="Hyperlink 2" xfId="453"/>
    <cellStyle name="Incorreto 2" xfId="454"/>
    <cellStyle name="Incorreto 3" xfId="455"/>
    <cellStyle name="Moeda 2" xfId="456"/>
    <cellStyle name="Moeda 2 2" xfId="457"/>
    <cellStyle name="Moeda 2 2 2" xfId="3493"/>
    <cellStyle name="Moeda 2 3" xfId="3492"/>
    <cellStyle name="Neutra 2" xfId="458"/>
    <cellStyle name="Neutra 3" xfId="459"/>
    <cellStyle name="Neutro" xfId="10" builtinId="28" customBuiltin="1"/>
    <cellStyle name="Normal" xfId="0" builtinId="0"/>
    <cellStyle name="Normal 10" xfId="460"/>
    <cellStyle name="Normal 10 10" xfId="461"/>
    <cellStyle name="Normal 10 10 2" xfId="462"/>
    <cellStyle name="Normal 10 100" xfId="463"/>
    <cellStyle name="Normal 10 100 2" xfId="464"/>
    <cellStyle name="Normal 10 101" xfId="465"/>
    <cellStyle name="Normal 10 101 2" xfId="466"/>
    <cellStyle name="Normal 10 102" xfId="467"/>
    <cellStyle name="Normal 10 102 2" xfId="468"/>
    <cellStyle name="Normal 10 103" xfId="469"/>
    <cellStyle name="Normal 10 103 2" xfId="470"/>
    <cellStyle name="Normal 10 104" xfId="471"/>
    <cellStyle name="Normal 10 104 2" xfId="472"/>
    <cellStyle name="Normal 10 105" xfId="473"/>
    <cellStyle name="Normal 10 105 2" xfId="474"/>
    <cellStyle name="Normal 10 106" xfId="475"/>
    <cellStyle name="Normal 10 106 2" xfId="476"/>
    <cellStyle name="Normal 10 107" xfId="477"/>
    <cellStyle name="Normal 10 107 2" xfId="478"/>
    <cellStyle name="Normal 10 108" xfId="479"/>
    <cellStyle name="Normal 10 108 2" xfId="480"/>
    <cellStyle name="Normal 10 109" xfId="481"/>
    <cellStyle name="Normal 10 109 2" xfId="482"/>
    <cellStyle name="Normal 10 11" xfId="483"/>
    <cellStyle name="Normal 10 11 2" xfId="484"/>
    <cellStyle name="Normal 10 110" xfId="485"/>
    <cellStyle name="Normal 10 110 2" xfId="486"/>
    <cellStyle name="Normal 10 111" xfId="487"/>
    <cellStyle name="Normal 10 111 2" xfId="488"/>
    <cellStyle name="Normal 10 112" xfId="489"/>
    <cellStyle name="Normal 10 112 2" xfId="490"/>
    <cellStyle name="Normal 10 113" xfId="491"/>
    <cellStyle name="Normal 10 113 2" xfId="492"/>
    <cellStyle name="Normal 10 114" xfId="493"/>
    <cellStyle name="Normal 10 115" xfId="494"/>
    <cellStyle name="Normal 10 12" xfId="495"/>
    <cellStyle name="Normal 10 12 2" xfId="496"/>
    <cellStyle name="Normal 10 13" xfId="497"/>
    <cellStyle name="Normal 10 13 2" xfId="498"/>
    <cellStyle name="Normal 10 14" xfId="499"/>
    <cellStyle name="Normal 10 14 2" xfId="500"/>
    <cellStyle name="Normal 10 15" xfId="501"/>
    <cellStyle name="Normal 10 15 2" xfId="502"/>
    <cellStyle name="Normal 10 16" xfId="503"/>
    <cellStyle name="Normal 10 16 2" xfId="504"/>
    <cellStyle name="Normal 10 17" xfId="505"/>
    <cellStyle name="Normal 10 17 2" xfId="506"/>
    <cellStyle name="Normal 10 18" xfId="507"/>
    <cellStyle name="Normal 10 18 2" xfId="508"/>
    <cellStyle name="Normal 10 19" xfId="509"/>
    <cellStyle name="Normal 10 19 2" xfId="510"/>
    <cellStyle name="Normal 10 2" xfId="511"/>
    <cellStyle name="Normal 10 2 2" xfId="512"/>
    <cellStyle name="Normal 10 20" xfId="513"/>
    <cellStyle name="Normal 10 20 2" xfId="514"/>
    <cellStyle name="Normal 10 21" xfId="515"/>
    <cellStyle name="Normal 10 21 2" xfId="516"/>
    <cellStyle name="Normal 10 22" xfId="517"/>
    <cellStyle name="Normal 10 22 2" xfId="518"/>
    <cellStyle name="Normal 10 23" xfId="519"/>
    <cellStyle name="Normal 10 23 2" xfId="520"/>
    <cellStyle name="Normal 10 24" xfId="521"/>
    <cellStyle name="Normal 10 24 2" xfId="522"/>
    <cellStyle name="Normal 10 25" xfId="523"/>
    <cellStyle name="Normal 10 25 2" xfId="524"/>
    <cellStyle name="Normal 10 26" xfId="525"/>
    <cellStyle name="Normal 10 26 2" xfId="526"/>
    <cellStyle name="Normal 10 27" xfId="527"/>
    <cellStyle name="Normal 10 27 2" xfId="528"/>
    <cellStyle name="Normal 10 28" xfId="529"/>
    <cellStyle name="Normal 10 28 2" xfId="530"/>
    <cellStyle name="Normal 10 29" xfId="531"/>
    <cellStyle name="Normal 10 29 2" xfId="532"/>
    <cellStyle name="Normal 10 3" xfId="533"/>
    <cellStyle name="Normal 10 3 2" xfId="534"/>
    <cellStyle name="Normal 10 30" xfId="535"/>
    <cellStyle name="Normal 10 30 2" xfId="536"/>
    <cellStyle name="Normal 10 31" xfId="537"/>
    <cellStyle name="Normal 10 31 2" xfId="538"/>
    <cellStyle name="Normal 10 32" xfId="539"/>
    <cellStyle name="Normal 10 32 2" xfId="540"/>
    <cellStyle name="Normal 10 33" xfId="541"/>
    <cellStyle name="Normal 10 33 2" xfId="542"/>
    <cellStyle name="Normal 10 34" xfId="543"/>
    <cellStyle name="Normal 10 34 2" xfId="544"/>
    <cellStyle name="Normal 10 35" xfId="545"/>
    <cellStyle name="Normal 10 35 2" xfId="546"/>
    <cellStyle name="Normal 10 36" xfId="547"/>
    <cellStyle name="Normal 10 36 2" xfId="548"/>
    <cellStyle name="Normal 10 37" xfId="549"/>
    <cellStyle name="Normal 10 37 2" xfId="550"/>
    <cellStyle name="Normal 10 38" xfId="551"/>
    <cellStyle name="Normal 10 38 2" xfId="552"/>
    <cellStyle name="Normal 10 39" xfId="553"/>
    <cellStyle name="Normal 10 39 2" xfId="554"/>
    <cellStyle name="Normal 10 4" xfId="555"/>
    <cellStyle name="Normal 10 4 2" xfId="556"/>
    <cellStyle name="Normal 10 40" xfId="557"/>
    <cellStyle name="Normal 10 40 2" xfId="558"/>
    <cellStyle name="Normal 10 41" xfId="559"/>
    <cellStyle name="Normal 10 41 2" xfId="560"/>
    <cellStyle name="Normal 10 42" xfId="561"/>
    <cellStyle name="Normal 10 42 2" xfId="562"/>
    <cellStyle name="Normal 10 43" xfId="563"/>
    <cellStyle name="Normal 10 43 2" xfId="564"/>
    <cellStyle name="Normal 10 44" xfId="565"/>
    <cellStyle name="Normal 10 44 2" xfId="566"/>
    <cellStyle name="Normal 10 45" xfId="567"/>
    <cellStyle name="Normal 10 45 2" xfId="568"/>
    <cellStyle name="Normal 10 46" xfId="569"/>
    <cellStyle name="Normal 10 46 2" xfId="570"/>
    <cellStyle name="Normal 10 47" xfId="571"/>
    <cellStyle name="Normal 10 47 2" xfId="572"/>
    <cellStyle name="Normal 10 48" xfId="573"/>
    <cellStyle name="Normal 10 48 2" xfId="574"/>
    <cellStyle name="Normal 10 49" xfId="575"/>
    <cellStyle name="Normal 10 49 2" xfId="576"/>
    <cellStyle name="Normal 10 5" xfId="577"/>
    <cellStyle name="Normal 10 5 2" xfId="578"/>
    <cellStyle name="Normal 10 50" xfId="579"/>
    <cellStyle name="Normal 10 50 2" xfId="580"/>
    <cellStyle name="Normal 10 51" xfId="581"/>
    <cellStyle name="Normal 10 51 2" xfId="582"/>
    <cellStyle name="Normal 10 52" xfId="583"/>
    <cellStyle name="Normal 10 52 2" xfId="584"/>
    <cellStyle name="Normal 10 53" xfId="585"/>
    <cellStyle name="Normal 10 53 2" xfId="586"/>
    <cellStyle name="Normal 10 54" xfId="587"/>
    <cellStyle name="Normal 10 54 2" xfId="588"/>
    <cellStyle name="Normal 10 55" xfId="589"/>
    <cellStyle name="Normal 10 55 2" xfId="590"/>
    <cellStyle name="Normal 10 56" xfId="591"/>
    <cellStyle name="Normal 10 56 2" xfId="592"/>
    <cellStyle name="Normal 10 57" xfId="593"/>
    <cellStyle name="Normal 10 57 2" xfId="594"/>
    <cellStyle name="Normal 10 58" xfId="595"/>
    <cellStyle name="Normal 10 58 2" xfId="596"/>
    <cellStyle name="Normal 10 59" xfId="597"/>
    <cellStyle name="Normal 10 59 2" xfId="598"/>
    <cellStyle name="Normal 10 6" xfId="599"/>
    <cellStyle name="Normal 10 6 2" xfId="600"/>
    <cellStyle name="Normal 10 60" xfId="601"/>
    <cellStyle name="Normal 10 60 2" xfId="602"/>
    <cellStyle name="Normal 10 61" xfId="603"/>
    <cellStyle name="Normal 10 61 2" xfId="604"/>
    <cellStyle name="Normal 10 62" xfId="605"/>
    <cellStyle name="Normal 10 62 2" xfId="606"/>
    <cellStyle name="Normal 10 63" xfId="607"/>
    <cellStyle name="Normal 10 63 2" xfId="608"/>
    <cellStyle name="Normal 10 64" xfId="609"/>
    <cellStyle name="Normal 10 64 2" xfId="610"/>
    <cellStyle name="Normal 10 65" xfId="611"/>
    <cellStyle name="Normal 10 65 2" xfId="612"/>
    <cellStyle name="Normal 10 66" xfId="613"/>
    <cellStyle name="Normal 10 66 2" xfId="614"/>
    <cellStyle name="Normal 10 67" xfId="615"/>
    <cellStyle name="Normal 10 67 2" xfId="616"/>
    <cellStyle name="Normal 10 68" xfId="617"/>
    <cellStyle name="Normal 10 68 2" xfId="618"/>
    <cellStyle name="Normal 10 69" xfId="619"/>
    <cellStyle name="Normal 10 69 2" xfId="620"/>
    <cellStyle name="Normal 10 7" xfId="621"/>
    <cellStyle name="Normal 10 7 2" xfId="622"/>
    <cellStyle name="Normal 10 70" xfId="623"/>
    <cellStyle name="Normal 10 70 2" xfId="624"/>
    <cellStyle name="Normal 10 71" xfId="625"/>
    <cellStyle name="Normal 10 71 2" xfId="626"/>
    <cellStyle name="Normal 10 72" xfId="627"/>
    <cellStyle name="Normal 10 72 2" xfId="628"/>
    <cellStyle name="Normal 10 73" xfId="629"/>
    <cellStyle name="Normal 10 73 2" xfId="630"/>
    <cellStyle name="Normal 10 74" xfId="631"/>
    <cellStyle name="Normal 10 74 2" xfId="632"/>
    <cellStyle name="Normal 10 75" xfId="633"/>
    <cellStyle name="Normal 10 75 2" xfId="634"/>
    <cellStyle name="Normal 10 76" xfId="635"/>
    <cellStyle name="Normal 10 76 2" xfId="636"/>
    <cellStyle name="Normal 10 77" xfId="637"/>
    <cellStyle name="Normal 10 77 2" xfId="638"/>
    <cellStyle name="Normal 10 78" xfId="639"/>
    <cellStyle name="Normal 10 78 2" xfId="640"/>
    <cellStyle name="Normal 10 79" xfId="641"/>
    <cellStyle name="Normal 10 79 2" xfId="642"/>
    <cellStyle name="Normal 10 8" xfId="643"/>
    <cellStyle name="Normal 10 8 2" xfId="644"/>
    <cellStyle name="Normal 10 80" xfId="645"/>
    <cellStyle name="Normal 10 80 2" xfId="646"/>
    <cellStyle name="Normal 10 81" xfId="647"/>
    <cellStyle name="Normal 10 81 2" xfId="648"/>
    <cellStyle name="Normal 10 82" xfId="649"/>
    <cellStyle name="Normal 10 82 2" xfId="650"/>
    <cellStyle name="Normal 10 83" xfId="651"/>
    <cellStyle name="Normal 10 83 2" xfId="652"/>
    <cellStyle name="Normal 10 84" xfId="653"/>
    <cellStyle name="Normal 10 84 2" xfId="654"/>
    <cellStyle name="Normal 10 85" xfId="655"/>
    <cellStyle name="Normal 10 85 2" xfId="656"/>
    <cellStyle name="Normal 10 86" xfId="657"/>
    <cellStyle name="Normal 10 86 2" xfId="658"/>
    <cellStyle name="Normal 10 87" xfId="659"/>
    <cellStyle name="Normal 10 87 2" xfId="660"/>
    <cellStyle name="Normal 10 88" xfId="661"/>
    <cellStyle name="Normal 10 88 2" xfId="662"/>
    <cellStyle name="Normal 10 89" xfId="663"/>
    <cellStyle name="Normal 10 89 2" xfId="664"/>
    <cellStyle name="Normal 10 9" xfId="665"/>
    <cellStyle name="Normal 10 9 2" xfId="666"/>
    <cellStyle name="Normal 10 90" xfId="667"/>
    <cellStyle name="Normal 10 90 2" xfId="668"/>
    <cellStyle name="Normal 10 91" xfId="669"/>
    <cellStyle name="Normal 10 91 2" xfId="670"/>
    <cellStyle name="Normal 10 92" xfId="671"/>
    <cellStyle name="Normal 10 92 2" xfId="672"/>
    <cellStyle name="Normal 10 93" xfId="673"/>
    <cellStyle name="Normal 10 93 2" xfId="674"/>
    <cellStyle name="Normal 10 94" xfId="675"/>
    <cellStyle name="Normal 10 94 2" xfId="676"/>
    <cellStyle name="Normal 10 95" xfId="677"/>
    <cellStyle name="Normal 10 95 2" xfId="678"/>
    <cellStyle name="Normal 10 96" xfId="679"/>
    <cellStyle name="Normal 10 96 2" xfId="680"/>
    <cellStyle name="Normal 10 97" xfId="681"/>
    <cellStyle name="Normal 10 97 2" xfId="682"/>
    <cellStyle name="Normal 10 98" xfId="683"/>
    <cellStyle name="Normal 10 98 2" xfId="684"/>
    <cellStyle name="Normal 10 99" xfId="685"/>
    <cellStyle name="Normal 10 99 2" xfId="686"/>
    <cellStyle name="Normal 10_45_46" xfId="687"/>
    <cellStyle name="Normal 100" xfId="688"/>
    <cellStyle name="Normal 100 2" xfId="689"/>
    <cellStyle name="Normal 101" xfId="690"/>
    <cellStyle name="Normal 101 2" xfId="691"/>
    <cellStyle name="Normal 102" xfId="692"/>
    <cellStyle name="Normal 102 2" xfId="693"/>
    <cellStyle name="Normal 103" xfId="694"/>
    <cellStyle name="Normal 103 2" xfId="695"/>
    <cellStyle name="Normal 104" xfId="696"/>
    <cellStyle name="Normal 104 2" xfId="697"/>
    <cellStyle name="Normal 105" xfId="698"/>
    <cellStyle name="Normal 105 2" xfId="699"/>
    <cellStyle name="Normal 106" xfId="700"/>
    <cellStyle name="Normal 106 2" xfId="701"/>
    <cellStyle name="Normal 107" xfId="702"/>
    <cellStyle name="Normal 107 2" xfId="703"/>
    <cellStyle name="Normal 108" xfId="704"/>
    <cellStyle name="Normal 108 2" xfId="705"/>
    <cellStyle name="Normal 109" xfId="706"/>
    <cellStyle name="Normal 109 2" xfId="707"/>
    <cellStyle name="Normal 11" xfId="708"/>
    <cellStyle name="Normal 11 2" xfId="709"/>
    <cellStyle name="Normal 11 3" xfId="710"/>
    <cellStyle name="Normal 11_52" xfId="711"/>
    <cellStyle name="Normal 110" xfId="712"/>
    <cellStyle name="Normal 110 2" xfId="713"/>
    <cellStyle name="Normal 111" xfId="714"/>
    <cellStyle name="Normal 111 2" xfId="715"/>
    <cellStyle name="Normal 112" xfId="716"/>
    <cellStyle name="Normal 112 2" xfId="717"/>
    <cellStyle name="Normal 113" xfId="718"/>
    <cellStyle name="Normal 113 2" xfId="719"/>
    <cellStyle name="Normal 114" xfId="720"/>
    <cellStyle name="Normal 114 2" xfId="721"/>
    <cellStyle name="Normal 115" xfId="722"/>
    <cellStyle name="Normal 115 2" xfId="723"/>
    <cellStyle name="Normal 116" xfId="724"/>
    <cellStyle name="Normal 116 2" xfId="725"/>
    <cellStyle name="Normal 117" xfId="726"/>
    <cellStyle name="Normal 117 2" xfId="727"/>
    <cellStyle name="Normal 118" xfId="728"/>
    <cellStyle name="Normal 118 2" xfId="729"/>
    <cellStyle name="Normal 119" xfId="730"/>
    <cellStyle name="Normal 119 2" xfId="731"/>
    <cellStyle name="Normal 12" xfId="732"/>
    <cellStyle name="Normal 12 2" xfId="733"/>
    <cellStyle name="Normal 12 3" xfId="734"/>
    <cellStyle name="Normal 12_52" xfId="735"/>
    <cellStyle name="Normal 120" xfId="736"/>
    <cellStyle name="Normal 120 2" xfId="737"/>
    <cellStyle name="Normal 121" xfId="738"/>
    <cellStyle name="Normal 121 2" xfId="739"/>
    <cellStyle name="Normal 122" xfId="740"/>
    <cellStyle name="Normal 122 2" xfId="741"/>
    <cellStyle name="Normal 123" xfId="742"/>
    <cellStyle name="Normal 123 2" xfId="743"/>
    <cellStyle name="Normal 124" xfId="744"/>
    <cellStyle name="Normal 124 2" xfId="745"/>
    <cellStyle name="Normal 125" xfId="746"/>
    <cellStyle name="Normal 125 2" xfId="747"/>
    <cellStyle name="Normal 126" xfId="748"/>
    <cellStyle name="Normal 126 2" xfId="749"/>
    <cellStyle name="Normal 127" xfId="750"/>
    <cellStyle name="Normal 127 2" xfId="751"/>
    <cellStyle name="Normal 128" xfId="752"/>
    <cellStyle name="Normal 128 2" xfId="753"/>
    <cellStyle name="Normal 129" xfId="754"/>
    <cellStyle name="Normal 129 2" xfId="755"/>
    <cellStyle name="Normal 13" xfId="756"/>
    <cellStyle name="Normal 13 2" xfId="757"/>
    <cellStyle name="Normal 13 3" xfId="758"/>
    <cellStyle name="Normal 13_52" xfId="759"/>
    <cellStyle name="Normal 130" xfId="760"/>
    <cellStyle name="Normal 130 2" xfId="761"/>
    <cellStyle name="Normal 131" xfId="762"/>
    <cellStyle name="Normal 131 2" xfId="763"/>
    <cellStyle name="Normal 132" xfId="764"/>
    <cellStyle name="Normal 132 2" xfId="765"/>
    <cellStyle name="Normal 133" xfId="766"/>
    <cellStyle name="Normal 133 2" xfId="767"/>
    <cellStyle name="Normal 134" xfId="768"/>
    <cellStyle name="Normal 134 2" xfId="769"/>
    <cellStyle name="Normal 135" xfId="770"/>
    <cellStyle name="Normal 135 2" xfId="771"/>
    <cellStyle name="Normal 136" xfId="772"/>
    <cellStyle name="Normal 136 2" xfId="773"/>
    <cellStyle name="Normal 137" xfId="774"/>
    <cellStyle name="Normal 138" xfId="775"/>
    <cellStyle name="Normal 139" xfId="776"/>
    <cellStyle name="Normal 14" xfId="777"/>
    <cellStyle name="Normal 14 2" xfId="778"/>
    <cellStyle name="Normal 14 3" xfId="779"/>
    <cellStyle name="Normal 14_52" xfId="780"/>
    <cellStyle name="Normal 140" xfId="781"/>
    <cellStyle name="Normal 141" xfId="782"/>
    <cellStyle name="Normal 142" xfId="783"/>
    <cellStyle name="Normal 143" xfId="784"/>
    <cellStyle name="Normal 144" xfId="3415"/>
    <cellStyle name="Normal 144 2" xfId="3419"/>
    <cellStyle name="Normal 144 3" xfId="5248"/>
    <cellStyle name="Normal 144 4" xfId="5317"/>
    <cellStyle name="Normal 145" xfId="3417"/>
    <cellStyle name="Normal 145 2" xfId="5267"/>
    <cellStyle name="Normal 145 3" xfId="5318"/>
    <cellStyle name="Normal 146" xfId="47"/>
    <cellStyle name="Normal 146 2" xfId="5269"/>
    <cellStyle name="Normal 146 3" xfId="5320"/>
    <cellStyle name="Normal 147" xfId="3494"/>
    <cellStyle name="Normal 147 2" xfId="5270"/>
    <cellStyle name="Normal 147 3" xfId="5321"/>
    <cellStyle name="Normal 148" xfId="5226"/>
    <cellStyle name="Normal 148 2" xfId="5272"/>
    <cellStyle name="Normal 148 3" xfId="5322"/>
    <cellStyle name="Normal 149" xfId="5228"/>
    <cellStyle name="Normal 149 2" xfId="5292"/>
    <cellStyle name="Normal 149 3" xfId="5342"/>
    <cellStyle name="Normal 15" xfId="785"/>
    <cellStyle name="Normal 15 2" xfId="786"/>
    <cellStyle name="Normal 15 3" xfId="787"/>
    <cellStyle name="Normal 15_52" xfId="788"/>
    <cellStyle name="Normal 150" xfId="5241"/>
    <cellStyle name="Normal 150 2" xfId="5314"/>
    <cellStyle name="Normal 151" xfId="5271"/>
    <cellStyle name="Normal 152" xfId="5293"/>
    <cellStyle name="Normal 152 2" xfId="5313"/>
    <cellStyle name="Normal 153" xfId="48"/>
    <cellStyle name="Normal 16" xfId="789"/>
    <cellStyle name="Normal 16 2" xfId="790"/>
    <cellStyle name="Normal 16 3" xfId="791"/>
    <cellStyle name="Normal 17" xfId="792"/>
    <cellStyle name="Normal 17 2" xfId="793"/>
    <cellStyle name="Normal 18" xfId="794"/>
    <cellStyle name="Normal 18 2" xfId="795"/>
    <cellStyle name="Normal 18 3" xfId="796"/>
    <cellStyle name="Normal 18_52" xfId="797"/>
    <cellStyle name="Normal 19" xfId="798"/>
    <cellStyle name="Normal 19 2" xfId="799"/>
    <cellStyle name="Normal 19 3" xfId="800"/>
    <cellStyle name="Normal 19_52" xfId="801"/>
    <cellStyle name="Normal 2" xfId="802"/>
    <cellStyle name="Normal 2 10" xfId="803"/>
    <cellStyle name="Normal 2 10 2" xfId="804"/>
    <cellStyle name="Normal 2 11" xfId="805"/>
    <cellStyle name="Normal 2 11 2" xfId="806"/>
    <cellStyle name="Normal 2 12" xfId="807"/>
    <cellStyle name="Normal 2 12 2" xfId="808"/>
    <cellStyle name="Normal 2 13" xfId="809"/>
    <cellStyle name="Normal 2 13 2" xfId="810"/>
    <cellStyle name="Normal 2 14" xfId="811"/>
    <cellStyle name="Normal 2 14 2" xfId="812"/>
    <cellStyle name="Normal 2 15" xfId="813"/>
    <cellStyle name="Normal 2 15 2" xfId="814"/>
    <cellStyle name="Normal 2 16" xfId="815"/>
    <cellStyle name="Normal 2 16 2" xfId="816"/>
    <cellStyle name="Normal 2 17" xfId="817"/>
    <cellStyle name="Normal 2 17 2" xfId="818"/>
    <cellStyle name="Normal 2 18" xfId="5315"/>
    <cellStyle name="Normal 2 19" xfId="5294"/>
    <cellStyle name="Normal 2 2" xfId="819"/>
    <cellStyle name="Normal 2 2 10" xfId="820"/>
    <cellStyle name="Normal 2 2 10 2" xfId="821"/>
    <cellStyle name="Normal 2 2 100" xfId="822"/>
    <cellStyle name="Normal 2 2 100 2" xfId="823"/>
    <cellStyle name="Normal 2 2 101" xfId="824"/>
    <cellStyle name="Normal 2 2 101 2" xfId="825"/>
    <cellStyle name="Normal 2 2 102" xfId="826"/>
    <cellStyle name="Normal 2 2 102 2" xfId="827"/>
    <cellStyle name="Normal 2 2 103" xfId="828"/>
    <cellStyle name="Normal 2 2 103 2" xfId="829"/>
    <cellStyle name="Normal 2 2 104" xfId="830"/>
    <cellStyle name="Normal 2 2 104 2" xfId="831"/>
    <cellStyle name="Normal 2 2 105" xfId="832"/>
    <cellStyle name="Normal 2 2 105 2" xfId="833"/>
    <cellStyle name="Normal 2 2 106" xfId="834"/>
    <cellStyle name="Normal 2 2 106 2" xfId="835"/>
    <cellStyle name="Normal 2 2 107" xfId="836"/>
    <cellStyle name="Normal 2 2 107 2" xfId="837"/>
    <cellStyle name="Normal 2 2 108" xfId="838"/>
    <cellStyle name="Normal 2 2 108 2" xfId="839"/>
    <cellStyle name="Normal 2 2 109" xfId="840"/>
    <cellStyle name="Normal 2 2 109 2" xfId="841"/>
    <cellStyle name="Normal 2 2 11" xfId="842"/>
    <cellStyle name="Normal 2 2 11 2" xfId="843"/>
    <cellStyle name="Normal 2 2 110" xfId="844"/>
    <cellStyle name="Normal 2 2 110 2" xfId="845"/>
    <cellStyle name="Normal 2 2 111" xfId="846"/>
    <cellStyle name="Normal 2 2 111 2" xfId="847"/>
    <cellStyle name="Normal 2 2 112" xfId="848"/>
    <cellStyle name="Normal 2 2 112 2" xfId="849"/>
    <cellStyle name="Normal 2 2 113" xfId="850"/>
    <cellStyle name="Normal 2 2 113 2" xfId="851"/>
    <cellStyle name="Normal 2 2 12" xfId="852"/>
    <cellStyle name="Normal 2 2 12 2" xfId="853"/>
    <cellStyle name="Normal 2 2 13" xfId="854"/>
    <cellStyle name="Normal 2 2 13 2" xfId="855"/>
    <cellStyle name="Normal 2 2 14" xfId="856"/>
    <cellStyle name="Normal 2 2 14 2" xfId="857"/>
    <cellStyle name="Normal 2 2 15" xfId="858"/>
    <cellStyle name="Normal 2 2 15 2" xfId="859"/>
    <cellStyle name="Normal 2 2 16" xfId="860"/>
    <cellStyle name="Normal 2 2 16 2" xfId="861"/>
    <cellStyle name="Normal 2 2 17" xfId="862"/>
    <cellStyle name="Normal 2 2 17 2" xfId="863"/>
    <cellStyle name="Normal 2 2 18" xfId="864"/>
    <cellStyle name="Normal 2 2 18 2" xfId="865"/>
    <cellStyle name="Normal 2 2 19" xfId="866"/>
    <cellStyle name="Normal 2 2 19 2" xfId="867"/>
    <cellStyle name="Normal 2 2 2" xfId="868"/>
    <cellStyle name="Normal 2 2 2 2" xfId="869"/>
    <cellStyle name="Normal 2 2 20" xfId="870"/>
    <cellStyle name="Normal 2 2 20 2" xfId="871"/>
    <cellStyle name="Normal 2 2 21" xfId="872"/>
    <cellStyle name="Normal 2 2 21 2" xfId="873"/>
    <cellStyle name="Normal 2 2 22" xfId="874"/>
    <cellStyle name="Normal 2 2 22 2" xfId="875"/>
    <cellStyle name="Normal 2 2 23" xfId="876"/>
    <cellStyle name="Normal 2 2 23 2" xfId="877"/>
    <cellStyle name="Normal 2 2 24" xfId="878"/>
    <cellStyle name="Normal 2 2 24 2" xfId="879"/>
    <cellStyle name="Normal 2 2 25" xfId="880"/>
    <cellStyle name="Normal 2 2 25 2" xfId="881"/>
    <cellStyle name="Normal 2 2 26" xfId="882"/>
    <cellStyle name="Normal 2 2 26 2" xfId="883"/>
    <cellStyle name="Normal 2 2 27" xfId="884"/>
    <cellStyle name="Normal 2 2 27 2" xfId="885"/>
    <cellStyle name="Normal 2 2 28" xfId="886"/>
    <cellStyle name="Normal 2 2 28 2" xfId="887"/>
    <cellStyle name="Normal 2 2 29" xfId="888"/>
    <cellStyle name="Normal 2 2 29 2" xfId="889"/>
    <cellStyle name="Normal 2 2 3" xfId="890"/>
    <cellStyle name="Normal 2 2 3 2" xfId="891"/>
    <cellStyle name="Normal 2 2 30" xfId="892"/>
    <cellStyle name="Normal 2 2 30 2" xfId="893"/>
    <cellStyle name="Normal 2 2 31" xfId="894"/>
    <cellStyle name="Normal 2 2 31 2" xfId="895"/>
    <cellStyle name="Normal 2 2 32" xfId="896"/>
    <cellStyle name="Normal 2 2 32 2" xfId="897"/>
    <cellStyle name="Normal 2 2 33" xfId="898"/>
    <cellStyle name="Normal 2 2 33 2" xfId="899"/>
    <cellStyle name="Normal 2 2 34" xfId="900"/>
    <cellStyle name="Normal 2 2 34 2" xfId="901"/>
    <cellStyle name="Normal 2 2 35" xfId="902"/>
    <cellStyle name="Normal 2 2 35 2" xfId="903"/>
    <cellStyle name="Normal 2 2 36" xfId="904"/>
    <cellStyle name="Normal 2 2 36 2" xfId="905"/>
    <cellStyle name="Normal 2 2 37" xfId="906"/>
    <cellStyle name="Normal 2 2 37 2" xfId="907"/>
    <cellStyle name="Normal 2 2 38" xfId="908"/>
    <cellStyle name="Normal 2 2 38 2" xfId="909"/>
    <cellStyle name="Normal 2 2 39" xfId="910"/>
    <cellStyle name="Normal 2 2 39 2" xfId="911"/>
    <cellStyle name="Normal 2 2 4" xfId="912"/>
    <cellStyle name="Normal 2 2 4 2" xfId="913"/>
    <cellStyle name="Normal 2 2 40" xfId="914"/>
    <cellStyle name="Normal 2 2 40 2" xfId="915"/>
    <cellStyle name="Normal 2 2 41" xfId="916"/>
    <cellStyle name="Normal 2 2 41 2" xfId="917"/>
    <cellStyle name="Normal 2 2 42" xfId="918"/>
    <cellStyle name="Normal 2 2 42 2" xfId="919"/>
    <cellStyle name="Normal 2 2 43" xfId="920"/>
    <cellStyle name="Normal 2 2 43 2" xfId="921"/>
    <cellStyle name="Normal 2 2 44" xfId="922"/>
    <cellStyle name="Normal 2 2 44 2" xfId="923"/>
    <cellStyle name="Normal 2 2 45" xfId="924"/>
    <cellStyle name="Normal 2 2 45 2" xfId="925"/>
    <cellStyle name="Normal 2 2 46" xfId="926"/>
    <cellStyle name="Normal 2 2 46 2" xfId="927"/>
    <cellStyle name="Normal 2 2 47" xfId="928"/>
    <cellStyle name="Normal 2 2 47 2" xfId="929"/>
    <cellStyle name="Normal 2 2 48" xfId="930"/>
    <cellStyle name="Normal 2 2 48 2" xfId="931"/>
    <cellStyle name="Normal 2 2 49" xfId="932"/>
    <cellStyle name="Normal 2 2 49 2" xfId="933"/>
    <cellStyle name="Normal 2 2 5" xfId="934"/>
    <cellStyle name="Normal 2 2 5 2" xfId="935"/>
    <cellStyle name="Normal 2 2 50" xfId="936"/>
    <cellStyle name="Normal 2 2 50 2" xfId="937"/>
    <cellStyle name="Normal 2 2 51" xfId="938"/>
    <cellStyle name="Normal 2 2 51 2" xfId="939"/>
    <cellStyle name="Normal 2 2 52" xfId="940"/>
    <cellStyle name="Normal 2 2 52 2" xfId="941"/>
    <cellStyle name="Normal 2 2 53" xfId="942"/>
    <cellStyle name="Normal 2 2 53 2" xfId="943"/>
    <cellStyle name="Normal 2 2 54" xfId="944"/>
    <cellStyle name="Normal 2 2 54 2" xfId="945"/>
    <cellStyle name="Normal 2 2 55" xfId="946"/>
    <cellStyle name="Normal 2 2 55 2" xfId="947"/>
    <cellStyle name="Normal 2 2 56" xfId="948"/>
    <cellStyle name="Normal 2 2 56 2" xfId="949"/>
    <cellStyle name="Normal 2 2 57" xfId="950"/>
    <cellStyle name="Normal 2 2 57 2" xfId="951"/>
    <cellStyle name="Normal 2 2 58" xfId="952"/>
    <cellStyle name="Normal 2 2 58 2" xfId="953"/>
    <cellStyle name="Normal 2 2 59" xfId="954"/>
    <cellStyle name="Normal 2 2 59 2" xfId="955"/>
    <cellStyle name="Normal 2 2 6" xfId="956"/>
    <cellStyle name="Normal 2 2 6 2" xfId="957"/>
    <cellStyle name="Normal 2 2 60" xfId="958"/>
    <cellStyle name="Normal 2 2 60 2" xfId="959"/>
    <cellStyle name="Normal 2 2 61" xfId="960"/>
    <cellStyle name="Normal 2 2 61 2" xfId="961"/>
    <cellStyle name="Normal 2 2 62" xfId="962"/>
    <cellStyle name="Normal 2 2 62 2" xfId="963"/>
    <cellStyle name="Normal 2 2 63" xfId="964"/>
    <cellStyle name="Normal 2 2 63 2" xfId="965"/>
    <cellStyle name="Normal 2 2 64" xfId="966"/>
    <cellStyle name="Normal 2 2 64 2" xfId="967"/>
    <cellStyle name="Normal 2 2 65" xfId="968"/>
    <cellStyle name="Normal 2 2 65 2" xfId="969"/>
    <cellStyle name="Normal 2 2 66" xfId="970"/>
    <cellStyle name="Normal 2 2 66 2" xfId="971"/>
    <cellStyle name="Normal 2 2 67" xfId="972"/>
    <cellStyle name="Normal 2 2 67 2" xfId="973"/>
    <cellStyle name="Normal 2 2 68" xfId="974"/>
    <cellStyle name="Normal 2 2 68 2" xfId="975"/>
    <cellStyle name="Normal 2 2 69" xfId="976"/>
    <cellStyle name="Normal 2 2 69 2" xfId="977"/>
    <cellStyle name="Normal 2 2 7" xfId="978"/>
    <cellStyle name="Normal 2 2 7 2" xfId="979"/>
    <cellStyle name="Normal 2 2 70" xfId="980"/>
    <cellStyle name="Normal 2 2 70 2" xfId="981"/>
    <cellStyle name="Normal 2 2 71" xfId="982"/>
    <cellStyle name="Normal 2 2 71 2" xfId="983"/>
    <cellStyle name="Normal 2 2 72" xfId="984"/>
    <cellStyle name="Normal 2 2 72 2" xfId="985"/>
    <cellStyle name="Normal 2 2 73" xfId="986"/>
    <cellStyle name="Normal 2 2 73 2" xfId="987"/>
    <cellStyle name="Normal 2 2 74" xfId="988"/>
    <cellStyle name="Normal 2 2 74 2" xfId="989"/>
    <cellStyle name="Normal 2 2 75" xfId="990"/>
    <cellStyle name="Normal 2 2 75 2" xfId="991"/>
    <cellStyle name="Normal 2 2 76" xfId="992"/>
    <cellStyle name="Normal 2 2 76 2" xfId="993"/>
    <cellStyle name="Normal 2 2 77" xfId="994"/>
    <cellStyle name="Normal 2 2 77 2" xfId="995"/>
    <cellStyle name="Normal 2 2 78" xfId="996"/>
    <cellStyle name="Normal 2 2 78 2" xfId="997"/>
    <cellStyle name="Normal 2 2 79" xfId="998"/>
    <cellStyle name="Normal 2 2 79 2" xfId="999"/>
    <cellStyle name="Normal 2 2 8" xfId="1000"/>
    <cellStyle name="Normal 2 2 8 2" xfId="1001"/>
    <cellStyle name="Normal 2 2 80" xfId="1002"/>
    <cellStyle name="Normal 2 2 80 2" xfId="1003"/>
    <cellStyle name="Normal 2 2 81" xfId="1004"/>
    <cellStyle name="Normal 2 2 81 2" xfId="1005"/>
    <cellStyle name="Normal 2 2 82" xfId="1006"/>
    <cellStyle name="Normal 2 2 82 2" xfId="1007"/>
    <cellStyle name="Normal 2 2 83" xfId="1008"/>
    <cellStyle name="Normal 2 2 83 2" xfId="1009"/>
    <cellStyle name="Normal 2 2 84" xfId="1010"/>
    <cellStyle name="Normal 2 2 84 2" xfId="1011"/>
    <cellStyle name="Normal 2 2 85" xfId="1012"/>
    <cellStyle name="Normal 2 2 85 2" xfId="1013"/>
    <cellStyle name="Normal 2 2 86" xfId="1014"/>
    <cellStyle name="Normal 2 2 86 2" xfId="1015"/>
    <cellStyle name="Normal 2 2 87" xfId="1016"/>
    <cellStyle name="Normal 2 2 87 2" xfId="1017"/>
    <cellStyle name="Normal 2 2 88" xfId="1018"/>
    <cellStyle name="Normal 2 2 88 2" xfId="1019"/>
    <cellStyle name="Normal 2 2 89" xfId="1020"/>
    <cellStyle name="Normal 2 2 89 2" xfId="1021"/>
    <cellStyle name="Normal 2 2 9" xfId="1022"/>
    <cellStyle name="Normal 2 2 9 2" xfId="1023"/>
    <cellStyle name="Normal 2 2 90" xfId="1024"/>
    <cellStyle name="Normal 2 2 90 2" xfId="1025"/>
    <cellStyle name="Normal 2 2 91" xfId="1026"/>
    <cellStyle name="Normal 2 2 91 2" xfId="1027"/>
    <cellStyle name="Normal 2 2 92" xfId="1028"/>
    <cellStyle name="Normal 2 2 92 2" xfId="1029"/>
    <cellStyle name="Normal 2 2 93" xfId="1030"/>
    <cellStyle name="Normal 2 2 93 2" xfId="1031"/>
    <cellStyle name="Normal 2 2 94" xfId="1032"/>
    <cellStyle name="Normal 2 2 94 2" xfId="1033"/>
    <cellStyle name="Normal 2 2 95" xfId="1034"/>
    <cellStyle name="Normal 2 2 95 2" xfId="1035"/>
    <cellStyle name="Normal 2 2 96" xfId="1036"/>
    <cellStyle name="Normal 2 2 96 2" xfId="1037"/>
    <cellStyle name="Normal 2 2 97" xfId="1038"/>
    <cellStyle name="Normal 2 2 97 2" xfId="1039"/>
    <cellStyle name="Normal 2 2 98" xfId="1040"/>
    <cellStyle name="Normal 2 2 98 2" xfId="1041"/>
    <cellStyle name="Normal 2 2 99" xfId="1042"/>
    <cellStyle name="Normal 2 2 99 2" xfId="1043"/>
    <cellStyle name="Normal 2 2_45_46" xfId="42"/>
    <cellStyle name="Normal 2 3" xfId="1044"/>
    <cellStyle name="Normal 2 3 10" xfId="1045"/>
    <cellStyle name="Normal 2 3 10 2" xfId="1046"/>
    <cellStyle name="Normal 2 3 100" xfId="1047"/>
    <cellStyle name="Normal 2 3 100 2" xfId="1048"/>
    <cellStyle name="Normal 2 3 101" xfId="1049"/>
    <cellStyle name="Normal 2 3 101 2" xfId="1050"/>
    <cellStyle name="Normal 2 3 102" xfId="1051"/>
    <cellStyle name="Normal 2 3 102 2" xfId="1052"/>
    <cellStyle name="Normal 2 3 103" xfId="1053"/>
    <cellStyle name="Normal 2 3 103 2" xfId="1054"/>
    <cellStyle name="Normal 2 3 104" xfId="1055"/>
    <cellStyle name="Normal 2 3 104 2" xfId="1056"/>
    <cellStyle name="Normal 2 3 105" xfId="1057"/>
    <cellStyle name="Normal 2 3 105 2" xfId="1058"/>
    <cellStyle name="Normal 2 3 106" xfId="1059"/>
    <cellStyle name="Normal 2 3 106 2" xfId="1060"/>
    <cellStyle name="Normal 2 3 107" xfId="1061"/>
    <cellStyle name="Normal 2 3 107 2" xfId="1062"/>
    <cellStyle name="Normal 2 3 108" xfId="1063"/>
    <cellStyle name="Normal 2 3 108 2" xfId="1064"/>
    <cellStyle name="Normal 2 3 109" xfId="1065"/>
    <cellStyle name="Normal 2 3 109 2" xfId="1066"/>
    <cellStyle name="Normal 2 3 11" xfId="1067"/>
    <cellStyle name="Normal 2 3 11 2" xfId="1068"/>
    <cellStyle name="Normal 2 3 110" xfId="1069"/>
    <cellStyle name="Normal 2 3 110 2" xfId="1070"/>
    <cellStyle name="Normal 2 3 111" xfId="1071"/>
    <cellStyle name="Normal 2 3 111 2" xfId="1072"/>
    <cellStyle name="Normal 2 3 112" xfId="1073"/>
    <cellStyle name="Normal 2 3 112 2" xfId="1074"/>
    <cellStyle name="Normal 2 3 113" xfId="1075"/>
    <cellStyle name="Normal 2 3 113 2" xfId="1076"/>
    <cellStyle name="Normal 2 3 12" xfId="1077"/>
    <cellStyle name="Normal 2 3 12 2" xfId="1078"/>
    <cellStyle name="Normal 2 3 13" xfId="1079"/>
    <cellStyle name="Normal 2 3 13 2" xfId="1080"/>
    <cellStyle name="Normal 2 3 14" xfId="1081"/>
    <cellStyle name="Normal 2 3 14 2" xfId="1082"/>
    <cellStyle name="Normal 2 3 15" xfId="1083"/>
    <cellStyle name="Normal 2 3 15 2" xfId="1084"/>
    <cellStyle name="Normal 2 3 16" xfId="1085"/>
    <cellStyle name="Normal 2 3 16 2" xfId="1086"/>
    <cellStyle name="Normal 2 3 17" xfId="1087"/>
    <cellStyle name="Normal 2 3 17 2" xfId="1088"/>
    <cellStyle name="Normal 2 3 18" xfId="1089"/>
    <cellStyle name="Normal 2 3 18 2" xfId="1090"/>
    <cellStyle name="Normal 2 3 19" xfId="1091"/>
    <cellStyle name="Normal 2 3 19 2" xfId="1092"/>
    <cellStyle name="Normal 2 3 2" xfId="1093"/>
    <cellStyle name="Normal 2 3 2 2" xfId="1094"/>
    <cellStyle name="Normal 2 3 20" xfId="1095"/>
    <cellStyle name="Normal 2 3 20 2" xfId="1096"/>
    <cellStyle name="Normal 2 3 21" xfId="1097"/>
    <cellStyle name="Normal 2 3 21 2" xfId="1098"/>
    <cellStyle name="Normal 2 3 22" xfId="1099"/>
    <cellStyle name="Normal 2 3 22 2" xfId="1100"/>
    <cellStyle name="Normal 2 3 23" xfId="1101"/>
    <cellStyle name="Normal 2 3 23 2" xfId="1102"/>
    <cellStyle name="Normal 2 3 24" xfId="1103"/>
    <cellStyle name="Normal 2 3 24 2" xfId="1104"/>
    <cellStyle name="Normal 2 3 25" xfId="1105"/>
    <cellStyle name="Normal 2 3 25 2" xfId="1106"/>
    <cellStyle name="Normal 2 3 26" xfId="1107"/>
    <cellStyle name="Normal 2 3 26 2" xfId="1108"/>
    <cellStyle name="Normal 2 3 27" xfId="1109"/>
    <cellStyle name="Normal 2 3 27 2" xfId="1110"/>
    <cellStyle name="Normal 2 3 28" xfId="1111"/>
    <cellStyle name="Normal 2 3 28 2" xfId="1112"/>
    <cellStyle name="Normal 2 3 29" xfId="1113"/>
    <cellStyle name="Normal 2 3 29 2" xfId="1114"/>
    <cellStyle name="Normal 2 3 3" xfId="1115"/>
    <cellStyle name="Normal 2 3 3 2" xfId="1116"/>
    <cellStyle name="Normal 2 3 30" xfId="1117"/>
    <cellStyle name="Normal 2 3 30 2" xfId="1118"/>
    <cellStyle name="Normal 2 3 31" xfId="1119"/>
    <cellStyle name="Normal 2 3 31 2" xfId="1120"/>
    <cellStyle name="Normal 2 3 32" xfId="1121"/>
    <cellStyle name="Normal 2 3 32 2" xfId="1122"/>
    <cellStyle name="Normal 2 3 33" xfId="1123"/>
    <cellStyle name="Normal 2 3 33 2" xfId="1124"/>
    <cellStyle name="Normal 2 3 34" xfId="1125"/>
    <cellStyle name="Normal 2 3 34 2" xfId="1126"/>
    <cellStyle name="Normal 2 3 35" xfId="1127"/>
    <cellStyle name="Normal 2 3 35 2" xfId="1128"/>
    <cellStyle name="Normal 2 3 36" xfId="1129"/>
    <cellStyle name="Normal 2 3 36 2" xfId="1130"/>
    <cellStyle name="Normal 2 3 37" xfId="1131"/>
    <cellStyle name="Normal 2 3 37 2" xfId="1132"/>
    <cellStyle name="Normal 2 3 38" xfId="1133"/>
    <cellStyle name="Normal 2 3 38 2" xfId="1134"/>
    <cellStyle name="Normal 2 3 39" xfId="1135"/>
    <cellStyle name="Normal 2 3 39 2" xfId="1136"/>
    <cellStyle name="Normal 2 3 4" xfId="1137"/>
    <cellStyle name="Normal 2 3 4 2" xfId="1138"/>
    <cellStyle name="Normal 2 3 40" xfId="1139"/>
    <cellStyle name="Normal 2 3 40 2" xfId="1140"/>
    <cellStyle name="Normal 2 3 41" xfId="1141"/>
    <cellStyle name="Normal 2 3 41 2" xfId="1142"/>
    <cellStyle name="Normal 2 3 42" xfId="1143"/>
    <cellStyle name="Normal 2 3 42 2" xfId="1144"/>
    <cellStyle name="Normal 2 3 43" xfId="1145"/>
    <cellStyle name="Normal 2 3 43 2" xfId="1146"/>
    <cellStyle name="Normal 2 3 44" xfId="1147"/>
    <cellStyle name="Normal 2 3 44 2" xfId="1148"/>
    <cellStyle name="Normal 2 3 45" xfId="1149"/>
    <cellStyle name="Normal 2 3 45 2" xfId="1150"/>
    <cellStyle name="Normal 2 3 46" xfId="1151"/>
    <cellStyle name="Normal 2 3 46 2" xfId="1152"/>
    <cellStyle name="Normal 2 3 47" xfId="1153"/>
    <cellStyle name="Normal 2 3 47 2" xfId="1154"/>
    <cellStyle name="Normal 2 3 48" xfId="1155"/>
    <cellStyle name="Normal 2 3 48 2" xfId="1156"/>
    <cellStyle name="Normal 2 3 49" xfId="1157"/>
    <cellStyle name="Normal 2 3 49 2" xfId="1158"/>
    <cellStyle name="Normal 2 3 5" xfId="1159"/>
    <cellStyle name="Normal 2 3 5 2" xfId="1160"/>
    <cellStyle name="Normal 2 3 50" xfId="1161"/>
    <cellStyle name="Normal 2 3 50 2" xfId="1162"/>
    <cellStyle name="Normal 2 3 51" xfId="1163"/>
    <cellStyle name="Normal 2 3 51 2" xfId="1164"/>
    <cellStyle name="Normal 2 3 52" xfId="1165"/>
    <cellStyle name="Normal 2 3 52 2" xfId="1166"/>
    <cellStyle name="Normal 2 3 53" xfId="1167"/>
    <cellStyle name="Normal 2 3 53 2" xfId="1168"/>
    <cellStyle name="Normal 2 3 54" xfId="1169"/>
    <cellStyle name="Normal 2 3 54 2" xfId="1170"/>
    <cellStyle name="Normal 2 3 55" xfId="1171"/>
    <cellStyle name="Normal 2 3 55 2" xfId="1172"/>
    <cellStyle name="Normal 2 3 56" xfId="1173"/>
    <cellStyle name="Normal 2 3 56 2" xfId="1174"/>
    <cellStyle name="Normal 2 3 57" xfId="1175"/>
    <cellStyle name="Normal 2 3 57 2" xfId="1176"/>
    <cellStyle name="Normal 2 3 58" xfId="1177"/>
    <cellStyle name="Normal 2 3 58 2" xfId="1178"/>
    <cellStyle name="Normal 2 3 59" xfId="1179"/>
    <cellStyle name="Normal 2 3 59 2" xfId="1180"/>
    <cellStyle name="Normal 2 3 6" xfId="1181"/>
    <cellStyle name="Normal 2 3 6 2" xfId="1182"/>
    <cellStyle name="Normal 2 3 60" xfId="1183"/>
    <cellStyle name="Normal 2 3 60 2" xfId="1184"/>
    <cellStyle name="Normal 2 3 61" xfId="1185"/>
    <cellStyle name="Normal 2 3 61 2" xfId="1186"/>
    <cellStyle name="Normal 2 3 62" xfId="1187"/>
    <cellStyle name="Normal 2 3 62 2" xfId="1188"/>
    <cellStyle name="Normal 2 3 63" xfId="1189"/>
    <cellStyle name="Normal 2 3 63 2" xfId="1190"/>
    <cellStyle name="Normal 2 3 64" xfId="1191"/>
    <cellStyle name="Normal 2 3 64 2" xfId="1192"/>
    <cellStyle name="Normal 2 3 65" xfId="1193"/>
    <cellStyle name="Normal 2 3 65 2" xfId="1194"/>
    <cellStyle name="Normal 2 3 66" xfId="1195"/>
    <cellStyle name="Normal 2 3 66 2" xfId="1196"/>
    <cellStyle name="Normal 2 3 67" xfId="1197"/>
    <cellStyle name="Normal 2 3 67 2" xfId="1198"/>
    <cellStyle name="Normal 2 3 68" xfId="1199"/>
    <cellStyle name="Normal 2 3 68 2" xfId="1200"/>
    <cellStyle name="Normal 2 3 69" xfId="1201"/>
    <cellStyle name="Normal 2 3 69 2" xfId="1202"/>
    <cellStyle name="Normal 2 3 7" xfId="1203"/>
    <cellStyle name="Normal 2 3 7 2" xfId="1204"/>
    <cellStyle name="Normal 2 3 70" xfId="1205"/>
    <cellStyle name="Normal 2 3 70 2" xfId="1206"/>
    <cellStyle name="Normal 2 3 71" xfId="1207"/>
    <cellStyle name="Normal 2 3 71 2" xfId="1208"/>
    <cellStyle name="Normal 2 3 72" xfId="1209"/>
    <cellStyle name="Normal 2 3 72 2" xfId="1210"/>
    <cellStyle name="Normal 2 3 73" xfId="1211"/>
    <cellStyle name="Normal 2 3 73 2" xfId="1212"/>
    <cellStyle name="Normal 2 3 74" xfId="1213"/>
    <cellStyle name="Normal 2 3 74 2" xfId="1214"/>
    <cellStyle name="Normal 2 3 75" xfId="1215"/>
    <cellStyle name="Normal 2 3 75 2" xfId="1216"/>
    <cellStyle name="Normal 2 3 76" xfId="1217"/>
    <cellStyle name="Normal 2 3 76 2" xfId="1218"/>
    <cellStyle name="Normal 2 3 77" xfId="1219"/>
    <cellStyle name="Normal 2 3 77 2" xfId="1220"/>
    <cellStyle name="Normal 2 3 78" xfId="1221"/>
    <cellStyle name="Normal 2 3 78 2" xfId="1222"/>
    <cellStyle name="Normal 2 3 79" xfId="1223"/>
    <cellStyle name="Normal 2 3 79 2" xfId="1224"/>
    <cellStyle name="Normal 2 3 8" xfId="1225"/>
    <cellStyle name="Normal 2 3 8 2" xfId="1226"/>
    <cellStyle name="Normal 2 3 80" xfId="1227"/>
    <cellStyle name="Normal 2 3 80 2" xfId="1228"/>
    <cellStyle name="Normal 2 3 81" xfId="1229"/>
    <cellStyle name="Normal 2 3 81 2" xfId="1230"/>
    <cellStyle name="Normal 2 3 82" xfId="1231"/>
    <cellStyle name="Normal 2 3 82 2" xfId="1232"/>
    <cellStyle name="Normal 2 3 83" xfId="1233"/>
    <cellStyle name="Normal 2 3 83 2" xfId="1234"/>
    <cellStyle name="Normal 2 3 84" xfId="1235"/>
    <cellStyle name="Normal 2 3 84 2" xfId="1236"/>
    <cellStyle name="Normal 2 3 85" xfId="1237"/>
    <cellStyle name="Normal 2 3 85 2" xfId="1238"/>
    <cellStyle name="Normal 2 3 86" xfId="1239"/>
    <cellStyle name="Normal 2 3 86 2" xfId="1240"/>
    <cellStyle name="Normal 2 3 87" xfId="1241"/>
    <cellStyle name="Normal 2 3 87 2" xfId="1242"/>
    <cellStyle name="Normal 2 3 88" xfId="1243"/>
    <cellStyle name="Normal 2 3 88 2" xfId="1244"/>
    <cellStyle name="Normal 2 3 89" xfId="1245"/>
    <cellStyle name="Normal 2 3 89 2" xfId="1246"/>
    <cellStyle name="Normal 2 3 9" xfId="1247"/>
    <cellStyle name="Normal 2 3 9 2" xfId="1248"/>
    <cellStyle name="Normal 2 3 90" xfId="1249"/>
    <cellStyle name="Normal 2 3 90 2" xfId="1250"/>
    <cellStyle name="Normal 2 3 91" xfId="1251"/>
    <cellStyle name="Normal 2 3 91 2" xfId="1252"/>
    <cellStyle name="Normal 2 3 92" xfId="1253"/>
    <cellStyle name="Normal 2 3 92 2" xfId="1254"/>
    <cellStyle name="Normal 2 3 93" xfId="1255"/>
    <cellStyle name="Normal 2 3 93 2" xfId="1256"/>
    <cellStyle name="Normal 2 3 94" xfId="1257"/>
    <cellStyle name="Normal 2 3 94 2" xfId="1258"/>
    <cellStyle name="Normal 2 3 95" xfId="1259"/>
    <cellStyle name="Normal 2 3 95 2" xfId="1260"/>
    <cellStyle name="Normal 2 3 96" xfId="1261"/>
    <cellStyle name="Normal 2 3 96 2" xfId="1262"/>
    <cellStyle name="Normal 2 3 97" xfId="1263"/>
    <cellStyle name="Normal 2 3 97 2" xfId="1264"/>
    <cellStyle name="Normal 2 3 98" xfId="1265"/>
    <cellStyle name="Normal 2 3 98 2" xfId="1266"/>
    <cellStyle name="Normal 2 3 99" xfId="1267"/>
    <cellStyle name="Normal 2 3 99 2" xfId="1268"/>
    <cellStyle name="Normal 2 3_45_46" xfId="1269"/>
    <cellStyle name="Normal 2 4" xfId="1270"/>
    <cellStyle name="Normal 2 4 10" xfId="1271"/>
    <cellStyle name="Normal 2 4 10 2" xfId="1272"/>
    <cellStyle name="Normal 2 4 100" xfId="1273"/>
    <cellStyle name="Normal 2 4 100 2" xfId="1274"/>
    <cellStyle name="Normal 2 4 101" xfId="1275"/>
    <cellStyle name="Normal 2 4 101 2" xfId="1276"/>
    <cellStyle name="Normal 2 4 102" xfId="1277"/>
    <cellStyle name="Normal 2 4 102 2" xfId="1278"/>
    <cellStyle name="Normal 2 4 103" xfId="1279"/>
    <cellStyle name="Normal 2 4 103 2" xfId="1280"/>
    <cellStyle name="Normal 2 4 104" xfId="1281"/>
    <cellStyle name="Normal 2 4 104 2" xfId="1282"/>
    <cellStyle name="Normal 2 4 105" xfId="1283"/>
    <cellStyle name="Normal 2 4 105 2" xfId="1284"/>
    <cellStyle name="Normal 2 4 106" xfId="1285"/>
    <cellStyle name="Normal 2 4 106 2" xfId="1286"/>
    <cellStyle name="Normal 2 4 107" xfId="1287"/>
    <cellStyle name="Normal 2 4 107 2" xfId="1288"/>
    <cellStyle name="Normal 2 4 108" xfId="1289"/>
    <cellStyle name="Normal 2 4 108 2" xfId="1290"/>
    <cellStyle name="Normal 2 4 109" xfId="1291"/>
    <cellStyle name="Normal 2 4 109 2" xfId="1292"/>
    <cellStyle name="Normal 2 4 11" xfId="1293"/>
    <cellStyle name="Normal 2 4 11 2" xfId="1294"/>
    <cellStyle name="Normal 2 4 110" xfId="1295"/>
    <cellStyle name="Normal 2 4 110 2" xfId="1296"/>
    <cellStyle name="Normal 2 4 111" xfId="1297"/>
    <cellStyle name="Normal 2 4 111 2" xfId="1298"/>
    <cellStyle name="Normal 2 4 112" xfId="1299"/>
    <cellStyle name="Normal 2 4 112 2" xfId="1300"/>
    <cellStyle name="Normal 2 4 113" xfId="1301"/>
    <cellStyle name="Normal 2 4 113 2" xfId="1302"/>
    <cellStyle name="Normal 2 4 12" xfId="1303"/>
    <cellStyle name="Normal 2 4 12 2" xfId="1304"/>
    <cellStyle name="Normal 2 4 13" xfId="1305"/>
    <cellStyle name="Normal 2 4 13 2" xfId="1306"/>
    <cellStyle name="Normal 2 4 14" xfId="1307"/>
    <cellStyle name="Normal 2 4 14 2" xfId="1308"/>
    <cellStyle name="Normal 2 4 15" xfId="1309"/>
    <cellStyle name="Normal 2 4 15 2" xfId="1310"/>
    <cellStyle name="Normal 2 4 16" xfId="1311"/>
    <cellStyle name="Normal 2 4 16 2" xfId="1312"/>
    <cellStyle name="Normal 2 4 17" xfId="1313"/>
    <cellStyle name="Normal 2 4 17 2" xfId="1314"/>
    <cellStyle name="Normal 2 4 18" xfId="1315"/>
    <cellStyle name="Normal 2 4 18 2" xfId="1316"/>
    <cellStyle name="Normal 2 4 19" xfId="1317"/>
    <cellStyle name="Normal 2 4 19 2" xfId="1318"/>
    <cellStyle name="Normal 2 4 2" xfId="1319"/>
    <cellStyle name="Normal 2 4 2 2" xfId="1320"/>
    <cellStyle name="Normal 2 4 20" xfId="1321"/>
    <cellStyle name="Normal 2 4 20 2" xfId="1322"/>
    <cellStyle name="Normal 2 4 21" xfId="1323"/>
    <cellStyle name="Normal 2 4 21 2" xfId="1324"/>
    <cellStyle name="Normal 2 4 22" xfId="1325"/>
    <cellStyle name="Normal 2 4 22 2" xfId="1326"/>
    <cellStyle name="Normal 2 4 23" xfId="1327"/>
    <cellStyle name="Normal 2 4 23 2" xfId="1328"/>
    <cellStyle name="Normal 2 4 24" xfId="1329"/>
    <cellStyle name="Normal 2 4 24 2" xfId="1330"/>
    <cellStyle name="Normal 2 4 25" xfId="1331"/>
    <cellStyle name="Normal 2 4 25 2" xfId="1332"/>
    <cellStyle name="Normal 2 4 26" xfId="1333"/>
    <cellStyle name="Normal 2 4 26 2" xfId="1334"/>
    <cellStyle name="Normal 2 4 27" xfId="1335"/>
    <cellStyle name="Normal 2 4 27 2" xfId="1336"/>
    <cellStyle name="Normal 2 4 28" xfId="1337"/>
    <cellStyle name="Normal 2 4 28 2" xfId="1338"/>
    <cellStyle name="Normal 2 4 29" xfId="1339"/>
    <cellStyle name="Normal 2 4 29 2" xfId="1340"/>
    <cellStyle name="Normal 2 4 3" xfId="1341"/>
    <cellStyle name="Normal 2 4 3 2" xfId="1342"/>
    <cellStyle name="Normal 2 4 30" xfId="1343"/>
    <cellStyle name="Normal 2 4 30 2" xfId="1344"/>
    <cellStyle name="Normal 2 4 31" xfId="1345"/>
    <cellStyle name="Normal 2 4 31 2" xfId="1346"/>
    <cellStyle name="Normal 2 4 32" xfId="1347"/>
    <cellStyle name="Normal 2 4 32 2" xfId="1348"/>
    <cellStyle name="Normal 2 4 33" xfId="1349"/>
    <cellStyle name="Normal 2 4 33 2" xfId="1350"/>
    <cellStyle name="Normal 2 4 34" xfId="1351"/>
    <cellStyle name="Normal 2 4 34 2" xfId="1352"/>
    <cellStyle name="Normal 2 4 35" xfId="1353"/>
    <cellStyle name="Normal 2 4 35 2" xfId="1354"/>
    <cellStyle name="Normal 2 4 36" xfId="1355"/>
    <cellStyle name="Normal 2 4 36 2" xfId="1356"/>
    <cellStyle name="Normal 2 4 37" xfId="1357"/>
    <cellStyle name="Normal 2 4 37 2" xfId="1358"/>
    <cellStyle name="Normal 2 4 38" xfId="1359"/>
    <cellStyle name="Normal 2 4 38 2" xfId="1360"/>
    <cellStyle name="Normal 2 4 39" xfId="1361"/>
    <cellStyle name="Normal 2 4 39 2" xfId="1362"/>
    <cellStyle name="Normal 2 4 4" xfId="1363"/>
    <cellStyle name="Normal 2 4 4 2" xfId="1364"/>
    <cellStyle name="Normal 2 4 40" xfId="1365"/>
    <cellStyle name="Normal 2 4 40 2" xfId="1366"/>
    <cellStyle name="Normal 2 4 41" xfId="1367"/>
    <cellStyle name="Normal 2 4 41 2" xfId="1368"/>
    <cellStyle name="Normal 2 4 42" xfId="1369"/>
    <cellStyle name="Normal 2 4 42 2" xfId="1370"/>
    <cellStyle name="Normal 2 4 43" xfId="1371"/>
    <cellStyle name="Normal 2 4 43 2" xfId="1372"/>
    <cellStyle name="Normal 2 4 44" xfId="1373"/>
    <cellStyle name="Normal 2 4 44 2" xfId="1374"/>
    <cellStyle name="Normal 2 4 45" xfId="1375"/>
    <cellStyle name="Normal 2 4 45 2" xfId="1376"/>
    <cellStyle name="Normal 2 4 46" xfId="1377"/>
    <cellStyle name="Normal 2 4 46 2" xfId="1378"/>
    <cellStyle name="Normal 2 4 47" xfId="1379"/>
    <cellStyle name="Normal 2 4 47 2" xfId="1380"/>
    <cellStyle name="Normal 2 4 48" xfId="1381"/>
    <cellStyle name="Normal 2 4 48 2" xfId="1382"/>
    <cellStyle name="Normal 2 4 49" xfId="1383"/>
    <cellStyle name="Normal 2 4 49 2" xfId="1384"/>
    <cellStyle name="Normal 2 4 5" xfId="1385"/>
    <cellStyle name="Normal 2 4 5 2" xfId="1386"/>
    <cellStyle name="Normal 2 4 50" xfId="1387"/>
    <cellStyle name="Normal 2 4 50 2" xfId="1388"/>
    <cellStyle name="Normal 2 4 51" xfId="1389"/>
    <cellStyle name="Normal 2 4 51 2" xfId="1390"/>
    <cellStyle name="Normal 2 4 52" xfId="1391"/>
    <cellStyle name="Normal 2 4 52 2" xfId="1392"/>
    <cellStyle name="Normal 2 4 53" xfId="1393"/>
    <cellStyle name="Normal 2 4 53 2" xfId="1394"/>
    <cellStyle name="Normal 2 4 54" xfId="1395"/>
    <cellStyle name="Normal 2 4 54 2" xfId="1396"/>
    <cellStyle name="Normal 2 4 55" xfId="1397"/>
    <cellStyle name="Normal 2 4 55 2" xfId="1398"/>
    <cellStyle name="Normal 2 4 56" xfId="1399"/>
    <cellStyle name="Normal 2 4 56 2" xfId="1400"/>
    <cellStyle name="Normal 2 4 57" xfId="1401"/>
    <cellStyle name="Normal 2 4 57 2" xfId="1402"/>
    <cellStyle name="Normal 2 4 58" xfId="1403"/>
    <cellStyle name="Normal 2 4 58 2" xfId="1404"/>
    <cellStyle name="Normal 2 4 59" xfId="1405"/>
    <cellStyle name="Normal 2 4 59 2" xfId="1406"/>
    <cellStyle name="Normal 2 4 6" xfId="1407"/>
    <cellStyle name="Normal 2 4 6 2" xfId="1408"/>
    <cellStyle name="Normal 2 4 60" xfId="1409"/>
    <cellStyle name="Normal 2 4 60 2" xfId="1410"/>
    <cellStyle name="Normal 2 4 61" xfId="1411"/>
    <cellStyle name="Normal 2 4 61 2" xfId="1412"/>
    <cellStyle name="Normal 2 4 62" xfId="1413"/>
    <cellStyle name="Normal 2 4 62 2" xfId="1414"/>
    <cellStyle name="Normal 2 4 63" xfId="1415"/>
    <cellStyle name="Normal 2 4 63 2" xfId="1416"/>
    <cellStyle name="Normal 2 4 64" xfId="1417"/>
    <cellStyle name="Normal 2 4 64 2" xfId="1418"/>
    <cellStyle name="Normal 2 4 65" xfId="1419"/>
    <cellStyle name="Normal 2 4 65 2" xfId="1420"/>
    <cellStyle name="Normal 2 4 66" xfId="1421"/>
    <cellStyle name="Normal 2 4 66 2" xfId="1422"/>
    <cellStyle name="Normal 2 4 67" xfId="1423"/>
    <cellStyle name="Normal 2 4 67 2" xfId="1424"/>
    <cellStyle name="Normal 2 4 68" xfId="1425"/>
    <cellStyle name="Normal 2 4 68 2" xfId="1426"/>
    <cellStyle name="Normal 2 4 69" xfId="1427"/>
    <cellStyle name="Normal 2 4 69 2" xfId="1428"/>
    <cellStyle name="Normal 2 4 7" xfId="1429"/>
    <cellStyle name="Normal 2 4 7 2" xfId="1430"/>
    <cellStyle name="Normal 2 4 70" xfId="1431"/>
    <cellStyle name="Normal 2 4 70 2" xfId="1432"/>
    <cellStyle name="Normal 2 4 71" xfId="1433"/>
    <cellStyle name="Normal 2 4 71 2" xfId="1434"/>
    <cellStyle name="Normal 2 4 72" xfId="1435"/>
    <cellStyle name="Normal 2 4 72 2" xfId="1436"/>
    <cellStyle name="Normal 2 4 73" xfId="1437"/>
    <cellStyle name="Normal 2 4 73 2" xfId="1438"/>
    <cellStyle name="Normal 2 4 74" xfId="1439"/>
    <cellStyle name="Normal 2 4 74 2" xfId="1440"/>
    <cellStyle name="Normal 2 4 75" xfId="1441"/>
    <cellStyle name="Normal 2 4 75 2" xfId="1442"/>
    <cellStyle name="Normal 2 4 76" xfId="1443"/>
    <cellStyle name="Normal 2 4 76 2" xfId="1444"/>
    <cellStyle name="Normal 2 4 77" xfId="1445"/>
    <cellStyle name="Normal 2 4 77 2" xfId="1446"/>
    <cellStyle name="Normal 2 4 78" xfId="1447"/>
    <cellStyle name="Normal 2 4 78 2" xfId="1448"/>
    <cellStyle name="Normal 2 4 79" xfId="1449"/>
    <cellStyle name="Normal 2 4 79 2" xfId="1450"/>
    <cellStyle name="Normal 2 4 8" xfId="1451"/>
    <cellStyle name="Normal 2 4 8 2" xfId="1452"/>
    <cellStyle name="Normal 2 4 80" xfId="1453"/>
    <cellStyle name="Normal 2 4 80 2" xfId="1454"/>
    <cellStyle name="Normal 2 4 81" xfId="1455"/>
    <cellStyle name="Normal 2 4 81 2" xfId="1456"/>
    <cellStyle name="Normal 2 4 82" xfId="1457"/>
    <cellStyle name="Normal 2 4 82 2" xfId="1458"/>
    <cellStyle name="Normal 2 4 83" xfId="1459"/>
    <cellStyle name="Normal 2 4 83 2" xfId="1460"/>
    <cellStyle name="Normal 2 4 84" xfId="1461"/>
    <cellStyle name="Normal 2 4 84 2" xfId="1462"/>
    <cellStyle name="Normal 2 4 85" xfId="1463"/>
    <cellStyle name="Normal 2 4 85 2" xfId="1464"/>
    <cellStyle name="Normal 2 4 86" xfId="1465"/>
    <cellStyle name="Normal 2 4 86 2" xfId="1466"/>
    <cellStyle name="Normal 2 4 87" xfId="1467"/>
    <cellStyle name="Normal 2 4 87 2" xfId="1468"/>
    <cellStyle name="Normal 2 4 88" xfId="1469"/>
    <cellStyle name="Normal 2 4 88 2" xfId="1470"/>
    <cellStyle name="Normal 2 4 89" xfId="1471"/>
    <cellStyle name="Normal 2 4 89 2" xfId="1472"/>
    <cellStyle name="Normal 2 4 9" xfId="1473"/>
    <cellStyle name="Normal 2 4 9 2" xfId="1474"/>
    <cellStyle name="Normal 2 4 90" xfId="1475"/>
    <cellStyle name="Normal 2 4 90 2" xfId="1476"/>
    <cellStyle name="Normal 2 4 91" xfId="1477"/>
    <cellStyle name="Normal 2 4 91 2" xfId="1478"/>
    <cellStyle name="Normal 2 4 92" xfId="1479"/>
    <cellStyle name="Normal 2 4 92 2" xfId="1480"/>
    <cellStyle name="Normal 2 4 93" xfId="1481"/>
    <cellStyle name="Normal 2 4 93 2" xfId="1482"/>
    <cellStyle name="Normal 2 4 94" xfId="1483"/>
    <cellStyle name="Normal 2 4 94 2" xfId="1484"/>
    <cellStyle name="Normal 2 4 95" xfId="1485"/>
    <cellStyle name="Normal 2 4 95 2" xfId="1486"/>
    <cellStyle name="Normal 2 4 96" xfId="1487"/>
    <cellStyle name="Normal 2 4 96 2" xfId="1488"/>
    <cellStyle name="Normal 2 4 97" xfId="1489"/>
    <cellStyle name="Normal 2 4 97 2" xfId="1490"/>
    <cellStyle name="Normal 2 4 98" xfId="1491"/>
    <cellStyle name="Normal 2 4 98 2" xfId="1492"/>
    <cellStyle name="Normal 2 4 99" xfId="1493"/>
    <cellStyle name="Normal 2 4 99 2" xfId="1494"/>
    <cellStyle name="Normal 2 5" xfId="1495"/>
    <cellStyle name="Normal 2 5 10" xfId="1496"/>
    <cellStyle name="Normal 2 5 10 2" xfId="1497"/>
    <cellStyle name="Normal 2 5 100" xfId="1498"/>
    <cellStyle name="Normal 2 5 100 2" xfId="1499"/>
    <cellStyle name="Normal 2 5 101" xfId="1500"/>
    <cellStyle name="Normal 2 5 101 2" xfId="1501"/>
    <cellStyle name="Normal 2 5 102" xfId="1502"/>
    <cellStyle name="Normal 2 5 102 2" xfId="1503"/>
    <cellStyle name="Normal 2 5 103" xfId="1504"/>
    <cellStyle name="Normal 2 5 103 2" xfId="1505"/>
    <cellStyle name="Normal 2 5 104" xfId="1506"/>
    <cellStyle name="Normal 2 5 104 2" xfId="1507"/>
    <cellStyle name="Normal 2 5 105" xfId="1508"/>
    <cellStyle name="Normal 2 5 105 2" xfId="1509"/>
    <cellStyle name="Normal 2 5 106" xfId="1510"/>
    <cellStyle name="Normal 2 5 106 2" xfId="1511"/>
    <cellStyle name="Normal 2 5 107" xfId="1512"/>
    <cellStyle name="Normal 2 5 107 2" xfId="1513"/>
    <cellStyle name="Normal 2 5 108" xfId="1514"/>
    <cellStyle name="Normal 2 5 108 2" xfId="1515"/>
    <cellStyle name="Normal 2 5 109" xfId="1516"/>
    <cellStyle name="Normal 2 5 109 2" xfId="1517"/>
    <cellStyle name="Normal 2 5 11" xfId="1518"/>
    <cellStyle name="Normal 2 5 11 2" xfId="1519"/>
    <cellStyle name="Normal 2 5 110" xfId="1520"/>
    <cellStyle name="Normal 2 5 110 2" xfId="1521"/>
    <cellStyle name="Normal 2 5 111" xfId="1522"/>
    <cellStyle name="Normal 2 5 111 2" xfId="1523"/>
    <cellStyle name="Normal 2 5 112" xfId="1524"/>
    <cellStyle name="Normal 2 5 112 2" xfId="1525"/>
    <cellStyle name="Normal 2 5 113" xfId="1526"/>
    <cellStyle name="Normal 2 5 113 2" xfId="1527"/>
    <cellStyle name="Normal 2 5 12" xfId="1528"/>
    <cellStyle name="Normal 2 5 12 2" xfId="1529"/>
    <cellStyle name="Normal 2 5 13" xfId="1530"/>
    <cellStyle name="Normal 2 5 13 2" xfId="1531"/>
    <cellStyle name="Normal 2 5 14" xfId="1532"/>
    <cellStyle name="Normal 2 5 14 2" xfId="1533"/>
    <cellStyle name="Normal 2 5 15" xfId="1534"/>
    <cellStyle name="Normal 2 5 15 2" xfId="1535"/>
    <cellStyle name="Normal 2 5 16" xfId="1536"/>
    <cellStyle name="Normal 2 5 16 2" xfId="1537"/>
    <cellStyle name="Normal 2 5 17" xfId="1538"/>
    <cellStyle name="Normal 2 5 17 2" xfId="1539"/>
    <cellStyle name="Normal 2 5 18" xfId="1540"/>
    <cellStyle name="Normal 2 5 18 2" xfId="1541"/>
    <cellStyle name="Normal 2 5 19" xfId="1542"/>
    <cellStyle name="Normal 2 5 19 2" xfId="1543"/>
    <cellStyle name="Normal 2 5 2" xfId="1544"/>
    <cellStyle name="Normal 2 5 2 2" xfId="1545"/>
    <cellStyle name="Normal 2 5 20" xfId="1546"/>
    <cellStyle name="Normal 2 5 20 2" xfId="1547"/>
    <cellStyle name="Normal 2 5 21" xfId="1548"/>
    <cellStyle name="Normal 2 5 21 2" xfId="1549"/>
    <cellStyle name="Normal 2 5 22" xfId="1550"/>
    <cellStyle name="Normal 2 5 22 2" xfId="1551"/>
    <cellStyle name="Normal 2 5 23" xfId="1552"/>
    <cellStyle name="Normal 2 5 23 2" xfId="1553"/>
    <cellStyle name="Normal 2 5 24" xfId="1554"/>
    <cellStyle name="Normal 2 5 24 2" xfId="1555"/>
    <cellStyle name="Normal 2 5 25" xfId="1556"/>
    <cellStyle name="Normal 2 5 25 2" xfId="1557"/>
    <cellStyle name="Normal 2 5 26" xfId="1558"/>
    <cellStyle name="Normal 2 5 26 2" xfId="1559"/>
    <cellStyle name="Normal 2 5 27" xfId="1560"/>
    <cellStyle name="Normal 2 5 27 2" xfId="1561"/>
    <cellStyle name="Normal 2 5 28" xfId="1562"/>
    <cellStyle name="Normal 2 5 28 2" xfId="1563"/>
    <cellStyle name="Normal 2 5 29" xfId="1564"/>
    <cellStyle name="Normal 2 5 29 2" xfId="1565"/>
    <cellStyle name="Normal 2 5 3" xfId="1566"/>
    <cellStyle name="Normal 2 5 3 2" xfId="1567"/>
    <cellStyle name="Normal 2 5 30" xfId="1568"/>
    <cellStyle name="Normal 2 5 30 2" xfId="1569"/>
    <cellStyle name="Normal 2 5 31" xfId="1570"/>
    <cellStyle name="Normal 2 5 31 2" xfId="1571"/>
    <cellStyle name="Normal 2 5 32" xfId="1572"/>
    <cellStyle name="Normal 2 5 32 2" xfId="1573"/>
    <cellStyle name="Normal 2 5 33" xfId="1574"/>
    <cellStyle name="Normal 2 5 33 2" xfId="1575"/>
    <cellStyle name="Normal 2 5 34" xfId="1576"/>
    <cellStyle name="Normal 2 5 34 2" xfId="1577"/>
    <cellStyle name="Normal 2 5 35" xfId="1578"/>
    <cellStyle name="Normal 2 5 35 2" xfId="1579"/>
    <cellStyle name="Normal 2 5 36" xfId="1580"/>
    <cellStyle name="Normal 2 5 36 2" xfId="1581"/>
    <cellStyle name="Normal 2 5 37" xfId="1582"/>
    <cellStyle name="Normal 2 5 37 2" xfId="1583"/>
    <cellStyle name="Normal 2 5 38" xfId="1584"/>
    <cellStyle name="Normal 2 5 38 2" xfId="1585"/>
    <cellStyle name="Normal 2 5 39" xfId="1586"/>
    <cellStyle name="Normal 2 5 39 2" xfId="1587"/>
    <cellStyle name="Normal 2 5 4" xfId="1588"/>
    <cellStyle name="Normal 2 5 4 2" xfId="1589"/>
    <cellStyle name="Normal 2 5 40" xfId="1590"/>
    <cellStyle name="Normal 2 5 40 2" xfId="1591"/>
    <cellStyle name="Normal 2 5 41" xfId="1592"/>
    <cellStyle name="Normal 2 5 41 2" xfId="1593"/>
    <cellStyle name="Normal 2 5 42" xfId="1594"/>
    <cellStyle name="Normal 2 5 42 2" xfId="1595"/>
    <cellStyle name="Normal 2 5 43" xfId="1596"/>
    <cellStyle name="Normal 2 5 43 2" xfId="1597"/>
    <cellStyle name="Normal 2 5 44" xfId="1598"/>
    <cellStyle name="Normal 2 5 44 2" xfId="1599"/>
    <cellStyle name="Normal 2 5 45" xfId="1600"/>
    <cellStyle name="Normal 2 5 45 2" xfId="1601"/>
    <cellStyle name="Normal 2 5 46" xfId="1602"/>
    <cellStyle name="Normal 2 5 46 2" xfId="1603"/>
    <cellStyle name="Normal 2 5 47" xfId="1604"/>
    <cellStyle name="Normal 2 5 47 2" xfId="1605"/>
    <cellStyle name="Normal 2 5 48" xfId="1606"/>
    <cellStyle name="Normal 2 5 48 2" xfId="1607"/>
    <cellStyle name="Normal 2 5 49" xfId="1608"/>
    <cellStyle name="Normal 2 5 49 2" xfId="1609"/>
    <cellStyle name="Normal 2 5 5" xfId="1610"/>
    <cellStyle name="Normal 2 5 5 2" xfId="1611"/>
    <cellStyle name="Normal 2 5 50" xfId="1612"/>
    <cellStyle name="Normal 2 5 50 2" xfId="1613"/>
    <cellStyle name="Normal 2 5 51" xfId="1614"/>
    <cellStyle name="Normal 2 5 51 2" xfId="1615"/>
    <cellStyle name="Normal 2 5 52" xfId="1616"/>
    <cellStyle name="Normal 2 5 52 2" xfId="1617"/>
    <cellStyle name="Normal 2 5 53" xfId="1618"/>
    <cellStyle name="Normal 2 5 53 2" xfId="1619"/>
    <cellStyle name="Normal 2 5 54" xfId="1620"/>
    <cellStyle name="Normal 2 5 54 2" xfId="1621"/>
    <cellStyle name="Normal 2 5 55" xfId="1622"/>
    <cellStyle name="Normal 2 5 55 2" xfId="1623"/>
    <cellStyle name="Normal 2 5 56" xfId="1624"/>
    <cellStyle name="Normal 2 5 56 2" xfId="1625"/>
    <cellStyle name="Normal 2 5 57" xfId="1626"/>
    <cellStyle name="Normal 2 5 57 2" xfId="1627"/>
    <cellStyle name="Normal 2 5 58" xfId="1628"/>
    <cellStyle name="Normal 2 5 58 2" xfId="1629"/>
    <cellStyle name="Normal 2 5 59" xfId="1630"/>
    <cellStyle name="Normal 2 5 59 2" xfId="1631"/>
    <cellStyle name="Normal 2 5 6" xfId="1632"/>
    <cellStyle name="Normal 2 5 6 2" xfId="1633"/>
    <cellStyle name="Normal 2 5 60" xfId="1634"/>
    <cellStyle name="Normal 2 5 60 2" xfId="1635"/>
    <cellStyle name="Normal 2 5 61" xfId="1636"/>
    <cellStyle name="Normal 2 5 61 2" xfId="1637"/>
    <cellStyle name="Normal 2 5 62" xfId="1638"/>
    <cellStyle name="Normal 2 5 62 2" xfId="1639"/>
    <cellStyle name="Normal 2 5 63" xfId="1640"/>
    <cellStyle name="Normal 2 5 63 2" xfId="1641"/>
    <cellStyle name="Normal 2 5 64" xfId="1642"/>
    <cellStyle name="Normal 2 5 64 2" xfId="1643"/>
    <cellStyle name="Normal 2 5 65" xfId="1644"/>
    <cellStyle name="Normal 2 5 65 2" xfId="1645"/>
    <cellStyle name="Normal 2 5 66" xfId="1646"/>
    <cellStyle name="Normal 2 5 66 2" xfId="1647"/>
    <cellStyle name="Normal 2 5 67" xfId="1648"/>
    <cellStyle name="Normal 2 5 67 2" xfId="1649"/>
    <cellStyle name="Normal 2 5 68" xfId="1650"/>
    <cellStyle name="Normal 2 5 68 2" xfId="1651"/>
    <cellStyle name="Normal 2 5 69" xfId="1652"/>
    <cellStyle name="Normal 2 5 69 2" xfId="1653"/>
    <cellStyle name="Normal 2 5 7" xfId="1654"/>
    <cellStyle name="Normal 2 5 7 2" xfId="1655"/>
    <cellStyle name="Normal 2 5 70" xfId="43"/>
    <cellStyle name="Normal 2 5 70 2" xfId="1656"/>
    <cellStyle name="Normal 2 5 70 2 2" xfId="3495"/>
    <cellStyle name="Normal 2 5 70 3" xfId="44"/>
    <cellStyle name="Normal 2 5 71" xfId="1657"/>
    <cellStyle name="Normal 2 5 71 2" xfId="1658"/>
    <cellStyle name="Normal 2 5 71 2 2" xfId="3497"/>
    <cellStyle name="Normal 2 5 71 3" xfId="3496"/>
    <cellStyle name="Normal 2 5 72" xfId="1659"/>
    <cellStyle name="Normal 2 5 72 2" xfId="1660"/>
    <cellStyle name="Normal 2 5 72 2 2" xfId="3499"/>
    <cellStyle name="Normal 2 5 72 3" xfId="3498"/>
    <cellStyle name="Normal 2 5 73" xfId="1661"/>
    <cellStyle name="Normal 2 5 73 2" xfId="1662"/>
    <cellStyle name="Normal 2 5 73 2 2" xfId="3501"/>
    <cellStyle name="Normal 2 5 73 3" xfId="3500"/>
    <cellStyle name="Normal 2 5 74" xfId="1663"/>
    <cellStyle name="Normal 2 5 74 2" xfId="1664"/>
    <cellStyle name="Normal 2 5 74 2 2" xfId="3503"/>
    <cellStyle name="Normal 2 5 74 3" xfId="3502"/>
    <cellStyle name="Normal 2 5 75" xfId="1665"/>
    <cellStyle name="Normal 2 5 75 2" xfId="1666"/>
    <cellStyle name="Normal 2 5 75 2 2" xfId="3505"/>
    <cellStyle name="Normal 2 5 75 3" xfId="3504"/>
    <cellStyle name="Normal 2 5 76" xfId="1667"/>
    <cellStyle name="Normal 2 5 76 2" xfId="1668"/>
    <cellStyle name="Normal 2 5 76 2 2" xfId="3507"/>
    <cellStyle name="Normal 2 5 76 3" xfId="3506"/>
    <cellStyle name="Normal 2 5 77" xfId="1669"/>
    <cellStyle name="Normal 2 5 77 2" xfId="1670"/>
    <cellStyle name="Normal 2 5 77 2 2" xfId="3509"/>
    <cellStyle name="Normal 2 5 77 3" xfId="3508"/>
    <cellStyle name="Normal 2 5 78" xfId="1671"/>
    <cellStyle name="Normal 2 5 78 2" xfId="1672"/>
    <cellStyle name="Normal 2 5 78 2 2" xfId="3511"/>
    <cellStyle name="Normal 2 5 78 3" xfId="3510"/>
    <cellStyle name="Normal 2 5 79" xfId="1673"/>
    <cellStyle name="Normal 2 5 79 2" xfId="1674"/>
    <cellStyle name="Normal 2 5 79 2 2" xfId="3513"/>
    <cellStyle name="Normal 2 5 79 3" xfId="3512"/>
    <cellStyle name="Normal 2 5 8" xfId="1675"/>
    <cellStyle name="Normal 2 5 8 2" xfId="1676"/>
    <cellStyle name="Normal 2 5 8 2 2" xfId="3515"/>
    <cellStyle name="Normal 2 5 8 3" xfId="3514"/>
    <cellStyle name="Normal 2 5 80" xfId="1677"/>
    <cellStyle name="Normal 2 5 80 2" xfId="1678"/>
    <cellStyle name="Normal 2 5 80 2 2" xfId="3517"/>
    <cellStyle name="Normal 2 5 80 3" xfId="3516"/>
    <cellStyle name="Normal 2 5 81" xfId="1679"/>
    <cellStyle name="Normal 2 5 81 2" xfId="1680"/>
    <cellStyle name="Normal 2 5 81 2 2" xfId="3519"/>
    <cellStyle name="Normal 2 5 81 3" xfId="3518"/>
    <cellStyle name="Normal 2 5 82" xfId="1681"/>
    <cellStyle name="Normal 2 5 82 2" xfId="1682"/>
    <cellStyle name="Normal 2 5 82 2 2" xfId="3521"/>
    <cellStyle name="Normal 2 5 82 3" xfId="3520"/>
    <cellStyle name="Normal 2 5 83" xfId="1683"/>
    <cellStyle name="Normal 2 5 83 2" xfId="1684"/>
    <cellStyle name="Normal 2 5 83 2 2" xfId="3523"/>
    <cellStyle name="Normal 2 5 83 3" xfId="3522"/>
    <cellStyle name="Normal 2 5 84" xfId="1685"/>
    <cellStyle name="Normal 2 5 84 2" xfId="1686"/>
    <cellStyle name="Normal 2 5 84 2 2" xfId="3525"/>
    <cellStyle name="Normal 2 5 84 3" xfId="3524"/>
    <cellStyle name="Normal 2 5 85" xfId="1687"/>
    <cellStyle name="Normal 2 5 85 2" xfId="1688"/>
    <cellStyle name="Normal 2 5 85 2 2" xfId="3527"/>
    <cellStyle name="Normal 2 5 85 3" xfId="3526"/>
    <cellStyle name="Normal 2 5 86" xfId="1689"/>
    <cellStyle name="Normal 2 5 86 2" xfId="1690"/>
    <cellStyle name="Normal 2 5 86 2 2" xfId="3529"/>
    <cellStyle name="Normal 2 5 86 3" xfId="3528"/>
    <cellStyle name="Normal 2 5 87" xfId="1691"/>
    <cellStyle name="Normal 2 5 87 2" xfId="1692"/>
    <cellStyle name="Normal 2 5 87 2 2" xfId="3531"/>
    <cellStyle name="Normal 2 5 87 3" xfId="3530"/>
    <cellStyle name="Normal 2 5 88" xfId="1693"/>
    <cellStyle name="Normal 2 5 88 2" xfId="1694"/>
    <cellStyle name="Normal 2 5 88 2 2" xfId="3533"/>
    <cellStyle name="Normal 2 5 88 3" xfId="3532"/>
    <cellStyle name="Normal 2 5 89" xfId="1695"/>
    <cellStyle name="Normal 2 5 89 2" xfId="1696"/>
    <cellStyle name="Normal 2 5 89 2 2" xfId="3535"/>
    <cellStyle name="Normal 2 5 89 3" xfId="3534"/>
    <cellStyle name="Normal 2 5 9" xfId="1697"/>
    <cellStyle name="Normal 2 5 9 2" xfId="1698"/>
    <cellStyle name="Normal 2 5 9 2 2" xfId="3537"/>
    <cellStyle name="Normal 2 5 9 3" xfId="3536"/>
    <cellStyle name="Normal 2 5 90" xfId="1699"/>
    <cellStyle name="Normal 2 5 90 2" xfId="1700"/>
    <cellStyle name="Normal 2 5 90 2 2" xfId="3539"/>
    <cellStyle name="Normal 2 5 90 3" xfId="3538"/>
    <cellStyle name="Normal 2 5 91" xfId="1701"/>
    <cellStyle name="Normal 2 5 91 2" xfId="1702"/>
    <cellStyle name="Normal 2 5 91 2 2" xfId="3541"/>
    <cellStyle name="Normal 2 5 91 3" xfId="3540"/>
    <cellStyle name="Normal 2 5 92" xfId="1703"/>
    <cellStyle name="Normal 2 5 92 2" xfId="1704"/>
    <cellStyle name="Normal 2 5 92 2 2" xfId="3543"/>
    <cellStyle name="Normal 2 5 92 3" xfId="3542"/>
    <cellStyle name="Normal 2 5 93" xfId="1705"/>
    <cellStyle name="Normal 2 5 93 2" xfId="1706"/>
    <cellStyle name="Normal 2 5 93 2 2" xfId="3545"/>
    <cellStyle name="Normal 2 5 93 3" xfId="3544"/>
    <cellStyle name="Normal 2 5 94" xfId="1707"/>
    <cellStyle name="Normal 2 5 94 2" xfId="1708"/>
    <cellStyle name="Normal 2 5 94 2 2" xfId="3547"/>
    <cellStyle name="Normal 2 5 94 3" xfId="3546"/>
    <cellStyle name="Normal 2 5 95" xfId="1709"/>
    <cellStyle name="Normal 2 5 95 2" xfId="1710"/>
    <cellStyle name="Normal 2 5 95 2 2" xfId="3549"/>
    <cellStyle name="Normal 2 5 95 3" xfId="3548"/>
    <cellStyle name="Normal 2 5 96" xfId="1711"/>
    <cellStyle name="Normal 2 5 96 2" xfId="1712"/>
    <cellStyle name="Normal 2 5 96 2 2" xfId="3551"/>
    <cellStyle name="Normal 2 5 96 3" xfId="3550"/>
    <cellStyle name="Normal 2 5 97" xfId="1713"/>
    <cellStyle name="Normal 2 5 97 2" xfId="1714"/>
    <cellStyle name="Normal 2 5 97 2 2" xfId="3553"/>
    <cellStyle name="Normal 2 5 97 3" xfId="3552"/>
    <cellStyle name="Normal 2 5 98" xfId="1715"/>
    <cellStyle name="Normal 2 5 98 2" xfId="1716"/>
    <cellStyle name="Normal 2 5 98 2 2" xfId="3555"/>
    <cellStyle name="Normal 2 5 98 3" xfId="3554"/>
    <cellStyle name="Normal 2 5 99" xfId="1717"/>
    <cellStyle name="Normal 2 5 99 2" xfId="1718"/>
    <cellStyle name="Normal 2 5 99 2 2" xfId="3557"/>
    <cellStyle name="Normal 2 5 99 3" xfId="3556"/>
    <cellStyle name="Normal 2 6" xfId="1719"/>
    <cellStyle name="Normal 2 6 10" xfId="1720"/>
    <cellStyle name="Normal 2 6 10 2" xfId="1721"/>
    <cellStyle name="Normal 2 6 10 2 2" xfId="3560"/>
    <cellStyle name="Normal 2 6 10 3" xfId="3559"/>
    <cellStyle name="Normal 2 6 100" xfId="1722"/>
    <cellStyle name="Normal 2 6 100 2" xfId="1723"/>
    <cellStyle name="Normal 2 6 100 2 2" xfId="3562"/>
    <cellStyle name="Normal 2 6 100 3" xfId="3561"/>
    <cellStyle name="Normal 2 6 101" xfId="1724"/>
    <cellStyle name="Normal 2 6 101 2" xfId="1725"/>
    <cellStyle name="Normal 2 6 101 2 2" xfId="3564"/>
    <cellStyle name="Normal 2 6 101 3" xfId="3563"/>
    <cellStyle name="Normal 2 6 102" xfId="1726"/>
    <cellStyle name="Normal 2 6 102 2" xfId="1727"/>
    <cellStyle name="Normal 2 6 102 2 2" xfId="3566"/>
    <cellStyle name="Normal 2 6 102 3" xfId="3565"/>
    <cellStyle name="Normal 2 6 103" xfId="1728"/>
    <cellStyle name="Normal 2 6 103 2" xfId="1729"/>
    <cellStyle name="Normal 2 6 103 2 2" xfId="3568"/>
    <cellStyle name="Normal 2 6 103 3" xfId="3567"/>
    <cellStyle name="Normal 2 6 104" xfId="1730"/>
    <cellStyle name="Normal 2 6 104 2" xfId="1731"/>
    <cellStyle name="Normal 2 6 104 2 2" xfId="3570"/>
    <cellStyle name="Normal 2 6 104 3" xfId="3569"/>
    <cellStyle name="Normal 2 6 105" xfId="1732"/>
    <cellStyle name="Normal 2 6 105 2" xfId="1733"/>
    <cellStyle name="Normal 2 6 105 2 2" xfId="3572"/>
    <cellStyle name="Normal 2 6 105 3" xfId="3571"/>
    <cellStyle name="Normal 2 6 106" xfId="1734"/>
    <cellStyle name="Normal 2 6 106 2" xfId="1735"/>
    <cellStyle name="Normal 2 6 106 2 2" xfId="3574"/>
    <cellStyle name="Normal 2 6 106 3" xfId="3573"/>
    <cellStyle name="Normal 2 6 107" xfId="1736"/>
    <cellStyle name="Normal 2 6 107 2" xfId="1737"/>
    <cellStyle name="Normal 2 6 107 2 2" xfId="3576"/>
    <cellStyle name="Normal 2 6 107 3" xfId="3575"/>
    <cellStyle name="Normal 2 6 108" xfId="1738"/>
    <cellStyle name="Normal 2 6 108 2" xfId="1739"/>
    <cellStyle name="Normal 2 6 108 2 2" xfId="3578"/>
    <cellStyle name="Normal 2 6 108 3" xfId="3577"/>
    <cellStyle name="Normal 2 6 109" xfId="1740"/>
    <cellStyle name="Normal 2 6 109 2" xfId="1741"/>
    <cellStyle name="Normal 2 6 109 2 2" xfId="3580"/>
    <cellStyle name="Normal 2 6 109 3" xfId="3579"/>
    <cellStyle name="Normal 2 6 11" xfId="1742"/>
    <cellStyle name="Normal 2 6 11 2" xfId="1743"/>
    <cellStyle name="Normal 2 6 11 2 2" xfId="3582"/>
    <cellStyle name="Normal 2 6 11 3" xfId="3581"/>
    <cellStyle name="Normal 2 6 110" xfId="1744"/>
    <cellStyle name="Normal 2 6 110 2" xfId="1745"/>
    <cellStyle name="Normal 2 6 110 2 2" xfId="3584"/>
    <cellStyle name="Normal 2 6 110 3" xfId="3583"/>
    <cellStyle name="Normal 2 6 111" xfId="1746"/>
    <cellStyle name="Normal 2 6 111 2" xfId="1747"/>
    <cellStyle name="Normal 2 6 111 2 2" xfId="3586"/>
    <cellStyle name="Normal 2 6 111 3" xfId="3585"/>
    <cellStyle name="Normal 2 6 112" xfId="1748"/>
    <cellStyle name="Normal 2 6 112 2" xfId="1749"/>
    <cellStyle name="Normal 2 6 112 2 2" xfId="3588"/>
    <cellStyle name="Normal 2 6 112 3" xfId="3587"/>
    <cellStyle name="Normal 2 6 113" xfId="1750"/>
    <cellStyle name="Normal 2 6 113 2" xfId="1751"/>
    <cellStyle name="Normal 2 6 113 2 2" xfId="3590"/>
    <cellStyle name="Normal 2 6 113 3" xfId="3589"/>
    <cellStyle name="Normal 2 6 114" xfId="3558"/>
    <cellStyle name="Normal 2 6 12" xfId="1752"/>
    <cellStyle name="Normal 2 6 12 2" xfId="1753"/>
    <cellStyle name="Normal 2 6 12 2 2" xfId="3592"/>
    <cellStyle name="Normal 2 6 12 3" xfId="3591"/>
    <cellStyle name="Normal 2 6 13" xfId="1754"/>
    <cellStyle name="Normal 2 6 13 2" xfId="1755"/>
    <cellStyle name="Normal 2 6 13 2 2" xfId="3594"/>
    <cellStyle name="Normal 2 6 13 3" xfId="3593"/>
    <cellStyle name="Normal 2 6 14" xfId="1756"/>
    <cellStyle name="Normal 2 6 14 2" xfId="1757"/>
    <cellStyle name="Normal 2 6 14 2 2" xfId="3596"/>
    <cellStyle name="Normal 2 6 14 3" xfId="3595"/>
    <cellStyle name="Normal 2 6 15" xfId="1758"/>
    <cellStyle name="Normal 2 6 15 2" xfId="1759"/>
    <cellStyle name="Normal 2 6 15 2 2" xfId="3598"/>
    <cellStyle name="Normal 2 6 15 3" xfId="3597"/>
    <cellStyle name="Normal 2 6 16" xfId="1760"/>
    <cellStyle name="Normal 2 6 16 2" xfId="1761"/>
    <cellStyle name="Normal 2 6 16 2 2" xfId="3600"/>
    <cellStyle name="Normal 2 6 16 3" xfId="3599"/>
    <cellStyle name="Normal 2 6 17" xfId="1762"/>
    <cellStyle name="Normal 2 6 17 2" xfId="1763"/>
    <cellStyle name="Normal 2 6 17 2 2" xfId="3602"/>
    <cellStyle name="Normal 2 6 17 3" xfId="3601"/>
    <cellStyle name="Normal 2 6 18" xfId="1764"/>
    <cellStyle name="Normal 2 6 18 2" xfId="1765"/>
    <cellStyle name="Normal 2 6 18 2 2" xfId="3604"/>
    <cellStyle name="Normal 2 6 18 3" xfId="3603"/>
    <cellStyle name="Normal 2 6 19" xfId="1766"/>
    <cellStyle name="Normal 2 6 19 2" xfId="1767"/>
    <cellStyle name="Normal 2 6 19 2 2" xfId="3606"/>
    <cellStyle name="Normal 2 6 19 3" xfId="3605"/>
    <cellStyle name="Normal 2 6 2" xfId="1768"/>
    <cellStyle name="Normal 2 6 2 2" xfId="1769"/>
    <cellStyle name="Normal 2 6 2 2 2" xfId="3608"/>
    <cellStyle name="Normal 2 6 2 3" xfId="3607"/>
    <cellStyle name="Normal 2 6 20" xfId="1770"/>
    <cellStyle name="Normal 2 6 20 2" xfId="1771"/>
    <cellStyle name="Normal 2 6 20 2 2" xfId="3610"/>
    <cellStyle name="Normal 2 6 20 3" xfId="3609"/>
    <cellStyle name="Normal 2 6 21" xfId="1772"/>
    <cellStyle name="Normal 2 6 21 2" xfId="1773"/>
    <cellStyle name="Normal 2 6 21 2 2" xfId="3612"/>
    <cellStyle name="Normal 2 6 21 3" xfId="3611"/>
    <cellStyle name="Normal 2 6 22" xfId="1774"/>
    <cellStyle name="Normal 2 6 22 2" xfId="1775"/>
    <cellStyle name="Normal 2 6 22 2 2" xfId="3614"/>
    <cellStyle name="Normal 2 6 22 3" xfId="3613"/>
    <cellStyle name="Normal 2 6 23" xfId="1776"/>
    <cellStyle name="Normal 2 6 23 2" xfId="1777"/>
    <cellStyle name="Normal 2 6 23 2 2" xfId="3616"/>
    <cellStyle name="Normal 2 6 23 3" xfId="3615"/>
    <cellStyle name="Normal 2 6 24" xfId="1778"/>
    <cellStyle name="Normal 2 6 24 2" xfId="1779"/>
    <cellStyle name="Normal 2 6 24 2 2" xfId="3618"/>
    <cellStyle name="Normal 2 6 24 3" xfId="3617"/>
    <cellStyle name="Normal 2 6 25" xfId="1780"/>
    <cellStyle name="Normal 2 6 25 2" xfId="1781"/>
    <cellStyle name="Normal 2 6 25 2 2" xfId="3620"/>
    <cellStyle name="Normal 2 6 25 3" xfId="3619"/>
    <cellStyle name="Normal 2 6 26" xfId="1782"/>
    <cellStyle name="Normal 2 6 26 2" xfId="1783"/>
    <cellStyle name="Normal 2 6 26 2 2" xfId="3622"/>
    <cellStyle name="Normal 2 6 26 3" xfId="3621"/>
    <cellStyle name="Normal 2 6 27" xfId="1784"/>
    <cellStyle name="Normal 2 6 27 2" xfId="1785"/>
    <cellStyle name="Normal 2 6 27 2 2" xfId="3624"/>
    <cellStyle name="Normal 2 6 27 3" xfId="3623"/>
    <cellStyle name="Normal 2 6 28" xfId="1786"/>
    <cellStyle name="Normal 2 6 28 2" xfId="1787"/>
    <cellStyle name="Normal 2 6 28 2 2" xfId="3626"/>
    <cellStyle name="Normal 2 6 28 3" xfId="3625"/>
    <cellStyle name="Normal 2 6 29" xfId="1788"/>
    <cellStyle name="Normal 2 6 29 2" xfId="1789"/>
    <cellStyle name="Normal 2 6 29 2 2" xfId="3628"/>
    <cellStyle name="Normal 2 6 29 3" xfId="3627"/>
    <cellStyle name="Normal 2 6 3" xfId="1790"/>
    <cellStyle name="Normal 2 6 3 2" xfId="1791"/>
    <cellStyle name="Normal 2 6 3 2 2" xfId="3630"/>
    <cellStyle name="Normal 2 6 3 3" xfId="3629"/>
    <cellStyle name="Normal 2 6 30" xfId="1792"/>
    <cellStyle name="Normal 2 6 30 2" xfId="1793"/>
    <cellStyle name="Normal 2 6 30 2 2" xfId="3632"/>
    <cellStyle name="Normal 2 6 30 3" xfId="3631"/>
    <cellStyle name="Normal 2 6 31" xfId="1794"/>
    <cellStyle name="Normal 2 6 31 2" xfId="1795"/>
    <cellStyle name="Normal 2 6 31 2 2" xfId="3634"/>
    <cellStyle name="Normal 2 6 31 3" xfId="3633"/>
    <cellStyle name="Normal 2 6 32" xfId="1796"/>
    <cellStyle name="Normal 2 6 32 2" xfId="1797"/>
    <cellStyle name="Normal 2 6 32 2 2" xfId="3636"/>
    <cellStyle name="Normal 2 6 32 3" xfId="3635"/>
    <cellStyle name="Normal 2 6 33" xfId="1798"/>
    <cellStyle name="Normal 2 6 33 2" xfId="1799"/>
    <cellStyle name="Normal 2 6 33 2 2" xfId="3638"/>
    <cellStyle name="Normal 2 6 33 3" xfId="3637"/>
    <cellStyle name="Normal 2 6 34" xfId="1800"/>
    <cellStyle name="Normal 2 6 34 2" xfId="1801"/>
    <cellStyle name="Normal 2 6 34 2 2" xfId="3640"/>
    <cellStyle name="Normal 2 6 34 3" xfId="3639"/>
    <cellStyle name="Normal 2 6 35" xfId="1802"/>
    <cellStyle name="Normal 2 6 35 2" xfId="1803"/>
    <cellStyle name="Normal 2 6 35 2 2" xfId="3642"/>
    <cellStyle name="Normal 2 6 35 3" xfId="3641"/>
    <cellStyle name="Normal 2 6 36" xfId="1804"/>
    <cellStyle name="Normal 2 6 36 2" xfId="1805"/>
    <cellStyle name="Normal 2 6 36 2 2" xfId="3644"/>
    <cellStyle name="Normal 2 6 36 3" xfId="3643"/>
    <cellStyle name="Normal 2 6 37" xfId="1806"/>
    <cellStyle name="Normal 2 6 37 2" xfId="1807"/>
    <cellStyle name="Normal 2 6 37 2 2" xfId="3646"/>
    <cellStyle name="Normal 2 6 37 3" xfId="3645"/>
    <cellStyle name="Normal 2 6 38" xfId="1808"/>
    <cellStyle name="Normal 2 6 38 2" xfId="1809"/>
    <cellStyle name="Normal 2 6 38 2 2" xfId="3648"/>
    <cellStyle name="Normal 2 6 38 3" xfId="3647"/>
    <cellStyle name="Normal 2 6 39" xfId="1810"/>
    <cellStyle name="Normal 2 6 39 2" xfId="1811"/>
    <cellStyle name="Normal 2 6 39 2 2" xfId="3650"/>
    <cellStyle name="Normal 2 6 39 3" xfId="3649"/>
    <cellStyle name="Normal 2 6 4" xfId="1812"/>
    <cellStyle name="Normal 2 6 4 2" xfId="1813"/>
    <cellStyle name="Normal 2 6 4 2 2" xfId="3652"/>
    <cellStyle name="Normal 2 6 4 3" xfId="3651"/>
    <cellStyle name="Normal 2 6 40" xfId="1814"/>
    <cellStyle name="Normal 2 6 40 2" xfId="1815"/>
    <cellStyle name="Normal 2 6 40 2 2" xfId="3654"/>
    <cellStyle name="Normal 2 6 40 3" xfId="3653"/>
    <cellStyle name="Normal 2 6 41" xfId="1816"/>
    <cellStyle name="Normal 2 6 41 2" xfId="1817"/>
    <cellStyle name="Normal 2 6 41 2 2" xfId="3656"/>
    <cellStyle name="Normal 2 6 41 3" xfId="3655"/>
    <cellStyle name="Normal 2 6 42" xfId="1818"/>
    <cellStyle name="Normal 2 6 42 2" xfId="1819"/>
    <cellStyle name="Normal 2 6 42 2 2" xfId="3658"/>
    <cellStyle name="Normal 2 6 42 3" xfId="3657"/>
    <cellStyle name="Normal 2 6 43" xfId="1820"/>
    <cellStyle name="Normal 2 6 43 2" xfId="1821"/>
    <cellStyle name="Normal 2 6 43 2 2" xfId="3660"/>
    <cellStyle name="Normal 2 6 43 3" xfId="3659"/>
    <cellStyle name="Normal 2 6 44" xfId="1822"/>
    <cellStyle name="Normal 2 6 44 2" xfId="1823"/>
    <cellStyle name="Normal 2 6 44 2 2" xfId="3662"/>
    <cellStyle name="Normal 2 6 44 3" xfId="3661"/>
    <cellStyle name="Normal 2 6 45" xfId="1824"/>
    <cellStyle name="Normal 2 6 45 2" xfId="1825"/>
    <cellStyle name="Normal 2 6 45 2 2" xfId="3664"/>
    <cellStyle name="Normal 2 6 45 3" xfId="3663"/>
    <cellStyle name="Normal 2 6 46" xfId="1826"/>
    <cellStyle name="Normal 2 6 46 2" xfId="1827"/>
    <cellStyle name="Normal 2 6 46 2 2" xfId="3666"/>
    <cellStyle name="Normal 2 6 46 3" xfId="3665"/>
    <cellStyle name="Normal 2 6 47" xfId="1828"/>
    <cellStyle name="Normal 2 6 47 2" xfId="1829"/>
    <cellStyle name="Normal 2 6 47 2 2" xfId="3668"/>
    <cellStyle name="Normal 2 6 47 3" xfId="3667"/>
    <cellStyle name="Normal 2 6 48" xfId="1830"/>
    <cellStyle name="Normal 2 6 48 2" xfId="1831"/>
    <cellStyle name="Normal 2 6 48 2 2" xfId="3670"/>
    <cellStyle name="Normal 2 6 48 3" xfId="3669"/>
    <cellStyle name="Normal 2 6 49" xfId="1832"/>
    <cellStyle name="Normal 2 6 49 2" xfId="1833"/>
    <cellStyle name="Normal 2 6 49 2 2" xfId="3672"/>
    <cellStyle name="Normal 2 6 49 3" xfId="3671"/>
    <cellStyle name="Normal 2 6 5" xfId="1834"/>
    <cellStyle name="Normal 2 6 5 2" xfId="1835"/>
    <cellStyle name="Normal 2 6 5 2 2" xfId="3674"/>
    <cellStyle name="Normal 2 6 5 3" xfId="3673"/>
    <cellStyle name="Normal 2 6 50" xfId="1836"/>
    <cellStyle name="Normal 2 6 50 2" xfId="1837"/>
    <cellStyle name="Normal 2 6 50 2 2" xfId="3676"/>
    <cellStyle name="Normal 2 6 50 3" xfId="3675"/>
    <cellStyle name="Normal 2 6 51" xfId="1838"/>
    <cellStyle name="Normal 2 6 51 2" xfId="1839"/>
    <cellStyle name="Normal 2 6 51 2 2" xfId="3678"/>
    <cellStyle name="Normal 2 6 51 3" xfId="3677"/>
    <cellStyle name="Normal 2 6 52" xfId="1840"/>
    <cellStyle name="Normal 2 6 52 2" xfId="1841"/>
    <cellStyle name="Normal 2 6 52 2 2" xfId="3680"/>
    <cellStyle name="Normal 2 6 52 3" xfId="3679"/>
    <cellStyle name="Normal 2 6 53" xfId="1842"/>
    <cellStyle name="Normal 2 6 53 2" xfId="1843"/>
    <cellStyle name="Normal 2 6 53 2 2" xfId="3682"/>
    <cellStyle name="Normal 2 6 53 3" xfId="3681"/>
    <cellStyle name="Normal 2 6 54" xfId="1844"/>
    <cellStyle name="Normal 2 6 54 2" xfId="1845"/>
    <cellStyle name="Normal 2 6 54 2 2" xfId="3684"/>
    <cellStyle name="Normal 2 6 54 3" xfId="3683"/>
    <cellStyle name="Normal 2 6 55" xfId="1846"/>
    <cellStyle name="Normal 2 6 55 2" xfId="1847"/>
    <cellStyle name="Normal 2 6 55 2 2" xfId="3686"/>
    <cellStyle name="Normal 2 6 55 3" xfId="3685"/>
    <cellStyle name="Normal 2 6 56" xfId="1848"/>
    <cellStyle name="Normal 2 6 56 2" xfId="1849"/>
    <cellStyle name="Normal 2 6 56 2 2" xfId="3688"/>
    <cellStyle name="Normal 2 6 56 3" xfId="3687"/>
    <cellStyle name="Normal 2 6 57" xfId="1850"/>
    <cellStyle name="Normal 2 6 57 2" xfId="1851"/>
    <cellStyle name="Normal 2 6 57 2 2" xfId="3690"/>
    <cellStyle name="Normal 2 6 57 3" xfId="3689"/>
    <cellStyle name="Normal 2 6 58" xfId="1852"/>
    <cellStyle name="Normal 2 6 58 2" xfId="1853"/>
    <cellStyle name="Normal 2 6 58 2 2" xfId="3692"/>
    <cellStyle name="Normal 2 6 58 3" xfId="3691"/>
    <cellStyle name="Normal 2 6 59" xfId="1854"/>
    <cellStyle name="Normal 2 6 59 2" xfId="1855"/>
    <cellStyle name="Normal 2 6 59 2 2" xfId="3694"/>
    <cellStyle name="Normal 2 6 59 3" xfId="3693"/>
    <cellStyle name="Normal 2 6 6" xfId="1856"/>
    <cellStyle name="Normal 2 6 6 2" xfId="1857"/>
    <cellStyle name="Normal 2 6 6 2 2" xfId="3696"/>
    <cellStyle name="Normal 2 6 6 3" xfId="3695"/>
    <cellStyle name="Normal 2 6 60" xfId="1858"/>
    <cellStyle name="Normal 2 6 60 2" xfId="1859"/>
    <cellStyle name="Normal 2 6 60 2 2" xfId="3698"/>
    <cellStyle name="Normal 2 6 60 3" xfId="3697"/>
    <cellStyle name="Normal 2 6 61" xfId="1860"/>
    <cellStyle name="Normal 2 6 61 2" xfId="1861"/>
    <cellStyle name="Normal 2 6 61 2 2" xfId="3700"/>
    <cellStyle name="Normal 2 6 61 3" xfId="3699"/>
    <cellStyle name="Normal 2 6 62" xfId="1862"/>
    <cellStyle name="Normal 2 6 62 2" xfId="1863"/>
    <cellStyle name="Normal 2 6 62 2 2" xfId="3702"/>
    <cellStyle name="Normal 2 6 62 3" xfId="3701"/>
    <cellStyle name="Normal 2 6 63" xfId="1864"/>
    <cellStyle name="Normal 2 6 63 2" xfId="1865"/>
    <cellStyle name="Normal 2 6 63 2 2" xfId="3704"/>
    <cellStyle name="Normal 2 6 63 3" xfId="3703"/>
    <cellStyle name="Normal 2 6 64" xfId="1866"/>
    <cellStyle name="Normal 2 6 64 2" xfId="1867"/>
    <cellStyle name="Normal 2 6 64 2 2" xfId="3706"/>
    <cellStyle name="Normal 2 6 64 3" xfId="3705"/>
    <cellStyle name="Normal 2 6 65" xfId="1868"/>
    <cellStyle name="Normal 2 6 65 2" xfId="1869"/>
    <cellStyle name="Normal 2 6 65 2 2" xfId="3708"/>
    <cellStyle name="Normal 2 6 65 3" xfId="3707"/>
    <cellStyle name="Normal 2 6 66" xfId="1870"/>
    <cellStyle name="Normal 2 6 66 2" xfId="1871"/>
    <cellStyle name="Normal 2 6 66 2 2" xfId="3710"/>
    <cellStyle name="Normal 2 6 66 3" xfId="3709"/>
    <cellStyle name="Normal 2 6 67" xfId="1872"/>
    <cellStyle name="Normal 2 6 67 2" xfId="1873"/>
    <cellStyle name="Normal 2 6 67 2 2" xfId="3712"/>
    <cellStyle name="Normal 2 6 67 3" xfId="3711"/>
    <cellStyle name="Normal 2 6 68" xfId="1874"/>
    <cellStyle name="Normal 2 6 68 2" xfId="1875"/>
    <cellStyle name="Normal 2 6 68 2 2" xfId="3714"/>
    <cellStyle name="Normal 2 6 68 3" xfId="3713"/>
    <cellStyle name="Normal 2 6 69" xfId="1876"/>
    <cellStyle name="Normal 2 6 69 2" xfId="1877"/>
    <cellStyle name="Normal 2 6 69 2 2" xfId="3716"/>
    <cellStyle name="Normal 2 6 69 3" xfId="3715"/>
    <cellStyle name="Normal 2 6 7" xfId="1878"/>
    <cellStyle name="Normal 2 6 7 2" xfId="1879"/>
    <cellStyle name="Normal 2 6 7 2 2" xfId="3718"/>
    <cellStyle name="Normal 2 6 7 3" xfId="3717"/>
    <cellStyle name="Normal 2 6 70" xfId="1880"/>
    <cellStyle name="Normal 2 6 70 2" xfId="1881"/>
    <cellStyle name="Normal 2 6 70 2 2" xfId="3720"/>
    <cellStyle name="Normal 2 6 70 3" xfId="3719"/>
    <cellStyle name="Normal 2 6 71" xfId="1882"/>
    <cellStyle name="Normal 2 6 71 2" xfId="1883"/>
    <cellStyle name="Normal 2 6 71 2 2" xfId="3722"/>
    <cellStyle name="Normal 2 6 71 3" xfId="3721"/>
    <cellStyle name="Normal 2 6 72" xfId="1884"/>
    <cellStyle name="Normal 2 6 72 2" xfId="1885"/>
    <cellStyle name="Normal 2 6 72 2 2" xfId="3724"/>
    <cellStyle name="Normal 2 6 72 3" xfId="3723"/>
    <cellStyle name="Normal 2 6 73" xfId="1886"/>
    <cellStyle name="Normal 2 6 73 2" xfId="1887"/>
    <cellStyle name="Normal 2 6 73 2 2" xfId="3726"/>
    <cellStyle name="Normal 2 6 73 3" xfId="3725"/>
    <cellStyle name="Normal 2 6 74" xfId="1888"/>
    <cellStyle name="Normal 2 6 74 2" xfId="1889"/>
    <cellStyle name="Normal 2 6 74 2 2" xfId="3728"/>
    <cellStyle name="Normal 2 6 74 3" xfId="3727"/>
    <cellStyle name="Normal 2 6 75" xfId="1890"/>
    <cellStyle name="Normal 2 6 75 2" xfId="1891"/>
    <cellStyle name="Normal 2 6 75 2 2" xfId="3730"/>
    <cellStyle name="Normal 2 6 75 3" xfId="3729"/>
    <cellStyle name="Normal 2 6 76" xfId="1892"/>
    <cellStyle name="Normal 2 6 76 2" xfId="1893"/>
    <cellStyle name="Normal 2 6 76 2 2" xfId="3732"/>
    <cellStyle name="Normal 2 6 76 3" xfId="3731"/>
    <cellStyle name="Normal 2 6 77" xfId="1894"/>
    <cellStyle name="Normal 2 6 77 2" xfId="1895"/>
    <cellStyle name="Normal 2 6 77 2 2" xfId="3734"/>
    <cellStyle name="Normal 2 6 77 3" xfId="3733"/>
    <cellStyle name="Normal 2 6 78" xfId="1896"/>
    <cellStyle name="Normal 2 6 78 2" xfId="1897"/>
    <cellStyle name="Normal 2 6 78 2 2" xfId="3736"/>
    <cellStyle name="Normal 2 6 78 3" xfId="3735"/>
    <cellStyle name="Normal 2 6 79" xfId="1898"/>
    <cellStyle name="Normal 2 6 79 2" xfId="1899"/>
    <cellStyle name="Normal 2 6 79 2 2" xfId="3738"/>
    <cellStyle name="Normal 2 6 79 3" xfId="3737"/>
    <cellStyle name="Normal 2 6 8" xfId="1900"/>
    <cellStyle name="Normal 2 6 8 2" xfId="1901"/>
    <cellStyle name="Normal 2 6 8 2 2" xfId="3740"/>
    <cellStyle name="Normal 2 6 8 3" xfId="3739"/>
    <cellStyle name="Normal 2 6 80" xfId="1902"/>
    <cellStyle name="Normal 2 6 80 2" xfId="1903"/>
    <cellStyle name="Normal 2 6 80 2 2" xfId="3742"/>
    <cellStyle name="Normal 2 6 80 3" xfId="3741"/>
    <cellStyle name="Normal 2 6 81" xfId="1904"/>
    <cellStyle name="Normal 2 6 81 2" xfId="1905"/>
    <cellStyle name="Normal 2 6 81 2 2" xfId="3744"/>
    <cellStyle name="Normal 2 6 81 3" xfId="3743"/>
    <cellStyle name="Normal 2 6 82" xfId="1906"/>
    <cellStyle name="Normal 2 6 82 2" xfId="1907"/>
    <cellStyle name="Normal 2 6 82 2 2" xfId="3746"/>
    <cellStyle name="Normal 2 6 82 3" xfId="3745"/>
    <cellStyle name="Normal 2 6 83" xfId="1908"/>
    <cellStyle name="Normal 2 6 83 2" xfId="1909"/>
    <cellStyle name="Normal 2 6 83 2 2" xfId="3748"/>
    <cellStyle name="Normal 2 6 83 3" xfId="3747"/>
    <cellStyle name="Normal 2 6 84" xfId="1910"/>
    <cellStyle name="Normal 2 6 84 2" xfId="1911"/>
    <cellStyle name="Normal 2 6 84 2 2" xfId="3750"/>
    <cellStyle name="Normal 2 6 84 3" xfId="3749"/>
    <cellStyle name="Normal 2 6 85" xfId="1912"/>
    <cellStyle name="Normal 2 6 85 2" xfId="1913"/>
    <cellStyle name="Normal 2 6 85 2 2" xfId="3752"/>
    <cellStyle name="Normal 2 6 85 3" xfId="3751"/>
    <cellStyle name="Normal 2 6 86" xfId="1914"/>
    <cellStyle name="Normal 2 6 86 2" xfId="1915"/>
    <cellStyle name="Normal 2 6 86 2 2" xfId="3754"/>
    <cellStyle name="Normal 2 6 86 3" xfId="3753"/>
    <cellStyle name="Normal 2 6 87" xfId="1916"/>
    <cellStyle name="Normal 2 6 87 2" xfId="1917"/>
    <cellStyle name="Normal 2 6 87 2 2" xfId="3756"/>
    <cellStyle name="Normal 2 6 87 3" xfId="3755"/>
    <cellStyle name="Normal 2 6 88" xfId="1918"/>
    <cellStyle name="Normal 2 6 88 2" xfId="1919"/>
    <cellStyle name="Normal 2 6 88 2 2" xfId="3758"/>
    <cellStyle name="Normal 2 6 88 3" xfId="3757"/>
    <cellStyle name="Normal 2 6 89" xfId="1920"/>
    <cellStyle name="Normal 2 6 89 2" xfId="1921"/>
    <cellStyle name="Normal 2 6 89 2 2" xfId="3760"/>
    <cellStyle name="Normal 2 6 89 3" xfId="3759"/>
    <cellStyle name="Normal 2 6 9" xfId="1922"/>
    <cellStyle name="Normal 2 6 9 2" xfId="1923"/>
    <cellStyle name="Normal 2 6 9 2 2" xfId="3762"/>
    <cellStyle name="Normal 2 6 9 3" xfId="3761"/>
    <cellStyle name="Normal 2 6 90" xfId="1924"/>
    <cellStyle name="Normal 2 6 90 2" xfId="1925"/>
    <cellStyle name="Normal 2 6 90 2 2" xfId="3764"/>
    <cellStyle name="Normal 2 6 90 3" xfId="3763"/>
    <cellStyle name="Normal 2 6 91" xfId="1926"/>
    <cellStyle name="Normal 2 6 91 2" xfId="1927"/>
    <cellStyle name="Normal 2 6 91 2 2" xfId="3766"/>
    <cellStyle name="Normal 2 6 91 3" xfId="3765"/>
    <cellStyle name="Normal 2 6 92" xfId="1928"/>
    <cellStyle name="Normal 2 6 92 2" xfId="1929"/>
    <cellStyle name="Normal 2 6 92 2 2" xfId="3768"/>
    <cellStyle name="Normal 2 6 92 3" xfId="3767"/>
    <cellStyle name="Normal 2 6 93" xfId="1930"/>
    <cellStyle name="Normal 2 6 93 2" xfId="1931"/>
    <cellStyle name="Normal 2 6 93 2 2" xfId="3770"/>
    <cellStyle name="Normal 2 6 93 3" xfId="3769"/>
    <cellStyle name="Normal 2 6 94" xfId="1932"/>
    <cellStyle name="Normal 2 6 94 2" xfId="1933"/>
    <cellStyle name="Normal 2 6 94 2 2" xfId="3772"/>
    <cellStyle name="Normal 2 6 94 3" xfId="3771"/>
    <cellStyle name="Normal 2 6 95" xfId="1934"/>
    <cellStyle name="Normal 2 6 95 2" xfId="1935"/>
    <cellStyle name="Normal 2 6 95 2 2" xfId="3774"/>
    <cellStyle name="Normal 2 6 95 3" xfId="3773"/>
    <cellStyle name="Normal 2 6 96" xfId="1936"/>
    <cellStyle name="Normal 2 6 96 2" xfId="1937"/>
    <cellStyle name="Normal 2 6 96 2 2" xfId="3776"/>
    <cellStyle name="Normal 2 6 96 3" xfId="3775"/>
    <cellStyle name="Normal 2 6 97" xfId="1938"/>
    <cellStyle name="Normal 2 6 97 2" xfId="1939"/>
    <cellStyle name="Normal 2 6 97 2 2" xfId="3778"/>
    <cellStyle name="Normal 2 6 97 3" xfId="3777"/>
    <cellStyle name="Normal 2 6 98" xfId="1940"/>
    <cellStyle name="Normal 2 6 98 2" xfId="1941"/>
    <cellStyle name="Normal 2 6 98 2 2" xfId="3780"/>
    <cellStyle name="Normal 2 6 98 3" xfId="3779"/>
    <cellStyle name="Normal 2 6 99" xfId="1942"/>
    <cellStyle name="Normal 2 6 99 2" xfId="1943"/>
    <cellStyle name="Normal 2 6 99 2 2" xfId="3782"/>
    <cellStyle name="Normal 2 6 99 3" xfId="3781"/>
    <cellStyle name="Normal 2 7" xfId="1944"/>
    <cellStyle name="Normal 2 7 2" xfId="1945"/>
    <cellStyle name="Normal 2 7 2 2" xfId="3784"/>
    <cellStyle name="Normal 2 7 3" xfId="3783"/>
    <cellStyle name="Normal 2 8" xfId="1946"/>
    <cellStyle name="Normal 2 8 2" xfId="1947"/>
    <cellStyle name="Normal 2 8 2 2" xfId="3786"/>
    <cellStyle name="Normal 2 8 3" xfId="3785"/>
    <cellStyle name="Normal 2 9" xfId="1948"/>
    <cellStyle name="Normal 2 9 2" xfId="1949"/>
    <cellStyle name="Normal 2 9 2 2" xfId="3788"/>
    <cellStyle name="Normal 2 9 3" xfId="3787"/>
    <cellStyle name="Normal 20" xfId="1950"/>
    <cellStyle name="Normal 20 2" xfId="1951"/>
    <cellStyle name="Normal 20 2 2" xfId="3790"/>
    <cellStyle name="Normal 20 3" xfId="1952"/>
    <cellStyle name="Normal 20 3 2" xfId="3791"/>
    <cellStyle name="Normal 20 4" xfId="3789"/>
    <cellStyle name="Normal 20_52" xfId="1953"/>
    <cellStyle name="Normal 21" xfId="1954"/>
    <cellStyle name="Normal 21 2" xfId="1955"/>
    <cellStyle name="Normal 21 2 2" xfId="3793"/>
    <cellStyle name="Normal 21 3" xfId="3792"/>
    <cellStyle name="Normal 22" xfId="1956"/>
    <cellStyle name="Normal 22 2" xfId="1957"/>
    <cellStyle name="Normal 22 2 2" xfId="3795"/>
    <cellStyle name="Normal 22 3" xfId="3794"/>
    <cellStyle name="Normal 23" xfId="1958"/>
    <cellStyle name="Normal 23 2" xfId="1959"/>
    <cellStyle name="Normal 23 2 2" xfId="3797"/>
    <cellStyle name="Normal 23 3" xfId="3796"/>
    <cellStyle name="Normal 24" xfId="1960"/>
    <cellStyle name="Normal 24 2" xfId="1961"/>
    <cellStyle name="Normal 24 2 2" xfId="3799"/>
    <cellStyle name="Normal 24 3" xfId="3798"/>
    <cellStyle name="Normal 25" xfId="1962"/>
    <cellStyle name="Normal 25 2" xfId="1963"/>
    <cellStyle name="Normal 25 2 2" xfId="3801"/>
    <cellStyle name="Normal 25 3" xfId="3800"/>
    <cellStyle name="Normal 26" xfId="1964"/>
    <cellStyle name="Normal 26 2" xfId="1965"/>
    <cellStyle name="Normal 26 2 2" xfId="3803"/>
    <cellStyle name="Normal 26 3" xfId="3802"/>
    <cellStyle name="Normal 27" xfId="1966"/>
    <cellStyle name="Normal 27 2" xfId="1967"/>
    <cellStyle name="Normal 27 2 2" xfId="3805"/>
    <cellStyle name="Normal 27 3" xfId="3804"/>
    <cellStyle name="Normal 28" xfId="1968"/>
    <cellStyle name="Normal 28 2" xfId="1969"/>
    <cellStyle name="Normal 28 2 2" xfId="3807"/>
    <cellStyle name="Normal 28 3" xfId="3806"/>
    <cellStyle name="Normal 29" xfId="1970"/>
    <cellStyle name="Normal 29 2" xfId="1971"/>
    <cellStyle name="Normal 29 2 2" xfId="3809"/>
    <cellStyle name="Normal 29 3" xfId="3808"/>
    <cellStyle name="Normal 3" xfId="1972"/>
    <cellStyle name="Normal 3 2" xfId="1973"/>
    <cellStyle name="Normal 3 2 2" xfId="45"/>
    <cellStyle name="Normal 3 3" xfId="1974"/>
    <cellStyle name="Normal 3 3 2" xfId="3811"/>
    <cellStyle name="Normal 3 4" xfId="1975"/>
    <cellStyle name="Normal 3 4 2" xfId="3812"/>
    <cellStyle name="Normal 3 5" xfId="3810"/>
    <cellStyle name="Normal 3_45_46" xfId="1976"/>
    <cellStyle name="Normal 30" xfId="1977"/>
    <cellStyle name="Normal 30 2" xfId="1978"/>
    <cellStyle name="Normal 30 2 2" xfId="3814"/>
    <cellStyle name="Normal 30 3" xfId="3813"/>
    <cellStyle name="Normal 31" xfId="1979"/>
    <cellStyle name="Normal 31 2" xfId="1980"/>
    <cellStyle name="Normal 31 2 2" xfId="3816"/>
    <cellStyle name="Normal 31 3" xfId="1981"/>
    <cellStyle name="Normal 31 3 2" xfId="3817"/>
    <cellStyle name="Normal 31 4" xfId="3815"/>
    <cellStyle name="Normal 31_52" xfId="1982"/>
    <cellStyle name="Normal 32" xfId="1983"/>
    <cellStyle name="Normal 32 2" xfId="1984"/>
    <cellStyle name="Normal 32 2 2" xfId="3819"/>
    <cellStyle name="Normal 32 3" xfId="1985"/>
    <cellStyle name="Normal 32 3 2" xfId="3820"/>
    <cellStyle name="Normal 32 4" xfId="3818"/>
    <cellStyle name="Normal 32_52" xfId="1986"/>
    <cellStyle name="Normal 33" xfId="1987"/>
    <cellStyle name="Normal 33 2" xfId="1988"/>
    <cellStyle name="Normal 33 2 2" xfId="3822"/>
    <cellStyle name="Normal 33 3" xfId="1989"/>
    <cellStyle name="Normal 33 3 2" xfId="3823"/>
    <cellStyle name="Normal 33 4" xfId="3821"/>
    <cellStyle name="Normal 33_52" xfId="1990"/>
    <cellStyle name="Normal 34" xfId="1991"/>
    <cellStyle name="Normal 34 2" xfId="1992"/>
    <cellStyle name="Normal 34 2 2" xfId="3825"/>
    <cellStyle name="Normal 34 3" xfId="1993"/>
    <cellStyle name="Normal 34 3 2" xfId="3826"/>
    <cellStyle name="Normal 34 4" xfId="3824"/>
    <cellStyle name="Normal 34_52" xfId="1994"/>
    <cellStyle name="Normal 35" xfId="1995"/>
    <cellStyle name="Normal 35 2" xfId="1996"/>
    <cellStyle name="Normal 35 2 2" xfId="3828"/>
    <cellStyle name="Normal 35 3" xfId="1997"/>
    <cellStyle name="Normal 35 3 2" xfId="3829"/>
    <cellStyle name="Normal 35 4" xfId="3827"/>
    <cellStyle name="Normal 35_52" xfId="1998"/>
    <cellStyle name="Normal 36" xfId="1999"/>
    <cellStyle name="Normal 36 2" xfId="2000"/>
    <cellStyle name="Normal 36 2 2" xfId="3831"/>
    <cellStyle name="Normal 36 3" xfId="2001"/>
    <cellStyle name="Normal 36 3 2" xfId="3832"/>
    <cellStyle name="Normal 36 4" xfId="3830"/>
    <cellStyle name="Normal 36_52" xfId="2002"/>
    <cellStyle name="Normal 37" xfId="2003"/>
    <cellStyle name="Normal 37 2" xfId="2004"/>
    <cellStyle name="Normal 37 2 2" xfId="3834"/>
    <cellStyle name="Normal 37 3" xfId="2005"/>
    <cellStyle name="Normal 37 3 2" xfId="3835"/>
    <cellStyle name="Normal 37 4" xfId="3833"/>
    <cellStyle name="Normal 37_52" xfId="2006"/>
    <cellStyle name="Normal 38" xfId="2007"/>
    <cellStyle name="Normal 38 2" xfId="2008"/>
    <cellStyle name="Normal 38 2 2" xfId="3837"/>
    <cellStyle name="Normal 38 3" xfId="2009"/>
    <cellStyle name="Normal 38 3 2" xfId="3838"/>
    <cellStyle name="Normal 38 4" xfId="3836"/>
    <cellStyle name="Normal 38_52" xfId="2010"/>
    <cellStyle name="Normal 39" xfId="2011"/>
    <cellStyle name="Normal 39 2" xfId="2012"/>
    <cellStyle name="Normal 39 2 2" xfId="3840"/>
    <cellStyle name="Normal 39 3" xfId="2013"/>
    <cellStyle name="Normal 39 3 2" xfId="3841"/>
    <cellStyle name="Normal 39 4" xfId="3839"/>
    <cellStyle name="Normal 39_52" xfId="2014"/>
    <cellStyle name="Normal 4" xfId="2015"/>
    <cellStyle name="Normal 4 10" xfId="2016"/>
    <cellStyle name="Normal 4 10 2" xfId="3843"/>
    <cellStyle name="Normal 4 11" xfId="2017"/>
    <cellStyle name="Normal 4 11 2" xfId="3844"/>
    <cellStyle name="Normal 4 12" xfId="2018"/>
    <cellStyle name="Normal 4 12 2" xfId="3845"/>
    <cellStyle name="Normal 4 13" xfId="2019"/>
    <cellStyle name="Normal 4 13 2" xfId="3846"/>
    <cellStyle name="Normal 4 14" xfId="2020"/>
    <cellStyle name="Normal 4 14 2" xfId="3847"/>
    <cellStyle name="Normal 4 15" xfId="2021"/>
    <cellStyle name="Normal 4 15 2" xfId="3848"/>
    <cellStyle name="Normal 4 16" xfId="2022"/>
    <cellStyle name="Normal 4 16 2" xfId="3849"/>
    <cellStyle name="Normal 4 17" xfId="2023"/>
    <cellStyle name="Normal 4 17 2" xfId="3850"/>
    <cellStyle name="Normal 4 18" xfId="2024"/>
    <cellStyle name="Normal 4 18 2" xfId="3851"/>
    <cellStyle name="Normal 4 19" xfId="2025"/>
    <cellStyle name="Normal 4 19 2" xfId="3852"/>
    <cellStyle name="Normal 4 2" xfId="2026"/>
    <cellStyle name="Normal 4 2 2" xfId="3853"/>
    <cellStyle name="Normal 4 20" xfId="2027"/>
    <cellStyle name="Normal 4 20 2" xfId="3854"/>
    <cellStyle name="Normal 4 21" xfId="2028"/>
    <cellStyle name="Normal 4 21 2" xfId="3855"/>
    <cellStyle name="Normal 4 22" xfId="2029"/>
    <cellStyle name="Normal 4 22 2" xfId="3856"/>
    <cellStyle name="Normal 4 23" xfId="2030"/>
    <cellStyle name="Normal 4 23 2" xfId="3857"/>
    <cellStyle name="Normal 4 24" xfId="2031"/>
    <cellStyle name="Normal 4 24 2" xfId="3858"/>
    <cellStyle name="Normal 4 25" xfId="2032"/>
    <cellStyle name="Normal 4 25 2" xfId="3859"/>
    <cellStyle name="Normal 4 26" xfId="3842"/>
    <cellStyle name="Normal 4 3" xfId="2033"/>
    <cellStyle name="Normal 4 3 2" xfId="3860"/>
    <cellStyle name="Normal 4 4" xfId="2034"/>
    <cellStyle name="Normal 4 4 2" xfId="3861"/>
    <cellStyle name="Normal 4 5" xfId="2035"/>
    <cellStyle name="Normal 4 5 2" xfId="3862"/>
    <cellStyle name="Normal 4 6" xfId="2036"/>
    <cellStyle name="Normal 4 6 2" xfId="3863"/>
    <cellStyle name="Normal 4 7" xfId="2037"/>
    <cellStyle name="Normal 4 7 2" xfId="3864"/>
    <cellStyle name="Normal 4 8" xfId="2038"/>
    <cellStyle name="Normal 4 8 2" xfId="3865"/>
    <cellStyle name="Normal 4 9" xfId="2039"/>
    <cellStyle name="Normal 4 9 2" xfId="3866"/>
    <cellStyle name="Normal 4_45_46" xfId="2040"/>
    <cellStyle name="Normal 40" xfId="2041"/>
    <cellStyle name="Normal 40 2" xfId="2042"/>
    <cellStyle name="Normal 40 2 2" xfId="3868"/>
    <cellStyle name="Normal 40 3" xfId="2043"/>
    <cellStyle name="Normal 40 3 2" xfId="3869"/>
    <cellStyle name="Normal 40 4" xfId="3867"/>
    <cellStyle name="Normal 40_52" xfId="2044"/>
    <cellStyle name="Normal 41" xfId="2045"/>
    <cellStyle name="Normal 41 2" xfId="2046"/>
    <cellStyle name="Normal 41 2 2" xfId="3871"/>
    <cellStyle name="Normal 41 3" xfId="2047"/>
    <cellStyle name="Normal 41 3 2" xfId="3872"/>
    <cellStyle name="Normal 41 4" xfId="3870"/>
    <cellStyle name="Normal 41_52" xfId="2048"/>
    <cellStyle name="Normal 42" xfId="2049"/>
    <cellStyle name="Normal 42 2" xfId="2050"/>
    <cellStyle name="Normal 42 2 2" xfId="3874"/>
    <cellStyle name="Normal 42 3" xfId="2051"/>
    <cellStyle name="Normal 42 3 2" xfId="3875"/>
    <cellStyle name="Normal 42 4" xfId="3873"/>
    <cellStyle name="Normal 42_52" xfId="2052"/>
    <cellStyle name="Normal 43" xfId="2053"/>
    <cellStyle name="Normal 43 2" xfId="2054"/>
    <cellStyle name="Normal 43 2 2" xfId="3877"/>
    <cellStyle name="Normal 43 3" xfId="2055"/>
    <cellStyle name="Normal 43 3 2" xfId="3878"/>
    <cellStyle name="Normal 43 4" xfId="3876"/>
    <cellStyle name="Normal 43_52" xfId="2056"/>
    <cellStyle name="Normal 44" xfId="2057"/>
    <cellStyle name="Normal 44 2" xfId="2058"/>
    <cellStyle name="Normal 44 2 2" xfId="3880"/>
    <cellStyle name="Normal 44 3" xfId="2059"/>
    <cellStyle name="Normal 44 3 2" xfId="3881"/>
    <cellStyle name="Normal 44 4" xfId="3879"/>
    <cellStyle name="Normal 44_52" xfId="2060"/>
    <cellStyle name="Normal 45" xfId="2061"/>
    <cellStyle name="Normal 45 2" xfId="2062"/>
    <cellStyle name="Normal 45 2 2" xfId="3883"/>
    <cellStyle name="Normal 45 3" xfId="2063"/>
    <cellStyle name="Normal 45 3 2" xfId="3884"/>
    <cellStyle name="Normal 45 4" xfId="3882"/>
    <cellStyle name="Normal 45_52" xfId="2064"/>
    <cellStyle name="Normal 46" xfId="2065"/>
    <cellStyle name="Normal 46 2" xfId="2066"/>
    <cellStyle name="Normal 46 2 2" xfId="3886"/>
    <cellStyle name="Normal 46 3" xfId="2067"/>
    <cellStyle name="Normal 46 3 2" xfId="3887"/>
    <cellStyle name="Normal 46 4" xfId="3885"/>
    <cellStyle name="Normal 46_52" xfId="2068"/>
    <cellStyle name="Normal 47" xfId="2069"/>
    <cellStyle name="Normal 47 2" xfId="2070"/>
    <cellStyle name="Normal 47 2 2" xfId="3889"/>
    <cellStyle name="Normal 47 3" xfId="2071"/>
    <cellStyle name="Normal 47 3 2" xfId="3890"/>
    <cellStyle name="Normal 47 4" xfId="3888"/>
    <cellStyle name="Normal 47_52" xfId="2072"/>
    <cellStyle name="Normal 48" xfId="2073"/>
    <cellStyle name="Normal 48 2" xfId="2074"/>
    <cellStyle name="Normal 48 2 2" xfId="3892"/>
    <cellStyle name="Normal 48 3" xfId="3891"/>
    <cellStyle name="Normal 49" xfId="2075"/>
    <cellStyle name="Normal 49 2" xfId="2076"/>
    <cellStyle name="Normal 49 2 2" xfId="3894"/>
    <cellStyle name="Normal 49 3" xfId="3893"/>
    <cellStyle name="Normal 5" xfId="2077"/>
    <cellStyle name="Normal 5 10" xfId="2078"/>
    <cellStyle name="Normal 5 10 2" xfId="2079"/>
    <cellStyle name="Normal 5 10 2 2" xfId="3897"/>
    <cellStyle name="Normal 5 10 3" xfId="3896"/>
    <cellStyle name="Normal 5 100" xfId="2080"/>
    <cellStyle name="Normal 5 100 2" xfId="2081"/>
    <cellStyle name="Normal 5 100 2 2" xfId="3899"/>
    <cellStyle name="Normal 5 100 3" xfId="3898"/>
    <cellStyle name="Normal 5 101" xfId="2082"/>
    <cellStyle name="Normal 5 101 2" xfId="2083"/>
    <cellStyle name="Normal 5 101 2 2" xfId="3901"/>
    <cellStyle name="Normal 5 101 3" xfId="3900"/>
    <cellStyle name="Normal 5 102" xfId="2084"/>
    <cellStyle name="Normal 5 102 2" xfId="2085"/>
    <cellStyle name="Normal 5 102 2 2" xfId="3903"/>
    <cellStyle name="Normal 5 102 3" xfId="3902"/>
    <cellStyle name="Normal 5 103" xfId="2086"/>
    <cellStyle name="Normal 5 103 2" xfId="2087"/>
    <cellStyle name="Normal 5 103 2 2" xfId="3905"/>
    <cellStyle name="Normal 5 103 3" xfId="3904"/>
    <cellStyle name="Normal 5 104" xfId="2088"/>
    <cellStyle name="Normal 5 104 2" xfId="2089"/>
    <cellStyle name="Normal 5 104 2 2" xfId="3907"/>
    <cellStyle name="Normal 5 104 3" xfId="3906"/>
    <cellStyle name="Normal 5 105" xfId="2090"/>
    <cellStyle name="Normal 5 105 2" xfId="2091"/>
    <cellStyle name="Normal 5 105 2 2" xfId="3909"/>
    <cellStyle name="Normal 5 105 3" xfId="3908"/>
    <cellStyle name="Normal 5 106" xfId="2092"/>
    <cellStyle name="Normal 5 106 2" xfId="2093"/>
    <cellStyle name="Normal 5 106 2 2" xfId="3911"/>
    <cellStyle name="Normal 5 106 3" xfId="3910"/>
    <cellStyle name="Normal 5 107" xfId="2094"/>
    <cellStyle name="Normal 5 107 2" xfId="2095"/>
    <cellStyle name="Normal 5 107 2 2" xfId="3913"/>
    <cellStyle name="Normal 5 107 3" xfId="3912"/>
    <cellStyle name="Normal 5 108" xfId="2096"/>
    <cellStyle name="Normal 5 108 2" xfId="2097"/>
    <cellStyle name="Normal 5 108 2 2" xfId="3915"/>
    <cellStyle name="Normal 5 108 3" xfId="3914"/>
    <cellStyle name="Normal 5 109" xfId="2098"/>
    <cellStyle name="Normal 5 109 2" xfId="2099"/>
    <cellStyle name="Normal 5 109 2 2" xfId="3917"/>
    <cellStyle name="Normal 5 109 3" xfId="3916"/>
    <cellStyle name="Normal 5 11" xfId="2100"/>
    <cellStyle name="Normal 5 11 2" xfId="2101"/>
    <cellStyle name="Normal 5 11 2 2" xfId="3919"/>
    <cellStyle name="Normal 5 11 3" xfId="3918"/>
    <cellStyle name="Normal 5 110" xfId="2102"/>
    <cellStyle name="Normal 5 110 2" xfId="2103"/>
    <cellStyle name="Normal 5 110 2 2" xfId="3921"/>
    <cellStyle name="Normal 5 110 3" xfId="3920"/>
    <cellStyle name="Normal 5 111" xfId="2104"/>
    <cellStyle name="Normal 5 111 2" xfId="2105"/>
    <cellStyle name="Normal 5 111 2 2" xfId="3923"/>
    <cellStyle name="Normal 5 111 3" xfId="3922"/>
    <cellStyle name="Normal 5 112" xfId="2106"/>
    <cellStyle name="Normal 5 112 2" xfId="2107"/>
    <cellStyle name="Normal 5 112 2 2" xfId="3925"/>
    <cellStyle name="Normal 5 112 3" xfId="3924"/>
    <cellStyle name="Normal 5 113" xfId="2108"/>
    <cellStyle name="Normal 5 113 2" xfId="2109"/>
    <cellStyle name="Normal 5 113 2 2" xfId="3927"/>
    <cellStyle name="Normal 5 113 3" xfId="3926"/>
    <cellStyle name="Normal 5 114" xfId="3895"/>
    <cellStyle name="Normal 5 12" xfId="2110"/>
    <cellStyle name="Normal 5 12 2" xfId="2111"/>
    <cellStyle name="Normal 5 12 2 2" xfId="3929"/>
    <cellStyle name="Normal 5 12 3" xfId="3928"/>
    <cellStyle name="Normal 5 13" xfId="2112"/>
    <cellStyle name="Normal 5 13 2" xfId="2113"/>
    <cellStyle name="Normal 5 13 2 2" xfId="3931"/>
    <cellStyle name="Normal 5 13 3" xfId="3930"/>
    <cellStyle name="Normal 5 14" xfId="2114"/>
    <cellStyle name="Normal 5 14 2" xfId="2115"/>
    <cellStyle name="Normal 5 14 2 2" xfId="3933"/>
    <cellStyle name="Normal 5 14 3" xfId="3932"/>
    <cellStyle name="Normal 5 15" xfId="2116"/>
    <cellStyle name="Normal 5 15 2" xfId="2117"/>
    <cellStyle name="Normal 5 15 2 2" xfId="3935"/>
    <cellStyle name="Normal 5 15 3" xfId="3934"/>
    <cellStyle name="Normal 5 16" xfId="2118"/>
    <cellStyle name="Normal 5 16 2" xfId="2119"/>
    <cellStyle name="Normal 5 16 2 2" xfId="3937"/>
    <cellStyle name="Normal 5 16 3" xfId="3936"/>
    <cellStyle name="Normal 5 17" xfId="2120"/>
    <cellStyle name="Normal 5 17 2" xfId="2121"/>
    <cellStyle name="Normal 5 17 2 2" xfId="3939"/>
    <cellStyle name="Normal 5 17 3" xfId="3938"/>
    <cellStyle name="Normal 5 18" xfId="2122"/>
    <cellStyle name="Normal 5 18 2" xfId="2123"/>
    <cellStyle name="Normal 5 18 2 2" xfId="3941"/>
    <cellStyle name="Normal 5 18 3" xfId="3940"/>
    <cellStyle name="Normal 5 19" xfId="2124"/>
    <cellStyle name="Normal 5 19 2" xfId="2125"/>
    <cellStyle name="Normal 5 19 2 2" xfId="3943"/>
    <cellStyle name="Normal 5 19 3" xfId="3942"/>
    <cellStyle name="Normal 5 2" xfId="2126"/>
    <cellStyle name="Normal 5 2 2" xfId="2127"/>
    <cellStyle name="Normal 5 2 2 2" xfId="3945"/>
    <cellStyle name="Normal 5 2 3" xfId="3944"/>
    <cellStyle name="Normal 5 20" xfId="2128"/>
    <cellStyle name="Normal 5 20 2" xfId="2129"/>
    <cellStyle name="Normal 5 20 2 2" xfId="3947"/>
    <cellStyle name="Normal 5 20 3" xfId="3946"/>
    <cellStyle name="Normal 5 21" xfId="2130"/>
    <cellStyle name="Normal 5 21 2" xfId="2131"/>
    <cellStyle name="Normal 5 21 2 2" xfId="3949"/>
    <cellStyle name="Normal 5 21 3" xfId="3948"/>
    <cellStyle name="Normal 5 22" xfId="2132"/>
    <cellStyle name="Normal 5 22 2" xfId="2133"/>
    <cellStyle name="Normal 5 22 2 2" xfId="3951"/>
    <cellStyle name="Normal 5 22 3" xfId="3950"/>
    <cellStyle name="Normal 5 23" xfId="2134"/>
    <cellStyle name="Normal 5 23 2" xfId="2135"/>
    <cellStyle name="Normal 5 23 2 2" xfId="3953"/>
    <cellStyle name="Normal 5 23 3" xfId="3952"/>
    <cellStyle name="Normal 5 24" xfId="2136"/>
    <cellStyle name="Normal 5 24 2" xfId="2137"/>
    <cellStyle name="Normal 5 24 2 2" xfId="3955"/>
    <cellStyle name="Normal 5 24 3" xfId="3954"/>
    <cellStyle name="Normal 5 25" xfId="2138"/>
    <cellStyle name="Normal 5 25 2" xfId="2139"/>
    <cellStyle name="Normal 5 25 2 2" xfId="3957"/>
    <cellStyle name="Normal 5 25 3" xfId="3956"/>
    <cellStyle name="Normal 5 26" xfId="2140"/>
    <cellStyle name="Normal 5 26 2" xfId="2141"/>
    <cellStyle name="Normal 5 26 2 2" xfId="3959"/>
    <cellStyle name="Normal 5 26 3" xfId="3958"/>
    <cellStyle name="Normal 5 27" xfId="2142"/>
    <cellStyle name="Normal 5 27 2" xfId="2143"/>
    <cellStyle name="Normal 5 27 2 2" xfId="3961"/>
    <cellStyle name="Normal 5 27 3" xfId="3960"/>
    <cellStyle name="Normal 5 28" xfId="2144"/>
    <cellStyle name="Normal 5 28 2" xfId="2145"/>
    <cellStyle name="Normal 5 28 2 2" xfId="3963"/>
    <cellStyle name="Normal 5 28 3" xfId="3962"/>
    <cellStyle name="Normal 5 29" xfId="2146"/>
    <cellStyle name="Normal 5 29 2" xfId="2147"/>
    <cellStyle name="Normal 5 29 2 2" xfId="3965"/>
    <cellStyle name="Normal 5 29 3" xfId="3964"/>
    <cellStyle name="Normal 5 3" xfId="2148"/>
    <cellStyle name="Normal 5 3 2" xfId="2149"/>
    <cellStyle name="Normal 5 3 2 2" xfId="3967"/>
    <cellStyle name="Normal 5 3 3" xfId="3966"/>
    <cellStyle name="Normal 5 30" xfId="2150"/>
    <cellStyle name="Normal 5 30 2" xfId="2151"/>
    <cellStyle name="Normal 5 30 2 2" xfId="3969"/>
    <cellStyle name="Normal 5 30 3" xfId="3968"/>
    <cellStyle name="Normal 5 31" xfId="2152"/>
    <cellStyle name="Normal 5 31 2" xfId="2153"/>
    <cellStyle name="Normal 5 31 2 2" xfId="3971"/>
    <cellStyle name="Normal 5 31 3" xfId="3970"/>
    <cellStyle name="Normal 5 32" xfId="2154"/>
    <cellStyle name="Normal 5 32 2" xfId="2155"/>
    <cellStyle name="Normal 5 32 2 2" xfId="3973"/>
    <cellStyle name="Normal 5 32 3" xfId="3972"/>
    <cellStyle name="Normal 5 33" xfId="2156"/>
    <cellStyle name="Normal 5 33 2" xfId="2157"/>
    <cellStyle name="Normal 5 33 2 2" xfId="3975"/>
    <cellStyle name="Normal 5 33 3" xfId="3974"/>
    <cellStyle name="Normal 5 34" xfId="2158"/>
    <cellStyle name="Normal 5 34 2" xfId="2159"/>
    <cellStyle name="Normal 5 34 2 2" xfId="3977"/>
    <cellStyle name="Normal 5 34 3" xfId="3976"/>
    <cellStyle name="Normal 5 35" xfId="2160"/>
    <cellStyle name="Normal 5 35 2" xfId="2161"/>
    <cellStyle name="Normal 5 35 2 2" xfId="3979"/>
    <cellStyle name="Normal 5 35 3" xfId="3978"/>
    <cellStyle name="Normal 5 36" xfId="2162"/>
    <cellStyle name="Normal 5 36 2" xfId="2163"/>
    <cellStyle name="Normal 5 36 2 2" xfId="3981"/>
    <cellStyle name="Normal 5 36 3" xfId="3980"/>
    <cellStyle name="Normal 5 37" xfId="2164"/>
    <cellStyle name="Normal 5 37 2" xfId="2165"/>
    <cellStyle name="Normal 5 37 2 2" xfId="3983"/>
    <cellStyle name="Normal 5 37 3" xfId="3982"/>
    <cellStyle name="Normal 5 38" xfId="2166"/>
    <cellStyle name="Normal 5 38 2" xfId="2167"/>
    <cellStyle name="Normal 5 38 2 2" xfId="3985"/>
    <cellStyle name="Normal 5 38 3" xfId="3984"/>
    <cellStyle name="Normal 5 39" xfId="2168"/>
    <cellStyle name="Normal 5 39 2" xfId="2169"/>
    <cellStyle name="Normal 5 39 2 2" xfId="3987"/>
    <cellStyle name="Normal 5 39 3" xfId="3986"/>
    <cellStyle name="Normal 5 4" xfId="2170"/>
    <cellStyle name="Normal 5 4 2" xfId="2171"/>
    <cellStyle name="Normal 5 4 2 2" xfId="3989"/>
    <cellStyle name="Normal 5 4 3" xfId="3988"/>
    <cellStyle name="Normal 5 40" xfId="2172"/>
    <cellStyle name="Normal 5 40 2" xfId="2173"/>
    <cellStyle name="Normal 5 40 2 2" xfId="3991"/>
    <cellStyle name="Normal 5 40 3" xfId="3990"/>
    <cellStyle name="Normal 5 41" xfId="2174"/>
    <cellStyle name="Normal 5 41 2" xfId="2175"/>
    <cellStyle name="Normal 5 41 2 2" xfId="3993"/>
    <cellStyle name="Normal 5 41 3" xfId="3992"/>
    <cellStyle name="Normal 5 42" xfId="2176"/>
    <cellStyle name="Normal 5 42 2" xfId="2177"/>
    <cellStyle name="Normal 5 42 2 2" xfId="3995"/>
    <cellStyle name="Normal 5 42 3" xfId="3994"/>
    <cellStyle name="Normal 5 43" xfId="2178"/>
    <cellStyle name="Normal 5 43 2" xfId="2179"/>
    <cellStyle name="Normal 5 43 2 2" xfId="3997"/>
    <cellStyle name="Normal 5 43 3" xfId="3996"/>
    <cellStyle name="Normal 5 44" xfId="2180"/>
    <cellStyle name="Normal 5 44 2" xfId="2181"/>
    <cellStyle name="Normal 5 44 2 2" xfId="3999"/>
    <cellStyle name="Normal 5 44 3" xfId="3998"/>
    <cellStyle name="Normal 5 45" xfId="2182"/>
    <cellStyle name="Normal 5 45 2" xfId="2183"/>
    <cellStyle name="Normal 5 45 2 2" xfId="4001"/>
    <cellStyle name="Normal 5 45 3" xfId="4000"/>
    <cellStyle name="Normal 5 46" xfId="2184"/>
    <cellStyle name="Normal 5 46 2" xfId="2185"/>
    <cellStyle name="Normal 5 46 2 2" xfId="4003"/>
    <cellStyle name="Normal 5 46 3" xfId="4002"/>
    <cellStyle name="Normal 5 47" xfId="2186"/>
    <cellStyle name="Normal 5 47 2" xfId="2187"/>
    <cellStyle name="Normal 5 47 2 2" xfId="4005"/>
    <cellStyle name="Normal 5 47 3" xfId="4004"/>
    <cellStyle name="Normal 5 48" xfId="2188"/>
    <cellStyle name="Normal 5 48 2" xfId="2189"/>
    <cellStyle name="Normal 5 48 2 2" xfId="4007"/>
    <cellStyle name="Normal 5 48 3" xfId="4006"/>
    <cellStyle name="Normal 5 49" xfId="2190"/>
    <cellStyle name="Normal 5 49 2" xfId="2191"/>
    <cellStyle name="Normal 5 49 2 2" xfId="4009"/>
    <cellStyle name="Normal 5 49 3" xfId="4008"/>
    <cellStyle name="Normal 5 5" xfId="2192"/>
    <cellStyle name="Normal 5 5 2" xfId="2193"/>
    <cellStyle name="Normal 5 5 2 2" xfId="4011"/>
    <cellStyle name="Normal 5 5 3" xfId="4010"/>
    <cellStyle name="Normal 5 50" xfId="2194"/>
    <cellStyle name="Normal 5 50 2" xfId="2195"/>
    <cellStyle name="Normal 5 50 2 2" xfId="4013"/>
    <cellStyle name="Normal 5 50 3" xfId="4012"/>
    <cellStyle name="Normal 5 51" xfId="2196"/>
    <cellStyle name="Normal 5 51 2" xfId="2197"/>
    <cellStyle name="Normal 5 51 2 2" xfId="4015"/>
    <cellStyle name="Normal 5 51 3" xfId="4014"/>
    <cellStyle name="Normal 5 52" xfId="2198"/>
    <cellStyle name="Normal 5 52 2" xfId="2199"/>
    <cellStyle name="Normal 5 52 2 2" xfId="4017"/>
    <cellStyle name="Normal 5 52 3" xfId="4016"/>
    <cellStyle name="Normal 5 53" xfId="2200"/>
    <cellStyle name="Normal 5 53 2" xfId="2201"/>
    <cellStyle name="Normal 5 53 2 2" xfId="4019"/>
    <cellStyle name="Normal 5 53 3" xfId="4018"/>
    <cellStyle name="Normal 5 54" xfId="2202"/>
    <cellStyle name="Normal 5 54 2" xfId="2203"/>
    <cellStyle name="Normal 5 54 2 2" xfId="4021"/>
    <cellStyle name="Normal 5 54 3" xfId="4020"/>
    <cellStyle name="Normal 5 55" xfId="2204"/>
    <cellStyle name="Normal 5 55 2" xfId="2205"/>
    <cellStyle name="Normal 5 55 2 2" xfId="4023"/>
    <cellStyle name="Normal 5 55 3" xfId="4022"/>
    <cellStyle name="Normal 5 56" xfId="2206"/>
    <cellStyle name="Normal 5 56 2" xfId="2207"/>
    <cellStyle name="Normal 5 56 2 2" xfId="4025"/>
    <cellStyle name="Normal 5 56 3" xfId="4024"/>
    <cellStyle name="Normal 5 57" xfId="2208"/>
    <cellStyle name="Normal 5 57 2" xfId="2209"/>
    <cellStyle name="Normal 5 57 2 2" xfId="4027"/>
    <cellStyle name="Normal 5 57 3" xfId="4026"/>
    <cellStyle name="Normal 5 58" xfId="2210"/>
    <cellStyle name="Normal 5 58 2" xfId="2211"/>
    <cellStyle name="Normal 5 58 2 2" xfId="4029"/>
    <cellStyle name="Normal 5 58 3" xfId="4028"/>
    <cellStyle name="Normal 5 59" xfId="2212"/>
    <cellStyle name="Normal 5 59 2" xfId="2213"/>
    <cellStyle name="Normal 5 59 2 2" xfId="4031"/>
    <cellStyle name="Normal 5 59 3" xfId="4030"/>
    <cellStyle name="Normal 5 6" xfId="2214"/>
    <cellStyle name="Normal 5 6 2" xfId="2215"/>
    <cellStyle name="Normal 5 6 2 2" xfId="4033"/>
    <cellStyle name="Normal 5 6 3" xfId="4032"/>
    <cellStyle name="Normal 5 60" xfId="2216"/>
    <cellStyle name="Normal 5 60 2" xfId="2217"/>
    <cellStyle name="Normal 5 60 2 2" xfId="4035"/>
    <cellStyle name="Normal 5 60 3" xfId="4034"/>
    <cellStyle name="Normal 5 61" xfId="2218"/>
    <cellStyle name="Normal 5 61 2" xfId="2219"/>
    <cellStyle name="Normal 5 61 2 2" xfId="4037"/>
    <cellStyle name="Normal 5 61 3" xfId="4036"/>
    <cellStyle name="Normal 5 62" xfId="2220"/>
    <cellStyle name="Normal 5 62 2" xfId="2221"/>
    <cellStyle name="Normal 5 62 2 2" xfId="4039"/>
    <cellStyle name="Normal 5 62 3" xfId="4038"/>
    <cellStyle name="Normal 5 63" xfId="2222"/>
    <cellStyle name="Normal 5 63 2" xfId="2223"/>
    <cellStyle name="Normal 5 63 2 2" xfId="4041"/>
    <cellStyle name="Normal 5 63 3" xfId="4040"/>
    <cellStyle name="Normal 5 64" xfId="2224"/>
    <cellStyle name="Normal 5 64 2" xfId="2225"/>
    <cellStyle name="Normal 5 64 2 2" xfId="4043"/>
    <cellStyle name="Normal 5 64 3" xfId="4042"/>
    <cellStyle name="Normal 5 65" xfId="2226"/>
    <cellStyle name="Normal 5 65 2" xfId="2227"/>
    <cellStyle name="Normal 5 65 2 2" xfId="4045"/>
    <cellStyle name="Normal 5 65 3" xfId="4044"/>
    <cellStyle name="Normal 5 66" xfId="2228"/>
    <cellStyle name="Normal 5 66 2" xfId="2229"/>
    <cellStyle name="Normal 5 66 2 2" xfId="4047"/>
    <cellStyle name="Normal 5 66 3" xfId="4046"/>
    <cellStyle name="Normal 5 67" xfId="2230"/>
    <cellStyle name="Normal 5 67 2" xfId="2231"/>
    <cellStyle name="Normal 5 67 2 2" xfId="4049"/>
    <cellStyle name="Normal 5 67 3" xfId="4048"/>
    <cellStyle name="Normal 5 68" xfId="2232"/>
    <cellStyle name="Normal 5 68 2" xfId="2233"/>
    <cellStyle name="Normal 5 68 2 2" xfId="4051"/>
    <cellStyle name="Normal 5 68 3" xfId="4050"/>
    <cellStyle name="Normal 5 69" xfId="2234"/>
    <cellStyle name="Normal 5 69 2" xfId="2235"/>
    <cellStyle name="Normal 5 69 2 2" xfId="4053"/>
    <cellStyle name="Normal 5 69 3" xfId="4052"/>
    <cellStyle name="Normal 5 7" xfId="2236"/>
    <cellStyle name="Normal 5 7 2" xfId="2237"/>
    <cellStyle name="Normal 5 7 2 2" xfId="4055"/>
    <cellStyle name="Normal 5 7 3" xfId="4054"/>
    <cellStyle name="Normal 5 70" xfId="2238"/>
    <cellStyle name="Normal 5 70 2" xfId="2239"/>
    <cellStyle name="Normal 5 70 2 2" xfId="4057"/>
    <cellStyle name="Normal 5 70 3" xfId="4056"/>
    <cellStyle name="Normal 5 71" xfId="2240"/>
    <cellStyle name="Normal 5 71 2" xfId="2241"/>
    <cellStyle name="Normal 5 71 2 2" xfId="4059"/>
    <cellStyle name="Normal 5 71 3" xfId="4058"/>
    <cellStyle name="Normal 5 72" xfId="2242"/>
    <cellStyle name="Normal 5 72 2" xfId="2243"/>
    <cellStyle name="Normal 5 72 2 2" xfId="4061"/>
    <cellStyle name="Normal 5 72 3" xfId="4060"/>
    <cellStyle name="Normal 5 73" xfId="2244"/>
    <cellStyle name="Normal 5 73 2" xfId="2245"/>
    <cellStyle name="Normal 5 73 2 2" xfId="4063"/>
    <cellStyle name="Normal 5 73 3" xfId="4062"/>
    <cellStyle name="Normal 5 74" xfId="2246"/>
    <cellStyle name="Normal 5 74 2" xfId="2247"/>
    <cellStyle name="Normal 5 74 2 2" xfId="4065"/>
    <cellStyle name="Normal 5 74 3" xfId="4064"/>
    <cellStyle name="Normal 5 75" xfId="2248"/>
    <cellStyle name="Normal 5 75 2" xfId="2249"/>
    <cellStyle name="Normal 5 75 2 2" xfId="4067"/>
    <cellStyle name="Normal 5 75 3" xfId="4066"/>
    <cellStyle name="Normal 5 76" xfId="2250"/>
    <cellStyle name="Normal 5 76 2" xfId="2251"/>
    <cellStyle name="Normal 5 76 2 2" xfId="4069"/>
    <cellStyle name="Normal 5 76 3" xfId="4068"/>
    <cellStyle name="Normal 5 77" xfId="2252"/>
    <cellStyle name="Normal 5 77 2" xfId="2253"/>
    <cellStyle name="Normal 5 77 2 2" xfId="4071"/>
    <cellStyle name="Normal 5 77 3" xfId="4070"/>
    <cellStyle name="Normal 5 78" xfId="2254"/>
    <cellStyle name="Normal 5 78 2" xfId="2255"/>
    <cellStyle name="Normal 5 78 2 2" xfId="4073"/>
    <cellStyle name="Normal 5 78 3" xfId="4072"/>
    <cellStyle name="Normal 5 79" xfId="2256"/>
    <cellStyle name="Normal 5 79 2" xfId="2257"/>
    <cellStyle name="Normal 5 79 2 2" xfId="4075"/>
    <cellStyle name="Normal 5 79 3" xfId="4074"/>
    <cellStyle name="Normal 5 8" xfId="2258"/>
    <cellStyle name="Normal 5 8 2" xfId="2259"/>
    <cellStyle name="Normal 5 8 2 2" xfId="4077"/>
    <cellStyle name="Normal 5 8 3" xfId="4076"/>
    <cellStyle name="Normal 5 80" xfId="2260"/>
    <cellStyle name="Normal 5 80 2" xfId="2261"/>
    <cellStyle name="Normal 5 80 2 2" xfId="4079"/>
    <cellStyle name="Normal 5 80 3" xfId="4078"/>
    <cellStyle name="Normal 5 81" xfId="2262"/>
    <cellStyle name="Normal 5 81 2" xfId="2263"/>
    <cellStyle name="Normal 5 81 2 2" xfId="4081"/>
    <cellStyle name="Normal 5 81 3" xfId="4080"/>
    <cellStyle name="Normal 5 82" xfId="2264"/>
    <cellStyle name="Normal 5 82 2" xfId="2265"/>
    <cellStyle name="Normal 5 82 2 2" xfId="4083"/>
    <cellStyle name="Normal 5 82 3" xfId="4082"/>
    <cellStyle name="Normal 5 83" xfId="2266"/>
    <cellStyle name="Normal 5 83 2" xfId="2267"/>
    <cellStyle name="Normal 5 83 2 2" xfId="4085"/>
    <cellStyle name="Normal 5 83 3" xfId="4084"/>
    <cellStyle name="Normal 5 84" xfId="2268"/>
    <cellStyle name="Normal 5 84 2" xfId="2269"/>
    <cellStyle name="Normal 5 84 2 2" xfId="4087"/>
    <cellStyle name="Normal 5 84 3" xfId="4086"/>
    <cellStyle name="Normal 5 85" xfId="2270"/>
    <cellStyle name="Normal 5 85 2" xfId="2271"/>
    <cellStyle name="Normal 5 85 2 2" xfId="4089"/>
    <cellStyle name="Normal 5 85 3" xfId="4088"/>
    <cellStyle name="Normal 5 86" xfId="2272"/>
    <cellStyle name="Normal 5 86 2" xfId="2273"/>
    <cellStyle name="Normal 5 86 2 2" xfId="4091"/>
    <cellStyle name="Normal 5 86 3" xfId="4090"/>
    <cellStyle name="Normal 5 87" xfId="2274"/>
    <cellStyle name="Normal 5 87 2" xfId="2275"/>
    <cellStyle name="Normal 5 87 2 2" xfId="4093"/>
    <cellStyle name="Normal 5 87 3" xfId="4092"/>
    <cellStyle name="Normal 5 88" xfId="2276"/>
    <cellStyle name="Normal 5 88 2" xfId="2277"/>
    <cellStyle name="Normal 5 88 2 2" xfId="4095"/>
    <cellStyle name="Normal 5 88 3" xfId="4094"/>
    <cellStyle name="Normal 5 89" xfId="2278"/>
    <cellStyle name="Normal 5 89 2" xfId="2279"/>
    <cellStyle name="Normal 5 89 2 2" xfId="4097"/>
    <cellStyle name="Normal 5 89 3" xfId="4096"/>
    <cellStyle name="Normal 5 9" xfId="2280"/>
    <cellStyle name="Normal 5 9 2" xfId="2281"/>
    <cellStyle name="Normal 5 9 2 2" xfId="4099"/>
    <cellStyle name="Normal 5 9 3" xfId="4098"/>
    <cellStyle name="Normal 5 90" xfId="2282"/>
    <cellStyle name="Normal 5 90 2" xfId="2283"/>
    <cellStyle name="Normal 5 90 2 2" xfId="4101"/>
    <cellStyle name="Normal 5 90 3" xfId="4100"/>
    <cellStyle name="Normal 5 91" xfId="2284"/>
    <cellStyle name="Normal 5 91 2" xfId="2285"/>
    <cellStyle name="Normal 5 91 2 2" xfId="4103"/>
    <cellStyle name="Normal 5 91 3" xfId="4102"/>
    <cellStyle name="Normal 5 92" xfId="2286"/>
    <cellStyle name="Normal 5 92 2" xfId="2287"/>
    <cellStyle name="Normal 5 92 2 2" xfId="4105"/>
    <cellStyle name="Normal 5 92 3" xfId="4104"/>
    <cellStyle name="Normal 5 93" xfId="2288"/>
    <cellStyle name="Normal 5 93 2" xfId="2289"/>
    <cellStyle name="Normal 5 93 2 2" xfId="4107"/>
    <cellStyle name="Normal 5 93 3" xfId="4106"/>
    <cellStyle name="Normal 5 94" xfId="2290"/>
    <cellStyle name="Normal 5 94 2" xfId="2291"/>
    <cellStyle name="Normal 5 94 2 2" xfId="4109"/>
    <cellStyle name="Normal 5 94 3" xfId="4108"/>
    <cellStyle name="Normal 5 95" xfId="2292"/>
    <cellStyle name="Normal 5 95 2" xfId="2293"/>
    <cellStyle name="Normal 5 95 2 2" xfId="4111"/>
    <cellStyle name="Normal 5 95 3" xfId="4110"/>
    <cellStyle name="Normal 5 96" xfId="2294"/>
    <cellStyle name="Normal 5 96 2" xfId="2295"/>
    <cellStyle name="Normal 5 96 2 2" xfId="4113"/>
    <cellStyle name="Normal 5 96 3" xfId="4112"/>
    <cellStyle name="Normal 5 97" xfId="2296"/>
    <cellStyle name="Normal 5 97 2" xfId="2297"/>
    <cellStyle name="Normal 5 97 2 2" xfId="4115"/>
    <cellStyle name="Normal 5 97 3" xfId="4114"/>
    <cellStyle name="Normal 5 98" xfId="2298"/>
    <cellStyle name="Normal 5 98 2" xfId="2299"/>
    <cellStyle name="Normal 5 98 2 2" xfId="4117"/>
    <cellStyle name="Normal 5 98 3" xfId="4116"/>
    <cellStyle name="Normal 5 99" xfId="2300"/>
    <cellStyle name="Normal 5 99 2" xfId="2301"/>
    <cellStyle name="Normal 5 99 2 2" xfId="4119"/>
    <cellStyle name="Normal 5 99 3" xfId="4118"/>
    <cellStyle name="Normal 5_45_46" xfId="2302"/>
    <cellStyle name="Normal 50" xfId="2303"/>
    <cellStyle name="Normal 50 2" xfId="2304"/>
    <cellStyle name="Normal 50 2 2" xfId="4121"/>
    <cellStyle name="Normal 50 3" xfId="4120"/>
    <cellStyle name="Normal 51" xfId="2305"/>
    <cellStyle name="Normal 51 2" xfId="2306"/>
    <cellStyle name="Normal 51 2 2" xfId="4123"/>
    <cellStyle name="Normal 51 3" xfId="4122"/>
    <cellStyle name="Normal 52" xfId="2307"/>
    <cellStyle name="Normal 52 2" xfId="2308"/>
    <cellStyle name="Normal 52 2 2" xfId="4125"/>
    <cellStyle name="Normal 52 3" xfId="4124"/>
    <cellStyle name="Normal 53" xfId="2309"/>
    <cellStyle name="Normal 53 2" xfId="2310"/>
    <cellStyle name="Normal 53 2 2" xfId="4127"/>
    <cellStyle name="Normal 53 3" xfId="4126"/>
    <cellStyle name="Normal 54" xfId="2311"/>
    <cellStyle name="Normal 54 2" xfId="2312"/>
    <cellStyle name="Normal 54 2 2" xfId="4129"/>
    <cellStyle name="Normal 54 3" xfId="4128"/>
    <cellStyle name="Normal 55" xfId="2313"/>
    <cellStyle name="Normal 55 2" xfId="2314"/>
    <cellStyle name="Normal 55 2 2" xfId="4131"/>
    <cellStyle name="Normal 55 3" xfId="4130"/>
    <cellStyle name="Normal 56" xfId="2315"/>
    <cellStyle name="Normal 56 2" xfId="2316"/>
    <cellStyle name="Normal 56 2 2" xfId="4133"/>
    <cellStyle name="Normal 56 3" xfId="4132"/>
    <cellStyle name="Normal 57" xfId="2317"/>
    <cellStyle name="Normal 57 2" xfId="2318"/>
    <cellStyle name="Normal 57 2 2" xfId="4135"/>
    <cellStyle name="Normal 57 3" xfId="4134"/>
    <cellStyle name="Normal 58" xfId="2319"/>
    <cellStyle name="Normal 58 2" xfId="2320"/>
    <cellStyle name="Normal 58 2 2" xfId="4137"/>
    <cellStyle name="Normal 58 3" xfId="4136"/>
    <cellStyle name="Normal 59" xfId="2321"/>
    <cellStyle name="Normal 59 2" xfId="2322"/>
    <cellStyle name="Normal 59 2 2" xfId="4139"/>
    <cellStyle name="Normal 59 3" xfId="4138"/>
    <cellStyle name="Normal 6" xfId="2323"/>
    <cellStyle name="Normal 6 10" xfId="2324"/>
    <cellStyle name="Normal 6 10 2" xfId="2325"/>
    <cellStyle name="Normal 6 10 2 2" xfId="4142"/>
    <cellStyle name="Normal 6 10 3" xfId="4141"/>
    <cellStyle name="Normal 6 100" xfId="2326"/>
    <cellStyle name="Normal 6 100 2" xfId="2327"/>
    <cellStyle name="Normal 6 100 2 2" xfId="4144"/>
    <cellStyle name="Normal 6 100 3" xfId="4143"/>
    <cellStyle name="Normal 6 101" xfId="2328"/>
    <cellStyle name="Normal 6 101 2" xfId="2329"/>
    <cellStyle name="Normal 6 101 2 2" xfId="4146"/>
    <cellStyle name="Normal 6 101 3" xfId="4145"/>
    <cellStyle name="Normal 6 102" xfId="2330"/>
    <cellStyle name="Normal 6 102 2" xfId="2331"/>
    <cellStyle name="Normal 6 102 2 2" xfId="4148"/>
    <cellStyle name="Normal 6 102 3" xfId="4147"/>
    <cellStyle name="Normal 6 103" xfId="2332"/>
    <cellStyle name="Normal 6 103 2" xfId="2333"/>
    <cellStyle name="Normal 6 103 2 2" xfId="4150"/>
    <cellStyle name="Normal 6 103 3" xfId="4149"/>
    <cellStyle name="Normal 6 104" xfId="2334"/>
    <cellStyle name="Normal 6 104 2" xfId="2335"/>
    <cellStyle name="Normal 6 104 2 2" xfId="4152"/>
    <cellStyle name="Normal 6 104 3" xfId="4151"/>
    <cellStyle name="Normal 6 105" xfId="2336"/>
    <cellStyle name="Normal 6 105 2" xfId="2337"/>
    <cellStyle name="Normal 6 105 2 2" xfId="4154"/>
    <cellStyle name="Normal 6 105 3" xfId="4153"/>
    <cellStyle name="Normal 6 106" xfId="2338"/>
    <cellStyle name="Normal 6 106 2" xfId="2339"/>
    <cellStyle name="Normal 6 106 2 2" xfId="4156"/>
    <cellStyle name="Normal 6 106 3" xfId="4155"/>
    <cellStyle name="Normal 6 107" xfId="2340"/>
    <cellStyle name="Normal 6 107 2" xfId="2341"/>
    <cellStyle name="Normal 6 107 2 2" xfId="4158"/>
    <cellStyle name="Normal 6 107 3" xfId="4157"/>
    <cellStyle name="Normal 6 108" xfId="2342"/>
    <cellStyle name="Normal 6 108 2" xfId="2343"/>
    <cellStyle name="Normal 6 108 2 2" xfId="4160"/>
    <cellStyle name="Normal 6 108 3" xfId="4159"/>
    <cellStyle name="Normal 6 109" xfId="2344"/>
    <cellStyle name="Normal 6 109 2" xfId="2345"/>
    <cellStyle name="Normal 6 109 2 2" xfId="4162"/>
    <cellStyle name="Normal 6 109 3" xfId="4161"/>
    <cellStyle name="Normal 6 11" xfId="2346"/>
    <cellStyle name="Normal 6 11 2" xfId="2347"/>
    <cellStyle name="Normal 6 11 2 2" xfId="4164"/>
    <cellStyle name="Normal 6 11 3" xfId="4163"/>
    <cellStyle name="Normal 6 110" xfId="2348"/>
    <cellStyle name="Normal 6 110 2" xfId="2349"/>
    <cellStyle name="Normal 6 110 2 2" xfId="4166"/>
    <cellStyle name="Normal 6 110 3" xfId="4165"/>
    <cellStyle name="Normal 6 111" xfId="2350"/>
    <cellStyle name="Normal 6 111 2" xfId="2351"/>
    <cellStyle name="Normal 6 111 2 2" xfId="4168"/>
    <cellStyle name="Normal 6 111 3" xfId="4167"/>
    <cellStyle name="Normal 6 112" xfId="2352"/>
    <cellStyle name="Normal 6 112 2" xfId="2353"/>
    <cellStyle name="Normal 6 112 2 2" xfId="4170"/>
    <cellStyle name="Normal 6 112 3" xfId="4169"/>
    <cellStyle name="Normal 6 113" xfId="2354"/>
    <cellStyle name="Normal 6 113 2" xfId="2355"/>
    <cellStyle name="Normal 6 113 2 2" xfId="4172"/>
    <cellStyle name="Normal 6 113 3" xfId="4171"/>
    <cellStyle name="Normal 6 114" xfId="2356"/>
    <cellStyle name="Normal 6 114 2" xfId="4173"/>
    <cellStyle name="Normal 6 115" xfId="4140"/>
    <cellStyle name="Normal 6 12" xfId="2357"/>
    <cellStyle name="Normal 6 12 2" xfId="2358"/>
    <cellStyle name="Normal 6 12 2 2" xfId="4175"/>
    <cellStyle name="Normal 6 12 3" xfId="4174"/>
    <cellStyle name="Normal 6 13" xfId="2359"/>
    <cellStyle name="Normal 6 13 2" xfId="2360"/>
    <cellStyle name="Normal 6 13 2 2" xfId="4177"/>
    <cellStyle name="Normal 6 13 3" xfId="4176"/>
    <cellStyle name="Normal 6 14" xfId="2361"/>
    <cellStyle name="Normal 6 14 2" xfId="2362"/>
    <cellStyle name="Normal 6 14 2 2" xfId="4179"/>
    <cellStyle name="Normal 6 14 3" xfId="4178"/>
    <cellStyle name="Normal 6 15" xfId="2363"/>
    <cellStyle name="Normal 6 15 2" xfId="2364"/>
    <cellStyle name="Normal 6 15 2 2" xfId="4181"/>
    <cellStyle name="Normal 6 15 3" xfId="4180"/>
    <cellStyle name="Normal 6 16" xfId="2365"/>
    <cellStyle name="Normal 6 16 2" xfId="2366"/>
    <cellStyle name="Normal 6 16 2 2" xfId="4183"/>
    <cellStyle name="Normal 6 16 3" xfId="4182"/>
    <cellStyle name="Normal 6 17" xfId="2367"/>
    <cellStyle name="Normal 6 17 2" xfId="2368"/>
    <cellStyle name="Normal 6 17 2 2" xfId="4185"/>
    <cellStyle name="Normal 6 17 3" xfId="4184"/>
    <cellStyle name="Normal 6 18" xfId="2369"/>
    <cellStyle name="Normal 6 18 2" xfId="2370"/>
    <cellStyle name="Normal 6 18 2 2" xfId="4187"/>
    <cellStyle name="Normal 6 18 3" xfId="4186"/>
    <cellStyle name="Normal 6 19" xfId="2371"/>
    <cellStyle name="Normal 6 19 2" xfId="2372"/>
    <cellStyle name="Normal 6 19 2 2" xfId="4189"/>
    <cellStyle name="Normal 6 19 3" xfId="4188"/>
    <cellStyle name="Normal 6 2" xfId="2373"/>
    <cellStyle name="Normal 6 2 2" xfId="2374"/>
    <cellStyle name="Normal 6 2 2 2" xfId="4191"/>
    <cellStyle name="Normal 6 2 3" xfId="4190"/>
    <cellStyle name="Normal 6 20" xfId="2375"/>
    <cellStyle name="Normal 6 20 2" xfId="2376"/>
    <cellStyle name="Normal 6 20 2 2" xfId="4193"/>
    <cellStyle name="Normal 6 20 3" xfId="4192"/>
    <cellStyle name="Normal 6 21" xfId="2377"/>
    <cellStyle name="Normal 6 21 2" xfId="2378"/>
    <cellStyle name="Normal 6 21 2 2" xfId="4195"/>
    <cellStyle name="Normal 6 21 3" xfId="4194"/>
    <cellStyle name="Normal 6 22" xfId="2379"/>
    <cellStyle name="Normal 6 22 2" xfId="2380"/>
    <cellStyle name="Normal 6 22 2 2" xfId="4197"/>
    <cellStyle name="Normal 6 22 3" xfId="4196"/>
    <cellStyle name="Normal 6 23" xfId="2381"/>
    <cellStyle name="Normal 6 23 2" xfId="2382"/>
    <cellStyle name="Normal 6 23 2 2" xfId="4199"/>
    <cellStyle name="Normal 6 23 3" xfId="4198"/>
    <cellStyle name="Normal 6 24" xfId="2383"/>
    <cellStyle name="Normal 6 24 2" xfId="2384"/>
    <cellStyle name="Normal 6 24 2 2" xfId="4201"/>
    <cellStyle name="Normal 6 24 3" xfId="4200"/>
    <cellStyle name="Normal 6 25" xfId="2385"/>
    <cellStyle name="Normal 6 25 2" xfId="2386"/>
    <cellStyle name="Normal 6 25 2 2" xfId="4203"/>
    <cellStyle name="Normal 6 25 3" xfId="4202"/>
    <cellStyle name="Normal 6 26" xfId="2387"/>
    <cellStyle name="Normal 6 26 2" xfId="2388"/>
    <cellStyle name="Normal 6 26 2 2" xfId="4205"/>
    <cellStyle name="Normal 6 26 3" xfId="4204"/>
    <cellStyle name="Normal 6 27" xfId="2389"/>
    <cellStyle name="Normal 6 27 2" xfId="2390"/>
    <cellStyle name="Normal 6 27 2 2" xfId="4207"/>
    <cellStyle name="Normal 6 27 3" xfId="4206"/>
    <cellStyle name="Normal 6 28" xfId="2391"/>
    <cellStyle name="Normal 6 28 2" xfId="2392"/>
    <cellStyle name="Normal 6 28 2 2" xfId="4209"/>
    <cellStyle name="Normal 6 28 3" xfId="4208"/>
    <cellStyle name="Normal 6 29" xfId="2393"/>
    <cellStyle name="Normal 6 29 2" xfId="2394"/>
    <cellStyle name="Normal 6 29 2 2" xfId="4211"/>
    <cellStyle name="Normal 6 29 3" xfId="4210"/>
    <cellStyle name="Normal 6 3" xfId="2395"/>
    <cellStyle name="Normal 6 3 2" xfId="2396"/>
    <cellStyle name="Normal 6 3 2 2" xfId="4213"/>
    <cellStyle name="Normal 6 3 3" xfId="4212"/>
    <cellStyle name="Normal 6 30" xfId="2397"/>
    <cellStyle name="Normal 6 30 2" xfId="2398"/>
    <cellStyle name="Normal 6 30 2 2" xfId="4215"/>
    <cellStyle name="Normal 6 30 3" xfId="4214"/>
    <cellStyle name="Normal 6 31" xfId="2399"/>
    <cellStyle name="Normal 6 31 2" xfId="2400"/>
    <cellStyle name="Normal 6 31 2 2" xfId="4217"/>
    <cellStyle name="Normal 6 31 3" xfId="4216"/>
    <cellStyle name="Normal 6 32" xfId="2401"/>
    <cellStyle name="Normal 6 32 2" xfId="2402"/>
    <cellStyle name="Normal 6 32 2 2" xfId="4219"/>
    <cellStyle name="Normal 6 32 3" xfId="4218"/>
    <cellStyle name="Normal 6 33" xfId="2403"/>
    <cellStyle name="Normal 6 33 2" xfId="2404"/>
    <cellStyle name="Normal 6 33 2 2" xfId="4221"/>
    <cellStyle name="Normal 6 33 3" xfId="4220"/>
    <cellStyle name="Normal 6 34" xfId="2405"/>
    <cellStyle name="Normal 6 34 2" xfId="2406"/>
    <cellStyle name="Normal 6 34 2 2" xfId="4223"/>
    <cellStyle name="Normal 6 34 3" xfId="4222"/>
    <cellStyle name="Normal 6 35" xfId="2407"/>
    <cellStyle name="Normal 6 35 2" xfId="2408"/>
    <cellStyle name="Normal 6 35 2 2" xfId="4225"/>
    <cellStyle name="Normal 6 35 3" xfId="4224"/>
    <cellStyle name="Normal 6 36" xfId="2409"/>
    <cellStyle name="Normal 6 36 2" xfId="2410"/>
    <cellStyle name="Normal 6 36 2 2" xfId="4227"/>
    <cellStyle name="Normal 6 36 3" xfId="4226"/>
    <cellStyle name="Normal 6 37" xfId="2411"/>
    <cellStyle name="Normal 6 37 2" xfId="2412"/>
    <cellStyle name="Normal 6 37 2 2" xfId="4229"/>
    <cellStyle name="Normal 6 37 3" xfId="4228"/>
    <cellStyle name="Normal 6 38" xfId="2413"/>
    <cellStyle name="Normal 6 38 2" xfId="2414"/>
    <cellStyle name="Normal 6 38 2 2" xfId="4231"/>
    <cellStyle name="Normal 6 38 3" xfId="4230"/>
    <cellStyle name="Normal 6 39" xfId="2415"/>
    <cellStyle name="Normal 6 39 2" xfId="2416"/>
    <cellStyle name="Normal 6 39 2 2" xfId="4233"/>
    <cellStyle name="Normal 6 39 3" xfId="4232"/>
    <cellStyle name="Normal 6 4" xfId="2417"/>
    <cellStyle name="Normal 6 4 2" xfId="2418"/>
    <cellStyle name="Normal 6 4 2 2" xfId="4235"/>
    <cellStyle name="Normal 6 4 3" xfId="4234"/>
    <cellStyle name="Normal 6 40" xfId="2419"/>
    <cellStyle name="Normal 6 40 2" xfId="2420"/>
    <cellStyle name="Normal 6 40 2 2" xfId="4237"/>
    <cellStyle name="Normal 6 40 3" xfId="4236"/>
    <cellStyle name="Normal 6 41" xfId="2421"/>
    <cellStyle name="Normal 6 41 2" xfId="2422"/>
    <cellStyle name="Normal 6 41 2 2" xfId="4239"/>
    <cellStyle name="Normal 6 41 3" xfId="4238"/>
    <cellStyle name="Normal 6 42" xfId="2423"/>
    <cellStyle name="Normal 6 42 2" xfId="2424"/>
    <cellStyle name="Normal 6 42 2 2" xfId="4241"/>
    <cellStyle name="Normal 6 42 3" xfId="4240"/>
    <cellStyle name="Normal 6 43" xfId="2425"/>
    <cellStyle name="Normal 6 43 2" xfId="2426"/>
    <cellStyle name="Normal 6 43 2 2" xfId="4243"/>
    <cellStyle name="Normal 6 43 3" xfId="4242"/>
    <cellStyle name="Normal 6 44" xfId="2427"/>
    <cellStyle name="Normal 6 44 2" xfId="2428"/>
    <cellStyle name="Normal 6 44 2 2" xfId="4245"/>
    <cellStyle name="Normal 6 44 3" xfId="4244"/>
    <cellStyle name="Normal 6 45" xfId="2429"/>
    <cellStyle name="Normal 6 45 2" xfId="2430"/>
    <cellStyle name="Normal 6 45 2 2" xfId="4247"/>
    <cellStyle name="Normal 6 45 3" xfId="4246"/>
    <cellStyle name="Normal 6 46" xfId="2431"/>
    <cellStyle name="Normal 6 46 2" xfId="2432"/>
    <cellStyle name="Normal 6 46 2 2" xfId="4249"/>
    <cellStyle name="Normal 6 46 3" xfId="4248"/>
    <cellStyle name="Normal 6 47" xfId="2433"/>
    <cellStyle name="Normal 6 47 2" xfId="2434"/>
    <cellStyle name="Normal 6 47 2 2" xfId="4251"/>
    <cellStyle name="Normal 6 47 3" xfId="4250"/>
    <cellStyle name="Normal 6 48" xfId="2435"/>
    <cellStyle name="Normal 6 48 2" xfId="2436"/>
    <cellStyle name="Normal 6 48 2 2" xfId="4253"/>
    <cellStyle name="Normal 6 48 3" xfId="4252"/>
    <cellStyle name="Normal 6 49" xfId="2437"/>
    <cellStyle name="Normal 6 49 2" xfId="2438"/>
    <cellStyle name="Normal 6 49 2 2" xfId="4255"/>
    <cellStyle name="Normal 6 49 3" xfId="4254"/>
    <cellStyle name="Normal 6 5" xfId="2439"/>
    <cellStyle name="Normal 6 5 2" xfId="2440"/>
    <cellStyle name="Normal 6 5 2 2" xfId="4257"/>
    <cellStyle name="Normal 6 5 3" xfId="4256"/>
    <cellStyle name="Normal 6 50" xfId="2441"/>
    <cellStyle name="Normal 6 50 2" xfId="2442"/>
    <cellStyle name="Normal 6 50 2 2" xfId="4259"/>
    <cellStyle name="Normal 6 50 3" xfId="4258"/>
    <cellStyle name="Normal 6 51" xfId="2443"/>
    <cellStyle name="Normal 6 51 2" xfId="2444"/>
    <cellStyle name="Normal 6 51 2 2" xfId="4261"/>
    <cellStyle name="Normal 6 51 3" xfId="4260"/>
    <cellStyle name="Normal 6 52" xfId="2445"/>
    <cellStyle name="Normal 6 52 2" xfId="2446"/>
    <cellStyle name="Normal 6 52 2 2" xfId="4263"/>
    <cellStyle name="Normal 6 52 3" xfId="4262"/>
    <cellStyle name="Normal 6 53" xfId="2447"/>
    <cellStyle name="Normal 6 53 2" xfId="2448"/>
    <cellStyle name="Normal 6 53 2 2" xfId="4265"/>
    <cellStyle name="Normal 6 53 3" xfId="4264"/>
    <cellStyle name="Normal 6 54" xfId="2449"/>
    <cellStyle name="Normal 6 54 2" xfId="2450"/>
    <cellStyle name="Normal 6 54 2 2" xfId="4267"/>
    <cellStyle name="Normal 6 54 3" xfId="4266"/>
    <cellStyle name="Normal 6 55" xfId="2451"/>
    <cellStyle name="Normal 6 55 2" xfId="2452"/>
    <cellStyle name="Normal 6 55 2 2" xfId="4269"/>
    <cellStyle name="Normal 6 55 3" xfId="4268"/>
    <cellStyle name="Normal 6 56" xfId="2453"/>
    <cellStyle name="Normal 6 56 2" xfId="2454"/>
    <cellStyle name="Normal 6 56 2 2" xfId="4271"/>
    <cellStyle name="Normal 6 56 3" xfId="4270"/>
    <cellStyle name="Normal 6 57" xfId="2455"/>
    <cellStyle name="Normal 6 57 2" xfId="2456"/>
    <cellStyle name="Normal 6 57 2 2" xfId="4273"/>
    <cellStyle name="Normal 6 57 3" xfId="4272"/>
    <cellStyle name="Normal 6 58" xfId="2457"/>
    <cellStyle name="Normal 6 58 2" xfId="2458"/>
    <cellStyle name="Normal 6 58 2 2" xfId="4275"/>
    <cellStyle name="Normal 6 58 3" xfId="4274"/>
    <cellStyle name="Normal 6 59" xfId="2459"/>
    <cellStyle name="Normal 6 59 2" xfId="2460"/>
    <cellStyle name="Normal 6 59 2 2" xfId="4277"/>
    <cellStyle name="Normal 6 59 3" xfId="4276"/>
    <cellStyle name="Normal 6 6" xfId="2461"/>
    <cellStyle name="Normal 6 6 2" xfId="2462"/>
    <cellStyle name="Normal 6 6 2 2" xfId="4279"/>
    <cellStyle name="Normal 6 6 3" xfId="4278"/>
    <cellStyle name="Normal 6 60" xfId="2463"/>
    <cellStyle name="Normal 6 60 2" xfId="2464"/>
    <cellStyle name="Normal 6 60 2 2" xfId="4281"/>
    <cellStyle name="Normal 6 60 3" xfId="4280"/>
    <cellStyle name="Normal 6 61" xfId="2465"/>
    <cellStyle name="Normal 6 61 2" xfId="2466"/>
    <cellStyle name="Normal 6 61 2 2" xfId="4283"/>
    <cellStyle name="Normal 6 61 3" xfId="4282"/>
    <cellStyle name="Normal 6 62" xfId="2467"/>
    <cellStyle name="Normal 6 62 2" xfId="2468"/>
    <cellStyle name="Normal 6 62 2 2" xfId="4285"/>
    <cellStyle name="Normal 6 62 3" xfId="4284"/>
    <cellStyle name="Normal 6 63" xfId="2469"/>
    <cellStyle name="Normal 6 63 2" xfId="2470"/>
    <cellStyle name="Normal 6 63 2 2" xfId="4287"/>
    <cellStyle name="Normal 6 63 3" xfId="4286"/>
    <cellStyle name="Normal 6 64" xfId="2471"/>
    <cellStyle name="Normal 6 64 2" xfId="2472"/>
    <cellStyle name="Normal 6 64 2 2" xfId="4289"/>
    <cellStyle name="Normal 6 64 3" xfId="4288"/>
    <cellStyle name="Normal 6 65" xfId="2473"/>
    <cellStyle name="Normal 6 65 2" xfId="2474"/>
    <cellStyle name="Normal 6 65 2 2" xfId="4291"/>
    <cellStyle name="Normal 6 65 3" xfId="4290"/>
    <cellStyle name="Normal 6 66" xfId="2475"/>
    <cellStyle name="Normal 6 66 2" xfId="2476"/>
    <cellStyle name="Normal 6 66 2 2" xfId="4293"/>
    <cellStyle name="Normal 6 66 3" xfId="4292"/>
    <cellStyle name="Normal 6 67" xfId="2477"/>
    <cellStyle name="Normal 6 67 2" xfId="2478"/>
    <cellStyle name="Normal 6 67 2 2" xfId="4295"/>
    <cellStyle name="Normal 6 67 3" xfId="4294"/>
    <cellStyle name="Normal 6 68" xfId="2479"/>
    <cellStyle name="Normal 6 68 2" xfId="2480"/>
    <cellStyle name="Normal 6 68 2 2" xfId="4297"/>
    <cellStyle name="Normal 6 68 3" xfId="4296"/>
    <cellStyle name="Normal 6 69" xfId="2481"/>
    <cellStyle name="Normal 6 69 2" xfId="2482"/>
    <cellStyle name="Normal 6 69 2 2" xfId="4299"/>
    <cellStyle name="Normal 6 69 3" xfId="4298"/>
    <cellStyle name="Normal 6 7" xfId="2483"/>
    <cellStyle name="Normal 6 7 2" xfId="2484"/>
    <cellStyle name="Normal 6 7 2 2" xfId="4301"/>
    <cellStyle name="Normal 6 7 3" xfId="4300"/>
    <cellStyle name="Normal 6 70" xfId="2485"/>
    <cellStyle name="Normal 6 70 2" xfId="2486"/>
    <cellStyle name="Normal 6 70 2 2" xfId="4303"/>
    <cellStyle name="Normal 6 70 3" xfId="4302"/>
    <cellStyle name="Normal 6 71" xfId="2487"/>
    <cellStyle name="Normal 6 71 2" xfId="2488"/>
    <cellStyle name="Normal 6 71 2 2" xfId="4305"/>
    <cellStyle name="Normal 6 71 3" xfId="4304"/>
    <cellStyle name="Normal 6 72" xfId="2489"/>
    <cellStyle name="Normal 6 72 2" xfId="2490"/>
    <cellStyle name="Normal 6 72 2 2" xfId="4307"/>
    <cellStyle name="Normal 6 72 3" xfId="4306"/>
    <cellStyle name="Normal 6 73" xfId="2491"/>
    <cellStyle name="Normal 6 73 2" xfId="2492"/>
    <cellStyle name="Normal 6 73 2 2" xfId="4309"/>
    <cellStyle name="Normal 6 73 3" xfId="4308"/>
    <cellStyle name="Normal 6 74" xfId="2493"/>
    <cellStyle name="Normal 6 74 2" xfId="2494"/>
    <cellStyle name="Normal 6 74 2 2" xfId="4311"/>
    <cellStyle name="Normal 6 74 3" xfId="4310"/>
    <cellStyle name="Normal 6 75" xfId="2495"/>
    <cellStyle name="Normal 6 75 2" xfId="2496"/>
    <cellStyle name="Normal 6 75 2 2" xfId="4313"/>
    <cellStyle name="Normal 6 75 3" xfId="4312"/>
    <cellStyle name="Normal 6 76" xfId="2497"/>
    <cellStyle name="Normal 6 76 2" xfId="2498"/>
    <cellStyle name="Normal 6 76 2 2" xfId="4315"/>
    <cellStyle name="Normal 6 76 3" xfId="4314"/>
    <cellStyle name="Normal 6 77" xfId="2499"/>
    <cellStyle name="Normal 6 77 2" xfId="2500"/>
    <cellStyle name="Normal 6 77 2 2" xfId="4317"/>
    <cellStyle name="Normal 6 77 3" xfId="4316"/>
    <cellStyle name="Normal 6 78" xfId="2501"/>
    <cellStyle name="Normal 6 78 2" xfId="2502"/>
    <cellStyle name="Normal 6 78 2 2" xfId="4319"/>
    <cellStyle name="Normal 6 78 3" xfId="4318"/>
    <cellStyle name="Normal 6 79" xfId="2503"/>
    <cellStyle name="Normal 6 79 2" xfId="2504"/>
    <cellStyle name="Normal 6 79 2 2" xfId="4321"/>
    <cellStyle name="Normal 6 79 3" xfId="4320"/>
    <cellStyle name="Normal 6 8" xfId="2505"/>
    <cellStyle name="Normal 6 8 2" xfId="2506"/>
    <cellStyle name="Normal 6 8 2 2" xfId="4323"/>
    <cellStyle name="Normal 6 8 3" xfId="4322"/>
    <cellStyle name="Normal 6 80" xfId="2507"/>
    <cellStyle name="Normal 6 80 2" xfId="2508"/>
    <cellStyle name="Normal 6 80 2 2" xfId="4325"/>
    <cellStyle name="Normal 6 80 3" xfId="4324"/>
    <cellStyle name="Normal 6 81" xfId="2509"/>
    <cellStyle name="Normal 6 81 2" xfId="2510"/>
    <cellStyle name="Normal 6 81 2 2" xfId="4327"/>
    <cellStyle name="Normal 6 81 3" xfId="4326"/>
    <cellStyle name="Normal 6 82" xfId="2511"/>
    <cellStyle name="Normal 6 82 2" xfId="2512"/>
    <cellStyle name="Normal 6 82 2 2" xfId="4329"/>
    <cellStyle name="Normal 6 82 3" xfId="4328"/>
    <cellStyle name="Normal 6 83" xfId="2513"/>
    <cellStyle name="Normal 6 83 2" xfId="2514"/>
    <cellStyle name="Normal 6 83 2 2" xfId="4331"/>
    <cellStyle name="Normal 6 83 3" xfId="4330"/>
    <cellStyle name="Normal 6 84" xfId="2515"/>
    <cellStyle name="Normal 6 84 2" xfId="2516"/>
    <cellStyle name="Normal 6 84 2 2" xfId="4333"/>
    <cellStyle name="Normal 6 84 3" xfId="4332"/>
    <cellStyle name="Normal 6 85" xfId="2517"/>
    <cellStyle name="Normal 6 85 2" xfId="2518"/>
    <cellStyle name="Normal 6 85 2 2" xfId="4335"/>
    <cellStyle name="Normal 6 85 3" xfId="4334"/>
    <cellStyle name="Normal 6 86" xfId="2519"/>
    <cellStyle name="Normal 6 86 2" xfId="2520"/>
    <cellStyle name="Normal 6 86 2 2" xfId="4337"/>
    <cellStyle name="Normal 6 86 3" xfId="4336"/>
    <cellStyle name="Normal 6 87" xfId="2521"/>
    <cellStyle name="Normal 6 87 2" xfId="2522"/>
    <cellStyle name="Normal 6 87 2 2" xfId="4339"/>
    <cellStyle name="Normal 6 87 3" xfId="4338"/>
    <cellStyle name="Normal 6 88" xfId="2523"/>
    <cellStyle name="Normal 6 88 2" xfId="2524"/>
    <cellStyle name="Normal 6 88 2 2" xfId="4341"/>
    <cellStyle name="Normal 6 88 3" xfId="4340"/>
    <cellStyle name="Normal 6 89" xfId="2525"/>
    <cellStyle name="Normal 6 89 2" xfId="2526"/>
    <cellStyle name="Normal 6 89 2 2" xfId="4343"/>
    <cellStyle name="Normal 6 89 3" xfId="4342"/>
    <cellStyle name="Normal 6 9" xfId="2527"/>
    <cellStyle name="Normal 6 9 2" xfId="2528"/>
    <cellStyle name="Normal 6 9 2 2" xfId="4345"/>
    <cellStyle name="Normal 6 9 3" xfId="4344"/>
    <cellStyle name="Normal 6 90" xfId="2529"/>
    <cellStyle name="Normal 6 90 2" xfId="2530"/>
    <cellStyle name="Normal 6 90 2 2" xfId="4347"/>
    <cellStyle name="Normal 6 90 3" xfId="4346"/>
    <cellStyle name="Normal 6 91" xfId="2531"/>
    <cellStyle name="Normal 6 91 2" xfId="2532"/>
    <cellStyle name="Normal 6 91 2 2" xfId="4349"/>
    <cellStyle name="Normal 6 91 3" xfId="4348"/>
    <cellStyle name="Normal 6 92" xfId="2533"/>
    <cellStyle name="Normal 6 92 2" xfId="2534"/>
    <cellStyle name="Normal 6 92 2 2" xfId="4351"/>
    <cellStyle name="Normal 6 92 3" xfId="4350"/>
    <cellStyle name="Normal 6 93" xfId="2535"/>
    <cellStyle name="Normal 6 93 2" xfId="2536"/>
    <cellStyle name="Normal 6 93 2 2" xfId="4353"/>
    <cellStyle name="Normal 6 93 3" xfId="4352"/>
    <cellStyle name="Normal 6 94" xfId="2537"/>
    <cellStyle name="Normal 6 94 2" xfId="2538"/>
    <cellStyle name="Normal 6 94 2 2" xfId="4355"/>
    <cellStyle name="Normal 6 94 3" xfId="4354"/>
    <cellStyle name="Normal 6 95" xfId="2539"/>
    <cellStyle name="Normal 6 95 2" xfId="2540"/>
    <cellStyle name="Normal 6 95 2 2" xfId="4357"/>
    <cellStyle name="Normal 6 95 3" xfId="4356"/>
    <cellStyle name="Normal 6 96" xfId="2541"/>
    <cellStyle name="Normal 6 96 2" xfId="2542"/>
    <cellStyle name="Normal 6 96 2 2" xfId="4359"/>
    <cellStyle name="Normal 6 96 3" xfId="4358"/>
    <cellStyle name="Normal 6 97" xfId="2543"/>
    <cellStyle name="Normal 6 97 2" xfId="2544"/>
    <cellStyle name="Normal 6 97 2 2" xfId="4361"/>
    <cellStyle name="Normal 6 97 3" xfId="4360"/>
    <cellStyle name="Normal 6 98" xfId="2545"/>
    <cellStyle name="Normal 6 98 2" xfId="2546"/>
    <cellStyle name="Normal 6 98 2 2" xfId="4363"/>
    <cellStyle name="Normal 6 98 3" xfId="4362"/>
    <cellStyle name="Normal 6 99" xfId="2547"/>
    <cellStyle name="Normal 6 99 2" xfId="2548"/>
    <cellStyle name="Normal 6 99 2 2" xfId="4365"/>
    <cellStyle name="Normal 6 99 3" xfId="4364"/>
    <cellStyle name="Normal 60" xfId="2549"/>
    <cellStyle name="Normal 60 2" xfId="2550"/>
    <cellStyle name="Normal 60 2 2" xfId="4367"/>
    <cellStyle name="Normal 60 3" xfId="4366"/>
    <cellStyle name="Normal 61" xfId="2551"/>
    <cellStyle name="Normal 61 2" xfId="2552"/>
    <cellStyle name="Normal 61 2 2" xfId="4369"/>
    <cellStyle name="Normal 61 3" xfId="4368"/>
    <cellStyle name="Normal 62" xfId="2553"/>
    <cellStyle name="Normal 62 2" xfId="2554"/>
    <cellStyle name="Normal 62 2 2" xfId="4371"/>
    <cellStyle name="Normal 62 3" xfId="4370"/>
    <cellStyle name="Normal 63" xfId="2555"/>
    <cellStyle name="Normal 63 2" xfId="2556"/>
    <cellStyle name="Normal 63 2 2" xfId="4373"/>
    <cellStyle name="Normal 63 3" xfId="4372"/>
    <cellStyle name="Normal 64" xfId="2557"/>
    <cellStyle name="Normal 64 2" xfId="2558"/>
    <cellStyle name="Normal 64 2 2" xfId="4375"/>
    <cellStyle name="Normal 64 3" xfId="4374"/>
    <cellStyle name="Normal 65" xfId="2559"/>
    <cellStyle name="Normal 65 2" xfId="2560"/>
    <cellStyle name="Normal 65 2 2" xfId="4377"/>
    <cellStyle name="Normal 65 3" xfId="4376"/>
    <cellStyle name="Normal 66" xfId="2561"/>
    <cellStyle name="Normal 66 2" xfId="2562"/>
    <cellStyle name="Normal 66 2 2" xfId="4379"/>
    <cellStyle name="Normal 66 3" xfId="4378"/>
    <cellStyle name="Normal 67" xfId="2563"/>
    <cellStyle name="Normal 67 2" xfId="2564"/>
    <cellStyle name="Normal 67 2 2" xfId="2565"/>
    <cellStyle name="Normal 67 2 2 2" xfId="4382"/>
    <cellStyle name="Normal 67 2 3" xfId="4381"/>
    <cellStyle name="Normal 67 2_41" xfId="2566"/>
    <cellStyle name="Normal 67 3" xfId="2567"/>
    <cellStyle name="Normal 67 3 2" xfId="4383"/>
    <cellStyle name="Normal 67 4" xfId="4380"/>
    <cellStyle name="Normal 67_45_46" xfId="2568"/>
    <cellStyle name="Normal 68" xfId="2569"/>
    <cellStyle name="Normal 68 2" xfId="2570"/>
    <cellStyle name="Normal 68 2 2" xfId="2571"/>
    <cellStyle name="Normal 68 2 2 2" xfId="4386"/>
    <cellStyle name="Normal 68 2 3" xfId="4385"/>
    <cellStyle name="Normal 68 3" xfId="4384"/>
    <cellStyle name="Normal 69" xfId="2572"/>
    <cellStyle name="Normal 69 2" xfId="2573"/>
    <cellStyle name="Normal 69 2 2" xfId="4388"/>
    <cellStyle name="Normal 69 3" xfId="4387"/>
    <cellStyle name="Normal 7" xfId="2574"/>
    <cellStyle name="Normal 7 10" xfId="2575"/>
    <cellStyle name="Normal 7 10 2" xfId="2576"/>
    <cellStyle name="Normal 7 10 2 2" xfId="4391"/>
    <cellStyle name="Normal 7 10 3" xfId="4390"/>
    <cellStyle name="Normal 7 100" xfId="2577"/>
    <cellStyle name="Normal 7 100 2" xfId="2578"/>
    <cellStyle name="Normal 7 100 2 2" xfId="4393"/>
    <cellStyle name="Normal 7 100 3" xfId="4392"/>
    <cellStyle name="Normal 7 101" xfId="2579"/>
    <cellStyle name="Normal 7 101 2" xfId="2580"/>
    <cellStyle name="Normal 7 101 2 2" xfId="4395"/>
    <cellStyle name="Normal 7 101 3" xfId="4394"/>
    <cellStyle name="Normal 7 102" xfId="2581"/>
    <cellStyle name="Normal 7 102 2" xfId="2582"/>
    <cellStyle name="Normal 7 102 2 2" xfId="4397"/>
    <cellStyle name="Normal 7 102 3" xfId="4396"/>
    <cellStyle name="Normal 7 103" xfId="2583"/>
    <cellStyle name="Normal 7 103 2" xfId="2584"/>
    <cellStyle name="Normal 7 103 2 2" xfId="4399"/>
    <cellStyle name="Normal 7 103 3" xfId="4398"/>
    <cellStyle name="Normal 7 104" xfId="2585"/>
    <cellStyle name="Normal 7 104 2" xfId="2586"/>
    <cellStyle name="Normal 7 104 2 2" xfId="4401"/>
    <cellStyle name="Normal 7 104 3" xfId="4400"/>
    <cellStyle name="Normal 7 105" xfId="2587"/>
    <cellStyle name="Normal 7 105 2" xfId="2588"/>
    <cellStyle name="Normal 7 105 2 2" xfId="4403"/>
    <cellStyle name="Normal 7 105 3" xfId="4402"/>
    <cellStyle name="Normal 7 106" xfId="2589"/>
    <cellStyle name="Normal 7 106 2" xfId="2590"/>
    <cellStyle name="Normal 7 106 2 2" xfId="4405"/>
    <cellStyle name="Normal 7 106 3" xfId="4404"/>
    <cellStyle name="Normal 7 107" xfId="2591"/>
    <cellStyle name="Normal 7 107 2" xfId="2592"/>
    <cellStyle name="Normal 7 107 2 2" xfId="4407"/>
    <cellStyle name="Normal 7 107 3" xfId="4406"/>
    <cellStyle name="Normal 7 108" xfId="2593"/>
    <cellStyle name="Normal 7 108 2" xfId="2594"/>
    <cellStyle name="Normal 7 108 2 2" xfId="4409"/>
    <cellStyle name="Normal 7 108 3" xfId="4408"/>
    <cellStyle name="Normal 7 109" xfId="2595"/>
    <cellStyle name="Normal 7 109 2" xfId="2596"/>
    <cellStyle name="Normal 7 109 2 2" xfId="4411"/>
    <cellStyle name="Normal 7 109 3" xfId="4410"/>
    <cellStyle name="Normal 7 11" xfId="2597"/>
    <cellStyle name="Normal 7 11 2" xfId="2598"/>
    <cellStyle name="Normal 7 11 2 2" xfId="4413"/>
    <cellStyle name="Normal 7 11 3" xfId="4412"/>
    <cellStyle name="Normal 7 110" xfId="2599"/>
    <cellStyle name="Normal 7 110 2" xfId="2600"/>
    <cellStyle name="Normal 7 110 2 2" xfId="4415"/>
    <cellStyle name="Normal 7 110 3" xfId="4414"/>
    <cellStyle name="Normal 7 111" xfId="2601"/>
    <cellStyle name="Normal 7 111 2" xfId="2602"/>
    <cellStyle name="Normal 7 111 2 2" xfId="4417"/>
    <cellStyle name="Normal 7 111 3" xfId="4416"/>
    <cellStyle name="Normal 7 112" xfId="2603"/>
    <cellStyle name="Normal 7 112 2" xfId="2604"/>
    <cellStyle name="Normal 7 112 2 2" xfId="4419"/>
    <cellStyle name="Normal 7 112 3" xfId="4418"/>
    <cellStyle name="Normal 7 113" xfId="2605"/>
    <cellStyle name="Normal 7 113 2" xfId="2606"/>
    <cellStyle name="Normal 7 113 2 2" xfId="4421"/>
    <cellStyle name="Normal 7 113 3" xfId="4420"/>
    <cellStyle name="Normal 7 114" xfId="2607"/>
    <cellStyle name="Normal 7 114 2" xfId="4422"/>
    <cellStyle name="Normal 7 115" xfId="4389"/>
    <cellStyle name="Normal 7 12" xfId="2608"/>
    <cellStyle name="Normal 7 12 2" xfId="2609"/>
    <cellStyle name="Normal 7 12 2 2" xfId="4424"/>
    <cellStyle name="Normal 7 12 3" xfId="4423"/>
    <cellStyle name="Normal 7 13" xfId="2610"/>
    <cellStyle name="Normal 7 13 2" xfId="2611"/>
    <cellStyle name="Normal 7 13 2 2" xfId="4426"/>
    <cellStyle name="Normal 7 13 3" xfId="4425"/>
    <cellStyle name="Normal 7 14" xfId="2612"/>
    <cellStyle name="Normal 7 14 2" xfId="2613"/>
    <cellStyle name="Normal 7 14 2 2" xfId="4428"/>
    <cellStyle name="Normal 7 14 3" xfId="4427"/>
    <cellStyle name="Normal 7 15" xfId="2614"/>
    <cellStyle name="Normal 7 15 2" xfId="2615"/>
    <cellStyle name="Normal 7 15 2 2" xfId="4430"/>
    <cellStyle name="Normal 7 15 3" xfId="4429"/>
    <cellStyle name="Normal 7 16" xfId="2616"/>
    <cellStyle name="Normal 7 16 2" xfId="2617"/>
    <cellStyle name="Normal 7 16 2 2" xfId="4432"/>
    <cellStyle name="Normal 7 16 3" xfId="4431"/>
    <cellStyle name="Normal 7 17" xfId="2618"/>
    <cellStyle name="Normal 7 17 2" xfId="2619"/>
    <cellStyle name="Normal 7 17 2 2" xfId="4434"/>
    <cellStyle name="Normal 7 17 3" xfId="4433"/>
    <cellStyle name="Normal 7 18" xfId="2620"/>
    <cellStyle name="Normal 7 18 2" xfId="2621"/>
    <cellStyle name="Normal 7 18 2 2" xfId="4436"/>
    <cellStyle name="Normal 7 18 3" xfId="4435"/>
    <cellStyle name="Normal 7 19" xfId="2622"/>
    <cellStyle name="Normal 7 19 2" xfId="2623"/>
    <cellStyle name="Normal 7 19 2 2" xfId="4438"/>
    <cellStyle name="Normal 7 19 3" xfId="4437"/>
    <cellStyle name="Normal 7 2" xfId="2624"/>
    <cellStyle name="Normal 7 2 2" xfId="2625"/>
    <cellStyle name="Normal 7 2 2 2" xfId="4440"/>
    <cellStyle name="Normal 7 2 3" xfId="4439"/>
    <cellStyle name="Normal 7 20" xfId="2626"/>
    <cellStyle name="Normal 7 20 2" xfId="2627"/>
    <cellStyle name="Normal 7 20 2 2" xfId="4442"/>
    <cellStyle name="Normal 7 20 3" xfId="4441"/>
    <cellStyle name="Normal 7 21" xfId="2628"/>
    <cellStyle name="Normal 7 21 2" xfId="2629"/>
    <cellStyle name="Normal 7 21 2 2" xfId="4444"/>
    <cellStyle name="Normal 7 21 3" xfId="4443"/>
    <cellStyle name="Normal 7 22" xfId="2630"/>
    <cellStyle name="Normal 7 22 2" xfId="2631"/>
    <cellStyle name="Normal 7 22 2 2" xfId="4446"/>
    <cellStyle name="Normal 7 22 3" xfId="4445"/>
    <cellStyle name="Normal 7 23" xfId="2632"/>
    <cellStyle name="Normal 7 23 2" xfId="2633"/>
    <cellStyle name="Normal 7 23 2 2" xfId="4448"/>
    <cellStyle name="Normal 7 23 3" xfId="4447"/>
    <cellStyle name="Normal 7 24" xfId="2634"/>
    <cellStyle name="Normal 7 24 2" xfId="2635"/>
    <cellStyle name="Normal 7 24 2 2" xfId="4450"/>
    <cellStyle name="Normal 7 24 3" xfId="4449"/>
    <cellStyle name="Normal 7 25" xfId="2636"/>
    <cellStyle name="Normal 7 25 2" xfId="2637"/>
    <cellStyle name="Normal 7 25 2 2" xfId="4452"/>
    <cellStyle name="Normal 7 25 3" xfId="4451"/>
    <cellStyle name="Normal 7 26" xfId="2638"/>
    <cellStyle name="Normal 7 26 2" xfId="2639"/>
    <cellStyle name="Normal 7 26 2 2" xfId="4454"/>
    <cellStyle name="Normal 7 26 3" xfId="4453"/>
    <cellStyle name="Normal 7 27" xfId="2640"/>
    <cellStyle name="Normal 7 27 2" xfId="2641"/>
    <cellStyle name="Normal 7 27 2 2" xfId="4456"/>
    <cellStyle name="Normal 7 27 3" xfId="4455"/>
    <cellStyle name="Normal 7 28" xfId="2642"/>
    <cellStyle name="Normal 7 28 2" xfId="2643"/>
    <cellStyle name="Normal 7 28 2 2" xfId="4458"/>
    <cellStyle name="Normal 7 28 3" xfId="4457"/>
    <cellStyle name="Normal 7 29" xfId="2644"/>
    <cellStyle name="Normal 7 29 2" xfId="2645"/>
    <cellStyle name="Normal 7 29 2 2" xfId="4460"/>
    <cellStyle name="Normal 7 29 3" xfId="4459"/>
    <cellStyle name="Normal 7 3" xfId="2646"/>
    <cellStyle name="Normal 7 3 2" xfId="2647"/>
    <cellStyle name="Normal 7 3 2 2" xfId="4462"/>
    <cellStyle name="Normal 7 3 3" xfId="4461"/>
    <cellStyle name="Normal 7 30" xfId="2648"/>
    <cellStyle name="Normal 7 30 2" xfId="2649"/>
    <cellStyle name="Normal 7 30 2 2" xfId="4464"/>
    <cellStyle name="Normal 7 30 3" xfId="4463"/>
    <cellStyle name="Normal 7 31" xfId="2650"/>
    <cellStyle name="Normal 7 31 2" xfId="2651"/>
    <cellStyle name="Normal 7 31 2 2" xfId="4466"/>
    <cellStyle name="Normal 7 31 3" xfId="4465"/>
    <cellStyle name="Normal 7 32" xfId="2652"/>
    <cellStyle name="Normal 7 32 2" xfId="2653"/>
    <cellStyle name="Normal 7 32 2 2" xfId="4468"/>
    <cellStyle name="Normal 7 32 3" xfId="4467"/>
    <cellStyle name="Normal 7 33" xfId="2654"/>
    <cellStyle name="Normal 7 33 2" xfId="2655"/>
    <cellStyle name="Normal 7 33 2 2" xfId="4470"/>
    <cellStyle name="Normal 7 33 3" xfId="4469"/>
    <cellStyle name="Normal 7 34" xfId="2656"/>
    <cellStyle name="Normal 7 34 2" xfId="2657"/>
    <cellStyle name="Normal 7 34 2 2" xfId="4472"/>
    <cellStyle name="Normal 7 34 3" xfId="4471"/>
    <cellStyle name="Normal 7 35" xfId="2658"/>
    <cellStyle name="Normal 7 35 2" xfId="2659"/>
    <cellStyle name="Normal 7 35 2 2" xfId="4474"/>
    <cellStyle name="Normal 7 35 3" xfId="4473"/>
    <cellStyle name="Normal 7 36" xfId="2660"/>
    <cellStyle name="Normal 7 36 2" xfId="2661"/>
    <cellStyle name="Normal 7 36 2 2" xfId="4476"/>
    <cellStyle name="Normal 7 36 3" xfId="4475"/>
    <cellStyle name="Normal 7 37" xfId="2662"/>
    <cellStyle name="Normal 7 37 2" xfId="2663"/>
    <cellStyle name="Normal 7 37 2 2" xfId="4478"/>
    <cellStyle name="Normal 7 37 3" xfId="4477"/>
    <cellStyle name="Normal 7 38" xfId="2664"/>
    <cellStyle name="Normal 7 38 2" xfId="2665"/>
    <cellStyle name="Normal 7 38 2 2" xfId="4480"/>
    <cellStyle name="Normal 7 38 3" xfId="4479"/>
    <cellStyle name="Normal 7 39" xfId="2666"/>
    <cellStyle name="Normal 7 39 2" xfId="2667"/>
    <cellStyle name="Normal 7 39 2 2" xfId="4482"/>
    <cellStyle name="Normal 7 39 3" xfId="4481"/>
    <cellStyle name="Normal 7 4" xfId="2668"/>
    <cellStyle name="Normal 7 4 2" xfId="2669"/>
    <cellStyle name="Normal 7 4 2 2" xfId="4484"/>
    <cellStyle name="Normal 7 4 3" xfId="4483"/>
    <cellStyle name="Normal 7 40" xfId="2670"/>
    <cellStyle name="Normal 7 40 2" xfId="2671"/>
    <cellStyle name="Normal 7 40 2 2" xfId="4486"/>
    <cellStyle name="Normal 7 40 3" xfId="4485"/>
    <cellStyle name="Normal 7 41" xfId="2672"/>
    <cellStyle name="Normal 7 41 2" xfId="2673"/>
    <cellStyle name="Normal 7 41 2 2" xfId="4488"/>
    <cellStyle name="Normal 7 41 3" xfId="4487"/>
    <cellStyle name="Normal 7 42" xfId="2674"/>
    <cellStyle name="Normal 7 42 2" xfId="2675"/>
    <cellStyle name="Normal 7 42 2 2" xfId="4490"/>
    <cellStyle name="Normal 7 42 3" xfId="4489"/>
    <cellStyle name="Normal 7 43" xfId="2676"/>
    <cellStyle name="Normal 7 43 2" xfId="2677"/>
    <cellStyle name="Normal 7 43 2 2" xfId="4492"/>
    <cellStyle name="Normal 7 43 3" xfId="4491"/>
    <cellStyle name="Normal 7 44" xfId="2678"/>
    <cellStyle name="Normal 7 44 2" xfId="2679"/>
    <cellStyle name="Normal 7 44 2 2" xfId="4494"/>
    <cellStyle name="Normal 7 44 3" xfId="4493"/>
    <cellStyle name="Normal 7 45" xfId="2680"/>
    <cellStyle name="Normal 7 45 2" xfId="2681"/>
    <cellStyle name="Normal 7 45 2 2" xfId="4496"/>
    <cellStyle name="Normal 7 45 3" xfId="4495"/>
    <cellStyle name="Normal 7 46" xfId="2682"/>
    <cellStyle name="Normal 7 46 2" xfId="2683"/>
    <cellStyle name="Normal 7 46 2 2" xfId="4498"/>
    <cellStyle name="Normal 7 46 3" xfId="4497"/>
    <cellStyle name="Normal 7 47" xfId="2684"/>
    <cellStyle name="Normal 7 47 2" xfId="2685"/>
    <cellStyle name="Normal 7 47 2 2" xfId="4500"/>
    <cellStyle name="Normal 7 47 3" xfId="4499"/>
    <cellStyle name="Normal 7 48" xfId="2686"/>
    <cellStyle name="Normal 7 48 2" xfId="2687"/>
    <cellStyle name="Normal 7 48 2 2" xfId="4502"/>
    <cellStyle name="Normal 7 48 3" xfId="4501"/>
    <cellStyle name="Normal 7 49" xfId="2688"/>
    <cellStyle name="Normal 7 49 2" xfId="2689"/>
    <cellStyle name="Normal 7 49 2 2" xfId="4504"/>
    <cellStyle name="Normal 7 49 3" xfId="4503"/>
    <cellStyle name="Normal 7 5" xfId="2690"/>
    <cellStyle name="Normal 7 5 2" xfId="2691"/>
    <cellStyle name="Normal 7 5 2 2" xfId="4506"/>
    <cellStyle name="Normal 7 5 3" xfId="4505"/>
    <cellStyle name="Normal 7 50" xfId="2692"/>
    <cellStyle name="Normal 7 50 2" xfId="2693"/>
    <cellStyle name="Normal 7 50 2 2" xfId="4508"/>
    <cellStyle name="Normal 7 50 3" xfId="4507"/>
    <cellStyle name="Normal 7 51" xfId="2694"/>
    <cellStyle name="Normal 7 51 2" xfId="2695"/>
    <cellStyle name="Normal 7 51 2 2" xfId="4510"/>
    <cellStyle name="Normal 7 51 3" xfId="4509"/>
    <cellStyle name="Normal 7 52" xfId="2696"/>
    <cellStyle name="Normal 7 52 2" xfId="2697"/>
    <cellStyle name="Normal 7 52 2 2" xfId="4512"/>
    <cellStyle name="Normal 7 52 3" xfId="4511"/>
    <cellStyle name="Normal 7 53" xfId="2698"/>
    <cellStyle name="Normal 7 53 2" xfId="2699"/>
    <cellStyle name="Normal 7 53 2 2" xfId="4514"/>
    <cellStyle name="Normal 7 53 3" xfId="4513"/>
    <cellStyle name="Normal 7 54" xfId="2700"/>
    <cellStyle name="Normal 7 54 2" xfId="2701"/>
    <cellStyle name="Normal 7 54 2 2" xfId="4516"/>
    <cellStyle name="Normal 7 54 3" xfId="4515"/>
    <cellStyle name="Normal 7 55" xfId="2702"/>
    <cellStyle name="Normal 7 55 2" xfId="2703"/>
    <cellStyle name="Normal 7 55 2 2" xfId="4518"/>
    <cellStyle name="Normal 7 55 3" xfId="4517"/>
    <cellStyle name="Normal 7 56" xfId="2704"/>
    <cellStyle name="Normal 7 56 2" xfId="2705"/>
    <cellStyle name="Normal 7 56 2 2" xfId="4520"/>
    <cellStyle name="Normal 7 56 3" xfId="4519"/>
    <cellStyle name="Normal 7 57" xfId="2706"/>
    <cellStyle name="Normal 7 57 2" xfId="2707"/>
    <cellStyle name="Normal 7 57 2 2" xfId="4522"/>
    <cellStyle name="Normal 7 57 3" xfId="4521"/>
    <cellStyle name="Normal 7 58" xfId="2708"/>
    <cellStyle name="Normal 7 58 2" xfId="2709"/>
    <cellStyle name="Normal 7 58 2 2" xfId="4524"/>
    <cellStyle name="Normal 7 58 3" xfId="4523"/>
    <cellStyle name="Normal 7 59" xfId="2710"/>
    <cellStyle name="Normal 7 59 2" xfId="2711"/>
    <cellStyle name="Normal 7 59 2 2" xfId="4526"/>
    <cellStyle name="Normal 7 59 3" xfId="4525"/>
    <cellStyle name="Normal 7 6" xfId="2712"/>
    <cellStyle name="Normal 7 6 2" xfId="2713"/>
    <cellStyle name="Normal 7 6 2 2" xfId="4528"/>
    <cellStyle name="Normal 7 6 3" xfId="4527"/>
    <cellStyle name="Normal 7 60" xfId="2714"/>
    <cellStyle name="Normal 7 60 2" xfId="2715"/>
    <cellStyle name="Normal 7 60 2 2" xfId="4530"/>
    <cellStyle name="Normal 7 60 3" xfId="4529"/>
    <cellStyle name="Normal 7 61" xfId="2716"/>
    <cellStyle name="Normal 7 61 2" xfId="2717"/>
    <cellStyle name="Normal 7 61 2 2" xfId="4532"/>
    <cellStyle name="Normal 7 61 3" xfId="4531"/>
    <cellStyle name="Normal 7 62" xfId="2718"/>
    <cellStyle name="Normal 7 62 2" xfId="2719"/>
    <cellStyle name="Normal 7 62 2 2" xfId="4534"/>
    <cellStyle name="Normal 7 62 3" xfId="4533"/>
    <cellStyle name="Normal 7 63" xfId="2720"/>
    <cellStyle name="Normal 7 63 2" xfId="2721"/>
    <cellStyle name="Normal 7 63 2 2" xfId="4536"/>
    <cellStyle name="Normal 7 63 3" xfId="4535"/>
    <cellStyle name="Normal 7 64" xfId="2722"/>
    <cellStyle name="Normal 7 64 2" xfId="2723"/>
    <cellStyle name="Normal 7 64 2 2" xfId="4538"/>
    <cellStyle name="Normal 7 64 3" xfId="4537"/>
    <cellStyle name="Normal 7 65" xfId="2724"/>
    <cellStyle name="Normal 7 65 2" xfId="2725"/>
    <cellStyle name="Normal 7 65 2 2" xfId="4540"/>
    <cellStyle name="Normal 7 65 3" xfId="4539"/>
    <cellStyle name="Normal 7 66" xfId="2726"/>
    <cellStyle name="Normal 7 66 2" xfId="2727"/>
    <cellStyle name="Normal 7 66 2 2" xfId="4542"/>
    <cellStyle name="Normal 7 66 3" xfId="4541"/>
    <cellStyle name="Normal 7 67" xfId="2728"/>
    <cellStyle name="Normal 7 67 2" xfId="2729"/>
    <cellStyle name="Normal 7 67 2 2" xfId="4544"/>
    <cellStyle name="Normal 7 67 3" xfId="4543"/>
    <cellStyle name="Normal 7 68" xfId="2730"/>
    <cellStyle name="Normal 7 68 2" xfId="2731"/>
    <cellStyle name="Normal 7 68 2 2" xfId="4546"/>
    <cellStyle name="Normal 7 68 3" xfId="4545"/>
    <cellStyle name="Normal 7 69" xfId="2732"/>
    <cellStyle name="Normal 7 69 2" xfId="2733"/>
    <cellStyle name="Normal 7 69 2 2" xfId="4548"/>
    <cellStyle name="Normal 7 69 3" xfId="4547"/>
    <cellStyle name="Normal 7 7" xfId="2734"/>
    <cellStyle name="Normal 7 7 2" xfId="2735"/>
    <cellStyle name="Normal 7 7 2 2" xfId="4550"/>
    <cellStyle name="Normal 7 7 3" xfId="4549"/>
    <cellStyle name="Normal 7 70" xfId="2736"/>
    <cellStyle name="Normal 7 70 2" xfId="2737"/>
    <cellStyle name="Normal 7 70 2 2" xfId="4552"/>
    <cellStyle name="Normal 7 70 3" xfId="4551"/>
    <cellStyle name="Normal 7 71" xfId="2738"/>
    <cellStyle name="Normal 7 71 2" xfId="2739"/>
    <cellStyle name="Normal 7 71 2 2" xfId="4554"/>
    <cellStyle name="Normal 7 71 3" xfId="4553"/>
    <cellStyle name="Normal 7 72" xfId="2740"/>
    <cellStyle name="Normal 7 72 2" xfId="2741"/>
    <cellStyle name="Normal 7 72 2 2" xfId="4556"/>
    <cellStyle name="Normal 7 72 3" xfId="4555"/>
    <cellStyle name="Normal 7 73" xfId="2742"/>
    <cellStyle name="Normal 7 73 2" xfId="2743"/>
    <cellStyle name="Normal 7 73 2 2" xfId="4558"/>
    <cellStyle name="Normal 7 73 3" xfId="4557"/>
    <cellStyle name="Normal 7 74" xfId="2744"/>
    <cellStyle name="Normal 7 74 2" xfId="2745"/>
    <cellStyle name="Normal 7 74 2 2" xfId="4560"/>
    <cellStyle name="Normal 7 74 3" xfId="4559"/>
    <cellStyle name="Normal 7 75" xfId="2746"/>
    <cellStyle name="Normal 7 75 2" xfId="2747"/>
    <cellStyle name="Normal 7 75 2 2" xfId="4562"/>
    <cellStyle name="Normal 7 75 3" xfId="4561"/>
    <cellStyle name="Normal 7 76" xfId="2748"/>
    <cellStyle name="Normal 7 76 2" xfId="2749"/>
    <cellStyle name="Normal 7 76 2 2" xfId="4564"/>
    <cellStyle name="Normal 7 76 3" xfId="4563"/>
    <cellStyle name="Normal 7 77" xfId="2750"/>
    <cellStyle name="Normal 7 77 2" xfId="2751"/>
    <cellStyle name="Normal 7 77 2 2" xfId="4566"/>
    <cellStyle name="Normal 7 77 3" xfId="4565"/>
    <cellStyle name="Normal 7 78" xfId="2752"/>
    <cellStyle name="Normal 7 78 2" xfId="2753"/>
    <cellStyle name="Normal 7 78 2 2" xfId="4568"/>
    <cellStyle name="Normal 7 78 3" xfId="4567"/>
    <cellStyle name="Normal 7 79" xfId="2754"/>
    <cellStyle name="Normal 7 79 2" xfId="2755"/>
    <cellStyle name="Normal 7 79 2 2" xfId="4570"/>
    <cellStyle name="Normal 7 79 3" xfId="4569"/>
    <cellStyle name="Normal 7 8" xfId="2756"/>
    <cellStyle name="Normal 7 8 2" xfId="2757"/>
    <cellStyle name="Normal 7 8 2 2" xfId="4572"/>
    <cellStyle name="Normal 7 8 3" xfId="4571"/>
    <cellStyle name="Normal 7 80" xfId="2758"/>
    <cellStyle name="Normal 7 80 2" xfId="2759"/>
    <cellStyle name="Normal 7 80 2 2" xfId="4574"/>
    <cellStyle name="Normal 7 80 3" xfId="4573"/>
    <cellStyle name="Normal 7 81" xfId="2760"/>
    <cellStyle name="Normal 7 81 2" xfId="2761"/>
    <cellStyle name="Normal 7 81 2 2" xfId="4576"/>
    <cellStyle name="Normal 7 81 3" xfId="4575"/>
    <cellStyle name="Normal 7 82" xfId="2762"/>
    <cellStyle name="Normal 7 82 2" xfId="2763"/>
    <cellStyle name="Normal 7 82 2 2" xfId="4578"/>
    <cellStyle name="Normal 7 82 3" xfId="4577"/>
    <cellStyle name="Normal 7 83" xfId="2764"/>
    <cellStyle name="Normal 7 83 2" xfId="2765"/>
    <cellStyle name="Normal 7 83 2 2" xfId="4580"/>
    <cellStyle name="Normal 7 83 3" xfId="4579"/>
    <cellStyle name="Normal 7 84" xfId="2766"/>
    <cellStyle name="Normal 7 84 2" xfId="2767"/>
    <cellStyle name="Normal 7 84 2 2" xfId="4582"/>
    <cellStyle name="Normal 7 84 3" xfId="4581"/>
    <cellStyle name="Normal 7 85" xfId="2768"/>
    <cellStyle name="Normal 7 85 2" xfId="2769"/>
    <cellStyle name="Normal 7 85 2 2" xfId="4584"/>
    <cellStyle name="Normal 7 85 3" xfId="4583"/>
    <cellStyle name="Normal 7 86" xfId="2770"/>
    <cellStyle name="Normal 7 86 2" xfId="2771"/>
    <cellStyle name="Normal 7 86 2 2" xfId="4586"/>
    <cellStyle name="Normal 7 86 3" xfId="4585"/>
    <cellStyle name="Normal 7 87" xfId="2772"/>
    <cellStyle name="Normal 7 87 2" xfId="2773"/>
    <cellStyle name="Normal 7 87 2 2" xfId="4588"/>
    <cellStyle name="Normal 7 87 3" xfId="4587"/>
    <cellStyle name="Normal 7 88" xfId="2774"/>
    <cellStyle name="Normal 7 88 2" xfId="2775"/>
    <cellStyle name="Normal 7 88 2 2" xfId="4590"/>
    <cellStyle name="Normal 7 88 3" xfId="4589"/>
    <cellStyle name="Normal 7 89" xfId="2776"/>
    <cellStyle name="Normal 7 89 2" xfId="2777"/>
    <cellStyle name="Normal 7 89 2 2" xfId="4592"/>
    <cellStyle name="Normal 7 89 3" xfId="4591"/>
    <cellStyle name="Normal 7 9" xfId="2778"/>
    <cellStyle name="Normal 7 9 2" xfId="2779"/>
    <cellStyle name="Normal 7 9 2 2" xfId="4594"/>
    <cellStyle name="Normal 7 9 3" xfId="4593"/>
    <cellStyle name="Normal 7 90" xfId="2780"/>
    <cellStyle name="Normal 7 90 2" xfId="2781"/>
    <cellStyle name="Normal 7 90 2 2" xfId="4596"/>
    <cellStyle name="Normal 7 90 3" xfId="4595"/>
    <cellStyle name="Normal 7 91" xfId="2782"/>
    <cellStyle name="Normal 7 91 2" xfId="2783"/>
    <cellStyle name="Normal 7 91 2 2" xfId="4598"/>
    <cellStyle name="Normal 7 91 3" xfId="4597"/>
    <cellStyle name="Normal 7 92" xfId="2784"/>
    <cellStyle name="Normal 7 92 2" xfId="2785"/>
    <cellStyle name="Normal 7 92 2 2" xfId="4600"/>
    <cellStyle name="Normal 7 92 3" xfId="4599"/>
    <cellStyle name="Normal 7 93" xfId="2786"/>
    <cellStyle name="Normal 7 93 2" xfId="2787"/>
    <cellStyle name="Normal 7 93 2 2" xfId="4602"/>
    <cellStyle name="Normal 7 93 3" xfId="4601"/>
    <cellStyle name="Normal 7 94" xfId="2788"/>
    <cellStyle name="Normal 7 94 2" xfId="2789"/>
    <cellStyle name="Normal 7 94 2 2" xfId="4604"/>
    <cellStyle name="Normal 7 94 3" xfId="4603"/>
    <cellStyle name="Normal 7 95" xfId="2790"/>
    <cellStyle name="Normal 7 95 2" xfId="2791"/>
    <cellStyle name="Normal 7 95 2 2" xfId="4606"/>
    <cellStyle name="Normal 7 95 3" xfId="4605"/>
    <cellStyle name="Normal 7 96" xfId="2792"/>
    <cellStyle name="Normal 7 96 2" xfId="2793"/>
    <cellStyle name="Normal 7 96 2 2" xfId="4608"/>
    <cellStyle name="Normal 7 96 3" xfId="4607"/>
    <cellStyle name="Normal 7 97" xfId="2794"/>
    <cellStyle name="Normal 7 97 2" xfId="2795"/>
    <cellStyle name="Normal 7 97 2 2" xfId="4610"/>
    <cellStyle name="Normal 7 97 3" xfId="4609"/>
    <cellStyle name="Normal 7 98" xfId="2796"/>
    <cellStyle name="Normal 7 98 2" xfId="2797"/>
    <cellStyle name="Normal 7 98 2 2" xfId="4612"/>
    <cellStyle name="Normal 7 98 3" xfId="4611"/>
    <cellStyle name="Normal 7 99" xfId="2798"/>
    <cellStyle name="Normal 7 99 2" xfId="2799"/>
    <cellStyle name="Normal 7 99 2 2" xfId="4614"/>
    <cellStyle name="Normal 7 99 3" xfId="4613"/>
    <cellStyle name="Normal 70" xfId="2800"/>
    <cellStyle name="Normal 70 2" xfId="2801"/>
    <cellStyle name="Normal 70 2 2" xfId="4616"/>
    <cellStyle name="Normal 70 3" xfId="4615"/>
    <cellStyle name="Normal 71" xfId="2802"/>
    <cellStyle name="Normal 71 2" xfId="2803"/>
    <cellStyle name="Normal 71 2 2" xfId="4618"/>
    <cellStyle name="Normal 71 3" xfId="4617"/>
    <cellStyle name="Normal 72" xfId="2804"/>
    <cellStyle name="Normal 72 2" xfId="2805"/>
    <cellStyle name="Normal 72 2 2" xfId="4620"/>
    <cellStyle name="Normal 72 3" xfId="4619"/>
    <cellStyle name="Normal 73" xfId="2806"/>
    <cellStyle name="Normal 73 2" xfId="2807"/>
    <cellStyle name="Normal 73 2 2" xfId="4622"/>
    <cellStyle name="Normal 73 3" xfId="4621"/>
    <cellStyle name="Normal 74" xfId="2808"/>
    <cellStyle name="Normal 74 2" xfId="2809"/>
    <cellStyle name="Normal 74 2 2" xfId="4624"/>
    <cellStyle name="Normal 74 3" xfId="4623"/>
    <cellStyle name="Normal 75" xfId="2810"/>
    <cellStyle name="Normal 75 2" xfId="2811"/>
    <cellStyle name="Normal 75 2 2" xfId="4626"/>
    <cellStyle name="Normal 75 3" xfId="4625"/>
    <cellStyle name="Normal 76" xfId="2812"/>
    <cellStyle name="Normal 76 2" xfId="2813"/>
    <cellStyle name="Normal 76 2 2" xfId="4628"/>
    <cellStyle name="Normal 76 3" xfId="4627"/>
    <cellStyle name="Normal 77" xfId="2814"/>
    <cellStyle name="Normal 77 2" xfId="2815"/>
    <cellStyle name="Normal 77 2 2" xfId="4630"/>
    <cellStyle name="Normal 77 3" xfId="4629"/>
    <cellStyle name="Normal 78" xfId="2816"/>
    <cellStyle name="Normal 78 2" xfId="2817"/>
    <cellStyle name="Normal 78 2 2" xfId="4632"/>
    <cellStyle name="Normal 78 3" xfId="4631"/>
    <cellStyle name="Normal 79" xfId="2818"/>
    <cellStyle name="Normal 79 2" xfId="2819"/>
    <cellStyle name="Normal 79 2 2" xfId="4634"/>
    <cellStyle name="Normal 79 3" xfId="4633"/>
    <cellStyle name="Normal 8" xfId="2820"/>
    <cellStyle name="Normal 8 10" xfId="2821"/>
    <cellStyle name="Normal 8 10 2" xfId="2822"/>
    <cellStyle name="Normal 8 10 2 2" xfId="4637"/>
    <cellStyle name="Normal 8 10 3" xfId="4636"/>
    <cellStyle name="Normal 8 100" xfId="2823"/>
    <cellStyle name="Normal 8 100 2" xfId="2824"/>
    <cellStyle name="Normal 8 100 2 2" xfId="4639"/>
    <cellStyle name="Normal 8 100 3" xfId="4638"/>
    <cellStyle name="Normal 8 101" xfId="2825"/>
    <cellStyle name="Normal 8 101 2" xfId="2826"/>
    <cellStyle name="Normal 8 101 2 2" xfId="4641"/>
    <cellStyle name="Normal 8 101 3" xfId="4640"/>
    <cellStyle name="Normal 8 102" xfId="2827"/>
    <cellStyle name="Normal 8 102 2" xfId="2828"/>
    <cellStyle name="Normal 8 102 2 2" xfId="4643"/>
    <cellStyle name="Normal 8 102 3" xfId="4642"/>
    <cellStyle name="Normal 8 103" xfId="2829"/>
    <cellStyle name="Normal 8 103 2" xfId="2830"/>
    <cellStyle name="Normal 8 103 2 2" xfId="4645"/>
    <cellStyle name="Normal 8 103 3" xfId="4644"/>
    <cellStyle name="Normal 8 104" xfId="2831"/>
    <cellStyle name="Normal 8 104 2" xfId="2832"/>
    <cellStyle name="Normal 8 104 2 2" xfId="4647"/>
    <cellStyle name="Normal 8 104 3" xfId="4646"/>
    <cellStyle name="Normal 8 105" xfId="2833"/>
    <cellStyle name="Normal 8 105 2" xfId="2834"/>
    <cellStyle name="Normal 8 105 2 2" xfId="4649"/>
    <cellStyle name="Normal 8 105 3" xfId="4648"/>
    <cellStyle name="Normal 8 106" xfId="2835"/>
    <cellStyle name="Normal 8 106 2" xfId="2836"/>
    <cellStyle name="Normal 8 106 2 2" xfId="4651"/>
    <cellStyle name="Normal 8 106 3" xfId="4650"/>
    <cellStyle name="Normal 8 107" xfId="2837"/>
    <cellStyle name="Normal 8 107 2" xfId="2838"/>
    <cellStyle name="Normal 8 107 2 2" xfId="4653"/>
    <cellStyle name="Normal 8 107 3" xfId="4652"/>
    <cellStyle name="Normal 8 108" xfId="2839"/>
    <cellStyle name="Normal 8 108 2" xfId="2840"/>
    <cellStyle name="Normal 8 108 2 2" xfId="4655"/>
    <cellStyle name="Normal 8 108 3" xfId="4654"/>
    <cellStyle name="Normal 8 109" xfId="2841"/>
    <cellStyle name="Normal 8 109 2" xfId="2842"/>
    <cellStyle name="Normal 8 109 2 2" xfId="4657"/>
    <cellStyle name="Normal 8 109 3" xfId="4656"/>
    <cellStyle name="Normal 8 11" xfId="2843"/>
    <cellStyle name="Normal 8 11 2" xfId="2844"/>
    <cellStyle name="Normal 8 11 2 2" xfId="4659"/>
    <cellStyle name="Normal 8 11 3" xfId="4658"/>
    <cellStyle name="Normal 8 110" xfId="2845"/>
    <cellStyle name="Normal 8 110 2" xfId="2846"/>
    <cellStyle name="Normal 8 110 2 2" xfId="4661"/>
    <cellStyle name="Normal 8 110 3" xfId="4660"/>
    <cellStyle name="Normal 8 111" xfId="2847"/>
    <cellStyle name="Normal 8 111 2" xfId="2848"/>
    <cellStyle name="Normal 8 111 2 2" xfId="4663"/>
    <cellStyle name="Normal 8 111 3" xfId="4662"/>
    <cellStyle name="Normal 8 112" xfId="2849"/>
    <cellStyle name="Normal 8 112 2" xfId="2850"/>
    <cellStyle name="Normal 8 112 2 2" xfId="4665"/>
    <cellStyle name="Normal 8 112 3" xfId="4664"/>
    <cellStyle name="Normal 8 113" xfId="2851"/>
    <cellStyle name="Normal 8 113 2" xfId="2852"/>
    <cellStyle name="Normal 8 113 2 2" xfId="4667"/>
    <cellStyle name="Normal 8 113 3" xfId="4666"/>
    <cellStyle name="Normal 8 114" xfId="2853"/>
    <cellStyle name="Normal 8 114 2" xfId="4668"/>
    <cellStyle name="Normal 8 115" xfId="4635"/>
    <cellStyle name="Normal 8 12" xfId="2854"/>
    <cellStyle name="Normal 8 12 2" xfId="2855"/>
    <cellStyle name="Normal 8 12 2 2" xfId="4670"/>
    <cellStyle name="Normal 8 12 3" xfId="4669"/>
    <cellStyle name="Normal 8 13" xfId="2856"/>
    <cellStyle name="Normal 8 13 2" xfId="2857"/>
    <cellStyle name="Normal 8 13 2 2" xfId="4672"/>
    <cellStyle name="Normal 8 13 3" xfId="4671"/>
    <cellStyle name="Normal 8 14" xfId="2858"/>
    <cellStyle name="Normal 8 14 2" xfId="2859"/>
    <cellStyle name="Normal 8 14 2 2" xfId="4674"/>
    <cellStyle name="Normal 8 14 3" xfId="4673"/>
    <cellStyle name="Normal 8 15" xfId="2860"/>
    <cellStyle name="Normal 8 15 2" xfId="2861"/>
    <cellStyle name="Normal 8 15 2 2" xfId="4676"/>
    <cellStyle name="Normal 8 15 3" xfId="4675"/>
    <cellStyle name="Normal 8 16" xfId="2862"/>
    <cellStyle name="Normal 8 16 2" xfId="2863"/>
    <cellStyle name="Normal 8 16 2 2" xfId="4678"/>
    <cellStyle name="Normal 8 16 3" xfId="4677"/>
    <cellStyle name="Normal 8 17" xfId="2864"/>
    <cellStyle name="Normal 8 17 2" xfId="2865"/>
    <cellStyle name="Normal 8 17 2 2" xfId="4680"/>
    <cellStyle name="Normal 8 17 3" xfId="4679"/>
    <cellStyle name="Normal 8 18" xfId="2866"/>
    <cellStyle name="Normal 8 18 2" xfId="2867"/>
    <cellStyle name="Normal 8 18 2 2" xfId="4682"/>
    <cellStyle name="Normal 8 18 3" xfId="4681"/>
    <cellStyle name="Normal 8 19" xfId="2868"/>
    <cellStyle name="Normal 8 19 2" xfId="2869"/>
    <cellStyle name="Normal 8 19 2 2" xfId="4684"/>
    <cellStyle name="Normal 8 19 3" xfId="4683"/>
    <cellStyle name="Normal 8 2" xfId="2870"/>
    <cellStyle name="Normal 8 2 2" xfId="2871"/>
    <cellStyle name="Normal 8 2 2 2" xfId="4686"/>
    <cellStyle name="Normal 8 2 3" xfId="4685"/>
    <cellStyle name="Normal 8 20" xfId="2872"/>
    <cellStyle name="Normal 8 20 2" xfId="2873"/>
    <cellStyle name="Normal 8 20 2 2" xfId="4688"/>
    <cellStyle name="Normal 8 20 3" xfId="4687"/>
    <cellStyle name="Normal 8 21" xfId="2874"/>
    <cellStyle name="Normal 8 21 2" xfId="2875"/>
    <cellStyle name="Normal 8 21 2 2" xfId="4690"/>
    <cellStyle name="Normal 8 21 3" xfId="4689"/>
    <cellStyle name="Normal 8 22" xfId="2876"/>
    <cellStyle name="Normal 8 22 2" xfId="2877"/>
    <cellStyle name="Normal 8 22 2 2" xfId="4692"/>
    <cellStyle name="Normal 8 22 3" xfId="4691"/>
    <cellStyle name="Normal 8 23" xfId="2878"/>
    <cellStyle name="Normal 8 23 2" xfId="2879"/>
    <cellStyle name="Normal 8 23 2 2" xfId="4694"/>
    <cellStyle name="Normal 8 23 3" xfId="4693"/>
    <cellStyle name="Normal 8 24" xfId="2880"/>
    <cellStyle name="Normal 8 24 2" xfId="2881"/>
    <cellStyle name="Normal 8 24 2 2" xfId="4696"/>
    <cellStyle name="Normal 8 24 3" xfId="4695"/>
    <cellStyle name="Normal 8 25" xfId="2882"/>
    <cellStyle name="Normal 8 25 2" xfId="2883"/>
    <cellStyle name="Normal 8 25 2 2" xfId="4698"/>
    <cellStyle name="Normal 8 25 3" xfId="4697"/>
    <cellStyle name="Normal 8 26" xfId="2884"/>
    <cellStyle name="Normal 8 26 2" xfId="2885"/>
    <cellStyle name="Normal 8 26 2 2" xfId="4700"/>
    <cellStyle name="Normal 8 26 3" xfId="4699"/>
    <cellStyle name="Normal 8 27" xfId="2886"/>
    <cellStyle name="Normal 8 27 2" xfId="2887"/>
    <cellStyle name="Normal 8 27 2 2" xfId="4702"/>
    <cellStyle name="Normal 8 27 3" xfId="4701"/>
    <cellStyle name="Normal 8 28" xfId="2888"/>
    <cellStyle name="Normal 8 28 2" xfId="2889"/>
    <cellStyle name="Normal 8 28 2 2" xfId="4704"/>
    <cellStyle name="Normal 8 28 3" xfId="4703"/>
    <cellStyle name="Normal 8 29" xfId="2890"/>
    <cellStyle name="Normal 8 29 2" xfId="2891"/>
    <cellStyle name="Normal 8 29 2 2" xfId="4706"/>
    <cellStyle name="Normal 8 29 3" xfId="4705"/>
    <cellStyle name="Normal 8 3" xfId="2892"/>
    <cellStyle name="Normal 8 3 2" xfId="2893"/>
    <cellStyle name="Normal 8 3 2 2" xfId="4708"/>
    <cellStyle name="Normal 8 3 3" xfId="4707"/>
    <cellStyle name="Normal 8 30" xfId="2894"/>
    <cellStyle name="Normal 8 30 2" xfId="2895"/>
    <cellStyle name="Normal 8 30 2 2" xfId="4710"/>
    <cellStyle name="Normal 8 30 3" xfId="4709"/>
    <cellStyle name="Normal 8 31" xfId="2896"/>
    <cellStyle name="Normal 8 31 2" xfId="2897"/>
    <cellStyle name="Normal 8 31 2 2" xfId="4712"/>
    <cellStyle name="Normal 8 31 3" xfId="4711"/>
    <cellStyle name="Normal 8 32" xfId="2898"/>
    <cellStyle name="Normal 8 32 2" xfId="2899"/>
    <cellStyle name="Normal 8 32 2 2" xfId="4714"/>
    <cellStyle name="Normal 8 32 3" xfId="4713"/>
    <cellStyle name="Normal 8 33" xfId="2900"/>
    <cellStyle name="Normal 8 33 2" xfId="2901"/>
    <cellStyle name="Normal 8 33 2 2" xfId="4716"/>
    <cellStyle name="Normal 8 33 3" xfId="4715"/>
    <cellStyle name="Normal 8 34" xfId="2902"/>
    <cellStyle name="Normal 8 34 2" xfId="2903"/>
    <cellStyle name="Normal 8 34 2 2" xfId="4718"/>
    <cellStyle name="Normal 8 34 3" xfId="4717"/>
    <cellStyle name="Normal 8 35" xfId="2904"/>
    <cellStyle name="Normal 8 35 2" xfId="2905"/>
    <cellStyle name="Normal 8 35 2 2" xfId="4720"/>
    <cellStyle name="Normal 8 35 3" xfId="4719"/>
    <cellStyle name="Normal 8 36" xfId="2906"/>
    <cellStyle name="Normal 8 36 2" xfId="2907"/>
    <cellStyle name="Normal 8 36 2 2" xfId="4722"/>
    <cellStyle name="Normal 8 36 3" xfId="4721"/>
    <cellStyle name="Normal 8 37" xfId="2908"/>
    <cellStyle name="Normal 8 37 2" xfId="2909"/>
    <cellStyle name="Normal 8 37 2 2" xfId="4724"/>
    <cellStyle name="Normal 8 37 3" xfId="4723"/>
    <cellStyle name="Normal 8 38" xfId="2910"/>
    <cellStyle name="Normal 8 38 2" xfId="2911"/>
    <cellStyle name="Normal 8 38 2 2" xfId="4726"/>
    <cellStyle name="Normal 8 38 3" xfId="4725"/>
    <cellStyle name="Normal 8 39" xfId="2912"/>
    <cellStyle name="Normal 8 39 2" xfId="2913"/>
    <cellStyle name="Normal 8 39 2 2" xfId="4728"/>
    <cellStyle name="Normal 8 39 3" xfId="4727"/>
    <cellStyle name="Normal 8 4" xfId="2914"/>
    <cellStyle name="Normal 8 4 2" xfId="2915"/>
    <cellStyle name="Normal 8 4 2 2" xfId="4730"/>
    <cellStyle name="Normal 8 4 3" xfId="4729"/>
    <cellStyle name="Normal 8 40" xfId="2916"/>
    <cellStyle name="Normal 8 40 2" xfId="2917"/>
    <cellStyle name="Normal 8 40 2 2" xfId="4732"/>
    <cellStyle name="Normal 8 40 3" xfId="4731"/>
    <cellStyle name="Normal 8 41" xfId="2918"/>
    <cellStyle name="Normal 8 41 2" xfId="2919"/>
    <cellStyle name="Normal 8 41 2 2" xfId="4734"/>
    <cellStyle name="Normal 8 41 3" xfId="4733"/>
    <cellStyle name="Normal 8 42" xfId="2920"/>
    <cellStyle name="Normal 8 42 2" xfId="2921"/>
    <cellStyle name="Normal 8 42 2 2" xfId="4736"/>
    <cellStyle name="Normal 8 42 3" xfId="4735"/>
    <cellStyle name="Normal 8 43" xfId="2922"/>
    <cellStyle name="Normal 8 43 2" xfId="2923"/>
    <cellStyle name="Normal 8 43 2 2" xfId="4738"/>
    <cellStyle name="Normal 8 43 3" xfId="4737"/>
    <cellStyle name="Normal 8 44" xfId="2924"/>
    <cellStyle name="Normal 8 44 2" xfId="2925"/>
    <cellStyle name="Normal 8 44 2 2" xfId="4740"/>
    <cellStyle name="Normal 8 44 3" xfId="4739"/>
    <cellStyle name="Normal 8 45" xfId="2926"/>
    <cellStyle name="Normal 8 45 2" xfId="2927"/>
    <cellStyle name="Normal 8 45 2 2" xfId="4742"/>
    <cellStyle name="Normal 8 45 3" xfId="4741"/>
    <cellStyle name="Normal 8 46" xfId="2928"/>
    <cellStyle name="Normal 8 46 2" xfId="2929"/>
    <cellStyle name="Normal 8 46 2 2" xfId="4744"/>
    <cellStyle name="Normal 8 46 3" xfId="4743"/>
    <cellStyle name="Normal 8 47" xfId="2930"/>
    <cellStyle name="Normal 8 47 2" xfId="2931"/>
    <cellStyle name="Normal 8 47 2 2" xfId="4746"/>
    <cellStyle name="Normal 8 47 3" xfId="4745"/>
    <cellStyle name="Normal 8 48" xfId="2932"/>
    <cellStyle name="Normal 8 48 2" xfId="2933"/>
    <cellStyle name="Normal 8 48 2 2" xfId="4748"/>
    <cellStyle name="Normal 8 48 3" xfId="4747"/>
    <cellStyle name="Normal 8 49" xfId="2934"/>
    <cellStyle name="Normal 8 49 2" xfId="2935"/>
    <cellStyle name="Normal 8 49 2 2" xfId="4750"/>
    <cellStyle name="Normal 8 49 3" xfId="4749"/>
    <cellStyle name="Normal 8 5" xfId="2936"/>
    <cellStyle name="Normal 8 5 2" xfId="2937"/>
    <cellStyle name="Normal 8 5 2 2" xfId="4752"/>
    <cellStyle name="Normal 8 5 3" xfId="4751"/>
    <cellStyle name="Normal 8 50" xfId="2938"/>
    <cellStyle name="Normal 8 50 2" xfId="2939"/>
    <cellStyle name="Normal 8 50 2 2" xfId="4754"/>
    <cellStyle name="Normal 8 50 3" xfId="4753"/>
    <cellStyle name="Normal 8 51" xfId="2940"/>
    <cellStyle name="Normal 8 51 2" xfId="2941"/>
    <cellStyle name="Normal 8 51 2 2" xfId="4756"/>
    <cellStyle name="Normal 8 51 3" xfId="4755"/>
    <cellStyle name="Normal 8 52" xfId="2942"/>
    <cellStyle name="Normal 8 52 2" xfId="2943"/>
    <cellStyle name="Normal 8 52 2 2" xfId="4758"/>
    <cellStyle name="Normal 8 52 3" xfId="4757"/>
    <cellStyle name="Normal 8 53" xfId="2944"/>
    <cellStyle name="Normal 8 53 2" xfId="2945"/>
    <cellStyle name="Normal 8 53 2 2" xfId="4760"/>
    <cellStyle name="Normal 8 53 3" xfId="4759"/>
    <cellStyle name="Normal 8 54" xfId="2946"/>
    <cellStyle name="Normal 8 54 2" xfId="2947"/>
    <cellStyle name="Normal 8 54 2 2" xfId="4762"/>
    <cellStyle name="Normal 8 54 3" xfId="4761"/>
    <cellStyle name="Normal 8 55" xfId="2948"/>
    <cellStyle name="Normal 8 55 2" xfId="2949"/>
    <cellStyle name="Normal 8 55 2 2" xfId="4764"/>
    <cellStyle name="Normal 8 55 3" xfId="4763"/>
    <cellStyle name="Normal 8 56" xfId="2950"/>
    <cellStyle name="Normal 8 56 2" xfId="2951"/>
    <cellStyle name="Normal 8 56 2 2" xfId="4766"/>
    <cellStyle name="Normal 8 56 3" xfId="4765"/>
    <cellStyle name="Normal 8 57" xfId="2952"/>
    <cellStyle name="Normal 8 57 2" xfId="2953"/>
    <cellStyle name="Normal 8 57 2 2" xfId="4768"/>
    <cellStyle name="Normal 8 57 3" xfId="4767"/>
    <cellStyle name="Normal 8 58" xfId="2954"/>
    <cellStyle name="Normal 8 58 2" xfId="2955"/>
    <cellStyle name="Normal 8 58 2 2" xfId="4770"/>
    <cellStyle name="Normal 8 58 3" xfId="4769"/>
    <cellStyle name="Normal 8 59" xfId="2956"/>
    <cellStyle name="Normal 8 59 2" xfId="2957"/>
    <cellStyle name="Normal 8 59 2 2" xfId="4772"/>
    <cellStyle name="Normal 8 59 3" xfId="4771"/>
    <cellStyle name="Normal 8 6" xfId="2958"/>
    <cellStyle name="Normal 8 6 2" xfId="2959"/>
    <cellStyle name="Normal 8 6 2 2" xfId="4774"/>
    <cellStyle name="Normal 8 6 3" xfId="4773"/>
    <cellStyle name="Normal 8 60" xfId="2960"/>
    <cellStyle name="Normal 8 60 2" xfId="2961"/>
    <cellStyle name="Normal 8 60 2 2" xfId="4776"/>
    <cellStyle name="Normal 8 60 3" xfId="4775"/>
    <cellStyle name="Normal 8 61" xfId="2962"/>
    <cellStyle name="Normal 8 61 2" xfId="2963"/>
    <cellStyle name="Normal 8 61 2 2" xfId="4778"/>
    <cellStyle name="Normal 8 61 3" xfId="4777"/>
    <cellStyle name="Normal 8 62" xfId="2964"/>
    <cellStyle name="Normal 8 62 2" xfId="2965"/>
    <cellStyle name="Normal 8 62 2 2" xfId="4780"/>
    <cellStyle name="Normal 8 62 3" xfId="4779"/>
    <cellStyle name="Normal 8 63" xfId="2966"/>
    <cellStyle name="Normal 8 63 2" xfId="2967"/>
    <cellStyle name="Normal 8 63 2 2" xfId="4782"/>
    <cellStyle name="Normal 8 63 3" xfId="4781"/>
    <cellStyle name="Normal 8 64" xfId="2968"/>
    <cellStyle name="Normal 8 64 2" xfId="2969"/>
    <cellStyle name="Normal 8 64 2 2" xfId="4784"/>
    <cellStyle name="Normal 8 64 3" xfId="4783"/>
    <cellStyle name="Normal 8 65" xfId="2970"/>
    <cellStyle name="Normal 8 65 2" xfId="2971"/>
    <cellStyle name="Normal 8 65 2 2" xfId="4786"/>
    <cellStyle name="Normal 8 65 3" xfId="4785"/>
    <cellStyle name="Normal 8 66" xfId="2972"/>
    <cellStyle name="Normal 8 66 2" xfId="2973"/>
    <cellStyle name="Normal 8 66 2 2" xfId="4788"/>
    <cellStyle name="Normal 8 66 3" xfId="4787"/>
    <cellStyle name="Normal 8 67" xfId="2974"/>
    <cellStyle name="Normal 8 67 2" xfId="2975"/>
    <cellStyle name="Normal 8 67 2 2" xfId="4790"/>
    <cellStyle name="Normal 8 67 3" xfId="4789"/>
    <cellStyle name="Normal 8 68" xfId="2976"/>
    <cellStyle name="Normal 8 68 2" xfId="2977"/>
    <cellStyle name="Normal 8 68 2 2" xfId="4792"/>
    <cellStyle name="Normal 8 68 3" xfId="4791"/>
    <cellStyle name="Normal 8 69" xfId="2978"/>
    <cellStyle name="Normal 8 69 2" xfId="2979"/>
    <cellStyle name="Normal 8 69 2 2" xfId="4794"/>
    <cellStyle name="Normal 8 69 3" xfId="4793"/>
    <cellStyle name="Normal 8 7" xfId="2980"/>
    <cellStyle name="Normal 8 7 2" xfId="2981"/>
    <cellStyle name="Normal 8 7 2 2" xfId="4796"/>
    <cellStyle name="Normal 8 7 3" xfId="4795"/>
    <cellStyle name="Normal 8 70" xfId="2982"/>
    <cellStyle name="Normal 8 70 2" xfId="2983"/>
    <cellStyle name="Normal 8 70 2 2" xfId="4798"/>
    <cellStyle name="Normal 8 70 3" xfId="4797"/>
    <cellStyle name="Normal 8 71" xfId="2984"/>
    <cellStyle name="Normal 8 71 2" xfId="2985"/>
    <cellStyle name="Normal 8 71 2 2" xfId="4800"/>
    <cellStyle name="Normal 8 71 3" xfId="4799"/>
    <cellStyle name="Normal 8 72" xfId="2986"/>
    <cellStyle name="Normal 8 72 2" xfId="2987"/>
    <cellStyle name="Normal 8 72 2 2" xfId="4802"/>
    <cellStyle name="Normal 8 72 3" xfId="4801"/>
    <cellStyle name="Normal 8 73" xfId="2988"/>
    <cellStyle name="Normal 8 73 2" xfId="2989"/>
    <cellStyle name="Normal 8 73 2 2" xfId="4804"/>
    <cellStyle name="Normal 8 73 3" xfId="4803"/>
    <cellStyle name="Normal 8 74" xfId="2990"/>
    <cellStyle name="Normal 8 74 2" xfId="2991"/>
    <cellStyle name="Normal 8 74 2 2" xfId="4806"/>
    <cellStyle name="Normal 8 74 3" xfId="4805"/>
    <cellStyle name="Normal 8 75" xfId="2992"/>
    <cellStyle name="Normal 8 75 2" xfId="2993"/>
    <cellStyle name="Normal 8 75 2 2" xfId="4808"/>
    <cellStyle name="Normal 8 75 3" xfId="4807"/>
    <cellStyle name="Normal 8 76" xfId="2994"/>
    <cellStyle name="Normal 8 76 2" xfId="2995"/>
    <cellStyle name="Normal 8 76 2 2" xfId="4810"/>
    <cellStyle name="Normal 8 76 3" xfId="4809"/>
    <cellStyle name="Normal 8 77" xfId="2996"/>
    <cellStyle name="Normal 8 77 2" xfId="2997"/>
    <cellStyle name="Normal 8 77 2 2" xfId="4812"/>
    <cellStyle name="Normal 8 77 3" xfId="4811"/>
    <cellStyle name="Normal 8 78" xfId="2998"/>
    <cellStyle name="Normal 8 78 2" xfId="2999"/>
    <cellStyle name="Normal 8 78 2 2" xfId="4814"/>
    <cellStyle name="Normal 8 78 3" xfId="4813"/>
    <cellStyle name="Normal 8 79" xfId="3000"/>
    <cellStyle name="Normal 8 79 2" xfId="3001"/>
    <cellStyle name="Normal 8 79 2 2" xfId="4816"/>
    <cellStyle name="Normal 8 79 3" xfId="4815"/>
    <cellStyle name="Normal 8 8" xfId="3002"/>
    <cellStyle name="Normal 8 8 2" xfId="3003"/>
    <cellStyle name="Normal 8 8 2 2" xfId="4818"/>
    <cellStyle name="Normal 8 8 3" xfId="4817"/>
    <cellStyle name="Normal 8 80" xfId="3004"/>
    <cellStyle name="Normal 8 80 2" xfId="3005"/>
    <cellStyle name="Normal 8 80 2 2" xfId="4820"/>
    <cellStyle name="Normal 8 80 3" xfId="4819"/>
    <cellStyle name="Normal 8 81" xfId="3006"/>
    <cellStyle name="Normal 8 81 2" xfId="3007"/>
    <cellStyle name="Normal 8 81 2 2" xfId="4822"/>
    <cellStyle name="Normal 8 81 3" xfId="4821"/>
    <cellStyle name="Normal 8 82" xfId="3008"/>
    <cellStyle name="Normal 8 82 2" xfId="3009"/>
    <cellStyle name="Normal 8 82 2 2" xfId="4824"/>
    <cellStyle name="Normal 8 82 3" xfId="4823"/>
    <cellStyle name="Normal 8 83" xfId="3010"/>
    <cellStyle name="Normal 8 83 2" xfId="3011"/>
    <cellStyle name="Normal 8 83 2 2" xfId="4826"/>
    <cellStyle name="Normal 8 83 3" xfId="4825"/>
    <cellStyle name="Normal 8 84" xfId="3012"/>
    <cellStyle name="Normal 8 84 2" xfId="3013"/>
    <cellStyle name="Normal 8 84 2 2" xfId="4828"/>
    <cellStyle name="Normal 8 84 3" xfId="4827"/>
    <cellStyle name="Normal 8 85" xfId="3014"/>
    <cellStyle name="Normal 8 85 2" xfId="3015"/>
    <cellStyle name="Normal 8 85 2 2" xfId="4830"/>
    <cellStyle name="Normal 8 85 3" xfId="4829"/>
    <cellStyle name="Normal 8 86" xfId="3016"/>
    <cellStyle name="Normal 8 86 2" xfId="3017"/>
    <cellStyle name="Normal 8 86 2 2" xfId="4832"/>
    <cellStyle name="Normal 8 86 3" xfId="4831"/>
    <cellStyle name="Normal 8 87" xfId="3018"/>
    <cellStyle name="Normal 8 87 2" xfId="3019"/>
    <cellStyle name="Normal 8 87 2 2" xfId="4834"/>
    <cellStyle name="Normal 8 87 3" xfId="4833"/>
    <cellStyle name="Normal 8 88" xfId="3020"/>
    <cellStyle name="Normal 8 88 2" xfId="3021"/>
    <cellStyle name="Normal 8 88 2 2" xfId="4836"/>
    <cellStyle name="Normal 8 88 3" xfId="4835"/>
    <cellStyle name="Normal 8 89" xfId="3022"/>
    <cellStyle name="Normal 8 89 2" xfId="3023"/>
    <cellStyle name="Normal 8 89 2 2" xfId="4838"/>
    <cellStyle name="Normal 8 89 3" xfId="4837"/>
    <cellStyle name="Normal 8 9" xfId="3024"/>
    <cellStyle name="Normal 8 9 2" xfId="3025"/>
    <cellStyle name="Normal 8 9 2 2" xfId="4840"/>
    <cellStyle name="Normal 8 9 3" xfId="4839"/>
    <cellStyle name="Normal 8 90" xfId="3026"/>
    <cellStyle name="Normal 8 90 2" xfId="3027"/>
    <cellStyle name="Normal 8 90 2 2" xfId="4842"/>
    <cellStyle name="Normal 8 90 3" xfId="4841"/>
    <cellStyle name="Normal 8 91" xfId="3028"/>
    <cellStyle name="Normal 8 91 2" xfId="3029"/>
    <cellStyle name="Normal 8 91 2 2" xfId="4844"/>
    <cellStyle name="Normal 8 91 3" xfId="4843"/>
    <cellStyle name="Normal 8 92" xfId="3030"/>
    <cellStyle name="Normal 8 92 2" xfId="3031"/>
    <cellStyle name="Normal 8 92 2 2" xfId="4846"/>
    <cellStyle name="Normal 8 92 3" xfId="4845"/>
    <cellStyle name="Normal 8 93" xfId="3032"/>
    <cellStyle name="Normal 8 93 2" xfId="3033"/>
    <cellStyle name="Normal 8 93 2 2" xfId="4848"/>
    <cellStyle name="Normal 8 93 3" xfId="4847"/>
    <cellStyle name="Normal 8 94" xfId="3034"/>
    <cellStyle name="Normal 8 94 2" xfId="3035"/>
    <cellStyle name="Normal 8 94 2 2" xfId="4850"/>
    <cellStyle name="Normal 8 94 3" xfId="4849"/>
    <cellStyle name="Normal 8 95" xfId="3036"/>
    <cellStyle name="Normal 8 95 2" xfId="3037"/>
    <cellStyle name="Normal 8 95 2 2" xfId="4852"/>
    <cellStyle name="Normal 8 95 3" xfId="4851"/>
    <cellStyle name="Normal 8 96" xfId="3038"/>
    <cellStyle name="Normal 8 96 2" xfId="3039"/>
    <cellStyle name="Normal 8 96 2 2" xfId="4854"/>
    <cellStyle name="Normal 8 96 3" xfId="4853"/>
    <cellStyle name="Normal 8 97" xfId="3040"/>
    <cellStyle name="Normal 8 97 2" xfId="3041"/>
    <cellStyle name="Normal 8 97 2 2" xfId="4856"/>
    <cellStyle name="Normal 8 97 3" xfId="4855"/>
    <cellStyle name="Normal 8 98" xfId="3042"/>
    <cellStyle name="Normal 8 98 2" xfId="3043"/>
    <cellStyle name="Normal 8 98 2 2" xfId="4858"/>
    <cellStyle name="Normal 8 98 3" xfId="4857"/>
    <cellStyle name="Normal 8 99" xfId="3044"/>
    <cellStyle name="Normal 8 99 2" xfId="3045"/>
    <cellStyle name="Normal 8 99 2 2" xfId="4860"/>
    <cellStyle name="Normal 8 99 3" xfId="4859"/>
    <cellStyle name="Normal 80" xfId="3046"/>
    <cellStyle name="Normal 80 2" xfId="3047"/>
    <cellStyle name="Normal 80 2 2" xfId="4862"/>
    <cellStyle name="Normal 80 3" xfId="4861"/>
    <cellStyle name="Normal 81" xfId="3048"/>
    <cellStyle name="Normal 81 2" xfId="3049"/>
    <cellStyle name="Normal 81 2 2" xfId="4864"/>
    <cellStyle name="Normal 81 3" xfId="4863"/>
    <cellStyle name="Normal 82" xfId="3050"/>
    <cellStyle name="Normal 82 2" xfId="3051"/>
    <cellStyle name="Normal 82 2 2" xfId="4866"/>
    <cellStyle name="Normal 82 3" xfId="4865"/>
    <cellStyle name="Normal 83" xfId="3052"/>
    <cellStyle name="Normal 83 2" xfId="3053"/>
    <cellStyle name="Normal 83 2 2" xfId="4868"/>
    <cellStyle name="Normal 83 3" xfId="4867"/>
    <cellStyle name="Normal 84" xfId="3054"/>
    <cellStyle name="Normal 84 2" xfId="3055"/>
    <cellStyle name="Normal 84 2 2" xfId="4870"/>
    <cellStyle name="Normal 84 3" xfId="4869"/>
    <cellStyle name="Normal 85" xfId="3056"/>
    <cellStyle name="Normal 85 2" xfId="3057"/>
    <cellStyle name="Normal 85 2 2" xfId="4872"/>
    <cellStyle name="Normal 85 3" xfId="4871"/>
    <cellStyle name="Normal 86" xfId="3058"/>
    <cellStyle name="Normal 86 2" xfId="3059"/>
    <cellStyle name="Normal 86 2 2" xfId="4874"/>
    <cellStyle name="Normal 86 3" xfId="4873"/>
    <cellStyle name="Normal 87" xfId="3060"/>
    <cellStyle name="Normal 87 2" xfId="3061"/>
    <cellStyle name="Normal 87 2 2" xfId="4876"/>
    <cellStyle name="Normal 87 3" xfId="4875"/>
    <cellStyle name="Normal 88" xfId="3062"/>
    <cellStyle name="Normal 88 2" xfId="3063"/>
    <cellStyle name="Normal 88 2 2" xfId="4878"/>
    <cellStyle name="Normal 88 3" xfId="4877"/>
    <cellStyle name="Normal 89" xfId="3064"/>
    <cellStyle name="Normal 89 2" xfId="3065"/>
    <cellStyle name="Normal 89 2 2" xfId="4880"/>
    <cellStyle name="Normal 89 3" xfId="4879"/>
    <cellStyle name="Normal 9" xfId="3066"/>
    <cellStyle name="Normal 9 10" xfId="3067"/>
    <cellStyle name="Normal 9 10 2" xfId="3068"/>
    <cellStyle name="Normal 9 10 2 2" xfId="4883"/>
    <cellStyle name="Normal 9 10 3" xfId="4882"/>
    <cellStyle name="Normal 9 100" xfId="3069"/>
    <cellStyle name="Normal 9 100 2" xfId="3070"/>
    <cellStyle name="Normal 9 100 2 2" xfId="4885"/>
    <cellStyle name="Normal 9 100 3" xfId="4884"/>
    <cellStyle name="Normal 9 101" xfId="3071"/>
    <cellStyle name="Normal 9 101 2" xfId="3072"/>
    <cellStyle name="Normal 9 101 2 2" xfId="4887"/>
    <cellStyle name="Normal 9 101 3" xfId="4886"/>
    <cellStyle name="Normal 9 102" xfId="3073"/>
    <cellStyle name="Normal 9 102 2" xfId="3074"/>
    <cellStyle name="Normal 9 102 2 2" xfId="4889"/>
    <cellStyle name="Normal 9 102 3" xfId="4888"/>
    <cellStyle name="Normal 9 103" xfId="3075"/>
    <cellStyle name="Normal 9 103 2" xfId="3076"/>
    <cellStyle name="Normal 9 103 2 2" xfId="4891"/>
    <cellStyle name="Normal 9 103 3" xfId="4890"/>
    <cellStyle name="Normal 9 104" xfId="3077"/>
    <cellStyle name="Normal 9 104 2" xfId="3078"/>
    <cellStyle name="Normal 9 104 2 2" xfId="4893"/>
    <cellStyle name="Normal 9 104 3" xfId="4892"/>
    <cellStyle name="Normal 9 105" xfId="3079"/>
    <cellStyle name="Normal 9 105 2" xfId="3080"/>
    <cellStyle name="Normal 9 105 2 2" xfId="4895"/>
    <cellStyle name="Normal 9 105 3" xfId="4894"/>
    <cellStyle name="Normal 9 106" xfId="3081"/>
    <cellStyle name="Normal 9 106 2" xfId="3082"/>
    <cellStyle name="Normal 9 106 2 2" xfId="4897"/>
    <cellStyle name="Normal 9 106 3" xfId="4896"/>
    <cellStyle name="Normal 9 107" xfId="3083"/>
    <cellStyle name="Normal 9 107 2" xfId="3084"/>
    <cellStyle name="Normal 9 107 2 2" xfId="4899"/>
    <cellStyle name="Normal 9 107 3" xfId="4898"/>
    <cellStyle name="Normal 9 108" xfId="3085"/>
    <cellStyle name="Normal 9 108 2" xfId="3086"/>
    <cellStyle name="Normal 9 108 2 2" xfId="4901"/>
    <cellStyle name="Normal 9 108 3" xfId="4900"/>
    <cellStyle name="Normal 9 109" xfId="3087"/>
    <cellStyle name="Normal 9 109 2" xfId="3088"/>
    <cellStyle name="Normal 9 109 2 2" xfId="4903"/>
    <cellStyle name="Normal 9 109 3" xfId="4902"/>
    <cellStyle name="Normal 9 11" xfId="3089"/>
    <cellStyle name="Normal 9 11 2" xfId="3090"/>
    <cellStyle name="Normal 9 11 2 2" xfId="4905"/>
    <cellStyle name="Normal 9 11 3" xfId="4904"/>
    <cellStyle name="Normal 9 110" xfId="3091"/>
    <cellStyle name="Normal 9 110 2" xfId="3092"/>
    <cellStyle name="Normal 9 110 2 2" xfId="4907"/>
    <cellStyle name="Normal 9 110 3" xfId="4906"/>
    <cellStyle name="Normal 9 111" xfId="3093"/>
    <cellStyle name="Normal 9 111 2" xfId="3094"/>
    <cellStyle name="Normal 9 111 2 2" xfId="4909"/>
    <cellStyle name="Normal 9 111 3" xfId="4908"/>
    <cellStyle name="Normal 9 112" xfId="3095"/>
    <cellStyle name="Normal 9 112 2" xfId="3096"/>
    <cellStyle name="Normal 9 112 2 2" xfId="4911"/>
    <cellStyle name="Normal 9 112 3" xfId="4910"/>
    <cellStyle name="Normal 9 113" xfId="3097"/>
    <cellStyle name="Normal 9 113 2" xfId="3098"/>
    <cellStyle name="Normal 9 113 2 2" xfId="4913"/>
    <cellStyle name="Normal 9 113 3" xfId="4912"/>
    <cellStyle name="Normal 9 114" xfId="3099"/>
    <cellStyle name="Normal 9 114 2" xfId="4914"/>
    <cellStyle name="Normal 9 115" xfId="4881"/>
    <cellStyle name="Normal 9 12" xfId="3100"/>
    <cellStyle name="Normal 9 12 2" xfId="3101"/>
    <cellStyle name="Normal 9 12 2 2" xfId="4916"/>
    <cellStyle name="Normal 9 12 3" xfId="4915"/>
    <cellStyle name="Normal 9 13" xfId="3102"/>
    <cellStyle name="Normal 9 13 2" xfId="3103"/>
    <cellStyle name="Normal 9 13 2 2" xfId="4918"/>
    <cellStyle name="Normal 9 13 3" xfId="4917"/>
    <cellStyle name="Normal 9 14" xfId="3104"/>
    <cellStyle name="Normal 9 14 2" xfId="3105"/>
    <cellStyle name="Normal 9 14 2 2" xfId="4920"/>
    <cellStyle name="Normal 9 14 3" xfId="4919"/>
    <cellStyle name="Normal 9 15" xfId="3106"/>
    <cellStyle name="Normal 9 15 2" xfId="3107"/>
    <cellStyle name="Normal 9 15 2 2" xfId="4922"/>
    <cellStyle name="Normal 9 15 3" xfId="4921"/>
    <cellStyle name="Normal 9 16" xfId="3108"/>
    <cellStyle name="Normal 9 16 2" xfId="3109"/>
    <cellStyle name="Normal 9 16 2 2" xfId="4924"/>
    <cellStyle name="Normal 9 16 3" xfId="4923"/>
    <cellStyle name="Normal 9 17" xfId="3110"/>
    <cellStyle name="Normal 9 17 2" xfId="3111"/>
    <cellStyle name="Normal 9 17 2 2" xfId="4926"/>
    <cellStyle name="Normal 9 17 3" xfId="4925"/>
    <cellStyle name="Normal 9 18" xfId="3112"/>
    <cellStyle name="Normal 9 18 2" xfId="3113"/>
    <cellStyle name="Normal 9 18 2 2" xfId="4928"/>
    <cellStyle name="Normal 9 18 3" xfId="4927"/>
    <cellStyle name="Normal 9 19" xfId="3114"/>
    <cellStyle name="Normal 9 19 2" xfId="3115"/>
    <cellStyle name="Normal 9 19 2 2" xfId="4930"/>
    <cellStyle name="Normal 9 19 3" xfId="4929"/>
    <cellStyle name="Normal 9 2" xfId="3116"/>
    <cellStyle name="Normal 9 2 2" xfId="3117"/>
    <cellStyle name="Normal 9 2 2 2" xfId="4932"/>
    <cellStyle name="Normal 9 2 3" xfId="4931"/>
    <cellStyle name="Normal 9 20" xfId="3118"/>
    <cellStyle name="Normal 9 20 2" xfId="3119"/>
    <cellStyle name="Normal 9 20 2 2" xfId="4934"/>
    <cellStyle name="Normal 9 20 3" xfId="4933"/>
    <cellStyle name="Normal 9 21" xfId="3120"/>
    <cellStyle name="Normal 9 21 2" xfId="3121"/>
    <cellStyle name="Normal 9 21 2 2" xfId="4936"/>
    <cellStyle name="Normal 9 21 3" xfId="4935"/>
    <cellStyle name="Normal 9 22" xfId="3122"/>
    <cellStyle name="Normal 9 22 2" xfId="3123"/>
    <cellStyle name="Normal 9 22 2 2" xfId="4938"/>
    <cellStyle name="Normal 9 22 3" xfId="4937"/>
    <cellStyle name="Normal 9 23" xfId="3124"/>
    <cellStyle name="Normal 9 23 2" xfId="3125"/>
    <cellStyle name="Normal 9 23 2 2" xfId="4940"/>
    <cellStyle name="Normal 9 23 3" xfId="4939"/>
    <cellStyle name="Normal 9 24" xfId="3126"/>
    <cellStyle name="Normal 9 24 2" xfId="3127"/>
    <cellStyle name="Normal 9 24 2 2" xfId="4942"/>
    <cellStyle name="Normal 9 24 3" xfId="4941"/>
    <cellStyle name="Normal 9 25" xfId="3128"/>
    <cellStyle name="Normal 9 25 2" xfId="3129"/>
    <cellStyle name="Normal 9 25 2 2" xfId="4944"/>
    <cellStyle name="Normal 9 25 3" xfId="4943"/>
    <cellStyle name="Normal 9 26" xfId="3130"/>
    <cellStyle name="Normal 9 26 2" xfId="3131"/>
    <cellStyle name="Normal 9 26 2 2" xfId="4946"/>
    <cellStyle name="Normal 9 26 3" xfId="4945"/>
    <cellStyle name="Normal 9 27" xfId="3132"/>
    <cellStyle name="Normal 9 27 2" xfId="3133"/>
    <cellStyle name="Normal 9 27 2 2" xfId="4948"/>
    <cellStyle name="Normal 9 27 3" xfId="4947"/>
    <cellStyle name="Normal 9 28" xfId="3134"/>
    <cellStyle name="Normal 9 28 2" xfId="3135"/>
    <cellStyle name="Normal 9 28 2 2" xfId="4950"/>
    <cellStyle name="Normal 9 28 3" xfId="4949"/>
    <cellStyle name="Normal 9 29" xfId="3136"/>
    <cellStyle name="Normal 9 29 2" xfId="3137"/>
    <cellStyle name="Normal 9 29 2 2" xfId="4952"/>
    <cellStyle name="Normal 9 29 3" xfId="4951"/>
    <cellStyle name="Normal 9 3" xfId="3138"/>
    <cellStyle name="Normal 9 3 2" xfId="3139"/>
    <cellStyle name="Normal 9 3 2 2" xfId="4954"/>
    <cellStyle name="Normal 9 3 3" xfId="4953"/>
    <cellStyle name="Normal 9 30" xfId="3140"/>
    <cellStyle name="Normal 9 30 2" xfId="3141"/>
    <cellStyle name="Normal 9 30 2 2" xfId="4956"/>
    <cellStyle name="Normal 9 30 3" xfId="4955"/>
    <cellStyle name="Normal 9 31" xfId="3142"/>
    <cellStyle name="Normal 9 31 2" xfId="3143"/>
    <cellStyle name="Normal 9 31 2 2" xfId="4958"/>
    <cellStyle name="Normal 9 31 3" xfId="4957"/>
    <cellStyle name="Normal 9 32" xfId="3144"/>
    <cellStyle name="Normal 9 32 2" xfId="3145"/>
    <cellStyle name="Normal 9 32 2 2" xfId="4960"/>
    <cellStyle name="Normal 9 32 3" xfId="4959"/>
    <cellStyle name="Normal 9 33" xfId="3146"/>
    <cellStyle name="Normal 9 33 2" xfId="3147"/>
    <cellStyle name="Normal 9 33 2 2" xfId="4962"/>
    <cellStyle name="Normal 9 33 3" xfId="4961"/>
    <cellStyle name="Normal 9 34" xfId="3148"/>
    <cellStyle name="Normal 9 34 2" xfId="3149"/>
    <cellStyle name="Normal 9 34 2 2" xfId="4964"/>
    <cellStyle name="Normal 9 34 3" xfId="4963"/>
    <cellStyle name="Normal 9 35" xfId="3150"/>
    <cellStyle name="Normal 9 35 2" xfId="3151"/>
    <cellStyle name="Normal 9 35 2 2" xfId="4966"/>
    <cellStyle name="Normal 9 35 3" xfId="4965"/>
    <cellStyle name="Normal 9 36" xfId="3152"/>
    <cellStyle name="Normal 9 36 2" xfId="3153"/>
    <cellStyle name="Normal 9 36 2 2" xfId="4968"/>
    <cellStyle name="Normal 9 36 3" xfId="4967"/>
    <cellStyle name="Normal 9 37" xfId="3154"/>
    <cellStyle name="Normal 9 37 2" xfId="3155"/>
    <cellStyle name="Normal 9 37 2 2" xfId="4970"/>
    <cellStyle name="Normal 9 37 3" xfId="4969"/>
    <cellStyle name="Normal 9 38" xfId="3156"/>
    <cellStyle name="Normal 9 38 2" xfId="3157"/>
    <cellStyle name="Normal 9 38 2 2" xfId="4972"/>
    <cellStyle name="Normal 9 38 3" xfId="4971"/>
    <cellStyle name="Normal 9 39" xfId="3158"/>
    <cellStyle name="Normal 9 39 2" xfId="3159"/>
    <cellStyle name="Normal 9 39 2 2" xfId="4974"/>
    <cellStyle name="Normal 9 39 3" xfId="4973"/>
    <cellStyle name="Normal 9 4" xfId="3160"/>
    <cellStyle name="Normal 9 4 2" xfId="3161"/>
    <cellStyle name="Normal 9 4 2 2" xfId="4976"/>
    <cellStyle name="Normal 9 4 3" xfId="4975"/>
    <cellStyle name="Normal 9 40" xfId="3162"/>
    <cellStyle name="Normal 9 40 2" xfId="3163"/>
    <cellStyle name="Normal 9 40 2 2" xfId="4978"/>
    <cellStyle name="Normal 9 40 3" xfId="4977"/>
    <cellStyle name="Normal 9 41" xfId="3164"/>
    <cellStyle name="Normal 9 41 2" xfId="3165"/>
    <cellStyle name="Normal 9 41 2 2" xfId="4980"/>
    <cellStyle name="Normal 9 41 3" xfId="4979"/>
    <cellStyle name="Normal 9 42" xfId="3166"/>
    <cellStyle name="Normal 9 42 2" xfId="3167"/>
    <cellStyle name="Normal 9 42 2 2" xfId="4982"/>
    <cellStyle name="Normal 9 42 3" xfId="4981"/>
    <cellStyle name="Normal 9 43" xfId="3168"/>
    <cellStyle name="Normal 9 43 2" xfId="3169"/>
    <cellStyle name="Normal 9 43 2 2" xfId="4984"/>
    <cellStyle name="Normal 9 43 3" xfId="4983"/>
    <cellStyle name="Normal 9 44" xfId="3170"/>
    <cellStyle name="Normal 9 44 2" xfId="3171"/>
    <cellStyle name="Normal 9 44 2 2" xfId="4986"/>
    <cellStyle name="Normal 9 44 3" xfId="4985"/>
    <cellStyle name="Normal 9 45" xfId="3172"/>
    <cellStyle name="Normal 9 45 2" xfId="3173"/>
    <cellStyle name="Normal 9 45 2 2" xfId="4988"/>
    <cellStyle name="Normal 9 45 3" xfId="4987"/>
    <cellStyle name="Normal 9 46" xfId="3174"/>
    <cellStyle name="Normal 9 46 2" xfId="3175"/>
    <cellStyle name="Normal 9 46 2 2" xfId="4990"/>
    <cellStyle name="Normal 9 46 3" xfId="4989"/>
    <cellStyle name="Normal 9 47" xfId="3176"/>
    <cellStyle name="Normal 9 47 2" xfId="3177"/>
    <cellStyle name="Normal 9 47 2 2" xfId="4992"/>
    <cellStyle name="Normal 9 47 3" xfId="4991"/>
    <cellStyle name="Normal 9 48" xfId="3178"/>
    <cellStyle name="Normal 9 48 2" xfId="3179"/>
    <cellStyle name="Normal 9 48 2 2" xfId="4994"/>
    <cellStyle name="Normal 9 48 3" xfId="4993"/>
    <cellStyle name="Normal 9 49" xfId="3180"/>
    <cellStyle name="Normal 9 49 2" xfId="3181"/>
    <cellStyle name="Normal 9 49 2 2" xfId="4996"/>
    <cellStyle name="Normal 9 49 3" xfId="4995"/>
    <cellStyle name="Normal 9 5" xfId="3182"/>
    <cellStyle name="Normal 9 5 2" xfId="3183"/>
    <cellStyle name="Normal 9 5 2 2" xfId="4998"/>
    <cellStyle name="Normal 9 5 3" xfId="4997"/>
    <cellStyle name="Normal 9 50" xfId="3184"/>
    <cellStyle name="Normal 9 50 2" xfId="3185"/>
    <cellStyle name="Normal 9 50 2 2" xfId="5000"/>
    <cellStyle name="Normal 9 50 3" xfId="4999"/>
    <cellStyle name="Normal 9 51" xfId="3186"/>
    <cellStyle name="Normal 9 51 2" xfId="3187"/>
    <cellStyle name="Normal 9 51 2 2" xfId="5002"/>
    <cellStyle name="Normal 9 51 3" xfId="5001"/>
    <cellStyle name="Normal 9 52" xfId="3188"/>
    <cellStyle name="Normal 9 52 2" xfId="3189"/>
    <cellStyle name="Normal 9 52 2 2" xfId="5004"/>
    <cellStyle name="Normal 9 52 3" xfId="5003"/>
    <cellStyle name="Normal 9 53" xfId="3190"/>
    <cellStyle name="Normal 9 53 2" xfId="3191"/>
    <cellStyle name="Normal 9 53 2 2" xfId="5006"/>
    <cellStyle name="Normal 9 53 3" xfId="5005"/>
    <cellStyle name="Normal 9 54" xfId="3192"/>
    <cellStyle name="Normal 9 54 2" xfId="3193"/>
    <cellStyle name="Normal 9 54 2 2" xfId="5008"/>
    <cellStyle name="Normal 9 54 3" xfId="5007"/>
    <cellStyle name="Normal 9 55" xfId="3194"/>
    <cellStyle name="Normal 9 55 2" xfId="3195"/>
    <cellStyle name="Normal 9 55 2 2" xfId="5010"/>
    <cellStyle name="Normal 9 55 3" xfId="5009"/>
    <cellStyle name="Normal 9 56" xfId="3196"/>
    <cellStyle name="Normal 9 56 2" xfId="3197"/>
    <cellStyle name="Normal 9 56 2 2" xfId="5012"/>
    <cellStyle name="Normal 9 56 3" xfId="5011"/>
    <cellStyle name="Normal 9 57" xfId="3198"/>
    <cellStyle name="Normal 9 57 2" xfId="3199"/>
    <cellStyle name="Normal 9 57 2 2" xfId="5014"/>
    <cellStyle name="Normal 9 57 3" xfId="5013"/>
    <cellStyle name="Normal 9 58" xfId="3200"/>
    <cellStyle name="Normal 9 58 2" xfId="3201"/>
    <cellStyle name="Normal 9 58 2 2" xfId="5016"/>
    <cellStyle name="Normal 9 58 3" xfId="5015"/>
    <cellStyle name="Normal 9 59" xfId="3202"/>
    <cellStyle name="Normal 9 59 2" xfId="3203"/>
    <cellStyle name="Normal 9 59 2 2" xfId="5018"/>
    <cellStyle name="Normal 9 59 3" xfId="5017"/>
    <cellStyle name="Normal 9 6" xfId="3204"/>
    <cellStyle name="Normal 9 6 2" xfId="3205"/>
    <cellStyle name="Normal 9 6 2 2" xfId="5020"/>
    <cellStyle name="Normal 9 6 3" xfId="5019"/>
    <cellStyle name="Normal 9 60" xfId="3206"/>
    <cellStyle name="Normal 9 60 2" xfId="3207"/>
    <cellStyle name="Normal 9 60 2 2" xfId="5022"/>
    <cellStyle name="Normal 9 60 3" xfId="5021"/>
    <cellStyle name="Normal 9 61" xfId="3208"/>
    <cellStyle name="Normal 9 61 2" xfId="3209"/>
    <cellStyle name="Normal 9 61 2 2" xfId="5024"/>
    <cellStyle name="Normal 9 61 3" xfId="5023"/>
    <cellStyle name="Normal 9 62" xfId="3210"/>
    <cellStyle name="Normal 9 62 2" xfId="3211"/>
    <cellStyle name="Normal 9 62 2 2" xfId="5026"/>
    <cellStyle name="Normal 9 62 3" xfId="5025"/>
    <cellStyle name="Normal 9 63" xfId="3212"/>
    <cellStyle name="Normal 9 63 2" xfId="3213"/>
    <cellStyle name="Normal 9 63 2 2" xfId="5028"/>
    <cellStyle name="Normal 9 63 3" xfId="5027"/>
    <cellStyle name="Normal 9 64" xfId="3214"/>
    <cellStyle name="Normal 9 64 2" xfId="3215"/>
    <cellStyle name="Normal 9 64 2 2" xfId="5030"/>
    <cellStyle name="Normal 9 64 3" xfId="5029"/>
    <cellStyle name="Normal 9 65" xfId="3216"/>
    <cellStyle name="Normal 9 65 2" xfId="3217"/>
    <cellStyle name="Normal 9 65 2 2" xfId="5032"/>
    <cellStyle name="Normal 9 65 3" xfId="5031"/>
    <cellStyle name="Normal 9 66" xfId="3218"/>
    <cellStyle name="Normal 9 66 2" xfId="3219"/>
    <cellStyle name="Normal 9 66 2 2" xfId="5034"/>
    <cellStyle name="Normal 9 66 3" xfId="5033"/>
    <cellStyle name="Normal 9 67" xfId="3220"/>
    <cellStyle name="Normal 9 67 2" xfId="3221"/>
    <cellStyle name="Normal 9 67 2 2" xfId="5036"/>
    <cellStyle name="Normal 9 67 3" xfId="5035"/>
    <cellStyle name="Normal 9 68" xfId="3222"/>
    <cellStyle name="Normal 9 68 2" xfId="3223"/>
    <cellStyle name="Normal 9 68 2 2" xfId="5038"/>
    <cellStyle name="Normal 9 68 3" xfId="5037"/>
    <cellStyle name="Normal 9 69" xfId="3224"/>
    <cellStyle name="Normal 9 69 2" xfId="3225"/>
    <cellStyle name="Normal 9 69 2 2" xfId="5040"/>
    <cellStyle name="Normal 9 69 3" xfId="5039"/>
    <cellStyle name="Normal 9 7" xfId="3226"/>
    <cellStyle name="Normal 9 7 2" xfId="3227"/>
    <cellStyle name="Normal 9 7 2 2" xfId="5042"/>
    <cellStyle name="Normal 9 7 3" xfId="5041"/>
    <cellStyle name="Normal 9 70" xfId="3228"/>
    <cellStyle name="Normal 9 70 2" xfId="3229"/>
    <cellStyle name="Normal 9 70 2 2" xfId="5044"/>
    <cellStyle name="Normal 9 70 3" xfId="5043"/>
    <cellStyle name="Normal 9 71" xfId="3230"/>
    <cellStyle name="Normal 9 71 2" xfId="3231"/>
    <cellStyle name="Normal 9 71 2 2" xfId="5046"/>
    <cellStyle name="Normal 9 71 3" xfId="5045"/>
    <cellStyle name="Normal 9 72" xfId="3232"/>
    <cellStyle name="Normal 9 72 2" xfId="3233"/>
    <cellStyle name="Normal 9 72 2 2" xfId="5048"/>
    <cellStyle name="Normal 9 72 3" xfId="5047"/>
    <cellStyle name="Normal 9 73" xfId="3234"/>
    <cellStyle name="Normal 9 73 2" xfId="3235"/>
    <cellStyle name="Normal 9 73 2 2" xfId="5050"/>
    <cellStyle name="Normal 9 73 3" xfId="5049"/>
    <cellStyle name="Normal 9 74" xfId="3236"/>
    <cellStyle name="Normal 9 74 2" xfId="3237"/>
    <cellStyle name="Normal 9 74 2 2" xfId="5052"/>
    <cellStyle name="Normal 9 74 3" xfId="5051"/>
    <cellStyle name="Normal 9 75" xfId="3238"/>
    <cellStyle name="Normal 9 75 2" xfId="3239"/>
    <cellStyle name="Normal 9 75 2 2" xfId="5054"/>
    <cellStyle name="Normal 9 75 3" xfId="5053"/>
    <cellStyle name="Normal 9 76" xfId="3240"/>
    <cellStyle name="Normal 9 76 2" xfId="3241"/>
    <cellStyle name="Normal 9 76 2 2" xfId="5056"/>
    <cellStyle name="Normal 9 76 3" xfId="5055"/>
    <cellStyle name="Normal 9 77" xfId="3242"/>
    <cellStyle name="Normal 9 77 2" xfId="3243"/>
    <cellStyle name="Normal 9 77 2 2" xfId="5058"/>
    <cellStyle name="Normal 9 77 3" xfId="5057"/>
    <cellStyle name="Normal 9 78" xfId="3244"/>
    <cellStyle name="Normal 9 78 2" xfId="46"/>
    <cellStyle name="Normal 9 79" xfId="3245"/>
    <cellStyle name="Normal 9 79 2" xfId="5059"/>
    <cellStyle name="Normal 9 8" xfId="3246"/>
    <cellStyle name="Normal 9 8 2" xfId="5060"/>
    <cellStyle name="Normal 9 80" xfId="3247"/>
    <cellStyle name="Normal 9 80 2" xfId="5061"/>
    <cellStyle name="Normal 9 81" xfId="3248"/>
    <cellStyle name="Normal 9 81 2" xfId="5062"/>
    <cellStyle name="Normal 9 82" xfId="3249"/>
    <cellStyle name="Normal 9 82 2" xfId="5063"/>
    <cellStyle name="Normal 9 83" xfId="3250"/>
    <cellStyle name="Normal 9 83 2" xfId="5064"/>
    <cellStyle name="Normal 9 84" xfId="3251"/>
    <cellStyle name="Normal 9 84 2" xfId="5065"/>
    <cellStyle name="Normal 9 85" xfId="3252"/>
    <cellStyle name="Normal 9 85 2" xfId="5066"/>
    <cellStyle name="Normal 9 86" xfId="3253"/>
    <cellStyle name="Normal 9 86 2" xfId="5067"/>
    <cellStyle name="Normal 9 87" xfId="3254"/>
    <cellStyle name="Normal 9 87 2" xfId="5068"/>
    <cellStyle name="Normal 9 88" xfId="3255"/>
    <cellStyle name="Normal 9 88 2" xfId="5069"/>
    <cellStyle name="Normal 9 89" xfId="3256"/>
    <cellStyle name="Normal 9 89 2" xfId="5070"/>
    <cellStyle name="Normal 9 9" xfId="3257"/>
    <cellStyle name="Normal 9 9 2" xfId="5071"/>
    <cellStyle name="Normal 9 90" xfId="3258"/>
    <cellStyle name="Normal 9 90 2" xfId="5072"/>
    <cellStyle name="Normal 9 91" xfId="3259"/>
    <cellStyle name="Normal 9 91 2" xfId="5073"/>
    <cellStyle name="Normal 9 92" xfId="3260"/>
    <cellStyle name="Normal 9 92 2" xfId="5074"/>
    <cellStyle name="Normal 9 93" xfId="3261"/>
    <cellStyle name="Normal 9 93 2" xfId="5075"/>
    <cellStyle name="Normal 9 94" xfId="3262"/>
    <cellStyle name="Normal 9 94 2" xfId="5076"/>
    <cellStyle name="Normal 9 95" xfId="3263"/>
    <cellStyle name="Normal 9 95 2" xfId="5077"/>
    <cellStyle name="Normal 9 96" xfId="3264"/>
    <cellStyle name="Normal 9 96 2" xfId="5078"/>
    <cellStyle name="Normal 9 97" xfId="3265"/>
    <cellStyle name="Normal 9 97 2" xfId="5079"/>
    <cellStyle name="Normal 9 98" xfId="3266"/>
    <cellStyle name="Normal 9 98 2" xfId="5080"/>
    <cellStyle name="Normal 9 99" xfId="3267"/>
    <cellStyle name="Normal 9 99 2" xfId="5081"/>
    <cellStyle name="Normal 90" xfId="3268"/>
    <cellStyle name="Normal 90 2" xfId="5082"/>
    <cellStyle name="Normal 91" xfId="3269"/>
    <cellStyle name="Normal 91 2" xfId="5083"/>
    <cellStyle name="Normal 92" xfId="3270"/>
    <cellStyle name="Normal 92 2" xfId="5084"/>
    <cellStyle name="Normal 93" xfId="3271"/>
    <cellStyle name="Normal 93 2" xfId="5085"/>
    <cellStyle name="Normal 94" xfId="3272"/>
    <cellStyle name="Normal 94 2" xfId="5086"/>
    <cellStyle name="Normal 95" xfId="3273"/>
    <cellStyle name="Normal 95 2" xfId="5087"/>
    <cellStyle name="Normal 96" xfId="3274"/>
    <cellStyle name="Normal 96 2" xfId="5088"/>
    <cellStyle name="Normal 97" xfId="3275"/>
    <cellStyle name="Normal 97 2" xfId="5089"/>
    <cellStyle name="Normal 98" xfId="3276"/>
    <cellStyle name="Normal 98 2" xfId="5090"/>
    <cellStyle name="Normal 99" xfId="3277"/>
    <cellStyle name="Normal 99 2" xfId="5091"/>
    <cellStyle name="Nota 10" xfId="3278"/>
    <cellStyle name="Nota 10 2" xfId="5092"/>
    <cellStyle name="Nota 11" xfId="3279"/>
    <cellStyle name="Nota 11 2" xfId="5093"/>
    <cellStyle name="Nota 12" xfId="3280"/>
    <cellStyle name="Nota 12 2" xfId="5094"/>
    <cellStyle name="Nota 13" xfId="3281"/>
    <cellStyle name="Nota 13 2" xfId="5095"/>
    <cellStyle name="Nota 14" xfId="3418"/>
    <cellStyle name="Nota 14 2" xfId="5268"/>
    <cellStyle name="Nota 14 3" xfId="5319"/>
    <cellStyle name="Nota 15" xfId="5227"/>
    <cellStyle name="Nota 15 2" xfId="5273"/>
    <cellStyle name="Nota 15 3" xfId="5323"/>
    <cellStyle name="Nota 2" xfId="3282"/>
    <cellStyle name="Nota 2 2" xfId="5096"/>
    <cellStyle name="Nota 3" xfId="3283"/>
    <cellStyle name="Nota 3 2" xfId="5097"/>
    <cellStyle name="Nota 4" xfId="3284"/>
    <cellStyle name="Nota 4 2" xfId="5098"/>
    <cellStyle name="Nota 5" xfId="3285"/>
    <cellStyle name="Nota 5 2" xfId="5099"/>
    <cellStyle name="Nota 6" xfId="3286"/>
    <cellStyle name="Nota 6 2" xfId="5100"/>
    <cellStyle name="Nota 7" xfId="3287"/>
    <cellStyle name="Nota 7 2" xfId="5101"/>
    <cellStyle name="Nota 8" xfId="3288"/>
    <cellStyle name="Nota 8 2" xfId="5102"/>
    <cellStyle name="Nota 9" xfId="3289"/>
    <cellStyle name="Nota 9 2" xfId="5103"/>
    <cellStyle name="Porcentagem 2" xfId="3291"/>
    <cellStyle name="Porcentagem 2 2" xfId="5104"/>
    <cellStyle name="Porcentagem 3" xfId="3292"/>
    <cellStyle name="Porcentagem 3 2" xfId="5105"/>
    <cellStyle name="Porcentagem 4" xfId="3293"/>
    <cellStyle name="Porcentagem 4 2" xfId="3294"/>
    <cellStyle name="Porcentagem 4 2 2" xfId="5107"/>
    <cellStyle name="Porcentagem 4 3" xfId="5106"/>
    <cellStyle name="Porcentagem 5" xfId="3295"/>
    <cellStyle name="Porcentagem 5 2" xfId="5108"/>
    <cellStyle name="Porcentagem 6" xfId="3414"/>
    <cellStyle name="Porcentagem 7" xfId="3290"/>
    <cellStyle name="Result" xfId="3296"/>
    <cellStyle name="Result 1" xfId="3297"/>
    <cellStyle name="Result 1 2" xfId="5110"/>
    <cellStyle name="Result 2" xfId="5109"/>
    <cellStyle name="Result2" xfId="3298"/>
    <cellStyle name="Result2 1" xfId="3299"/>
    <cellStyle name="Result2 1 2" xfId="5112"/>
    <cellStyle name="Result2 2" xfId="5111"/>
    <cellStyle name="Ruim" xfId="9" builtinId="27" customBuiltin="1"/>
    <cellStyle name="Saída" xfId="12" builtinId="21" customBuiltin="1"/>
    <cellStyle name="Saída 2" xfId="3300"/>
    <cellStyle name="Saída 2 2" xfId="5113"/>
    <cellStyle name="Saída 3" xfId="3301"/>
    <cellStyle name="Saída 3 2" xfId="5114"/>
    <cellStyle name="Separador de milhares 10" xfId="3302"/>
    <cellStyle name="Separador de milhares 10 2" xfId="5115"/>
    <cellStyle name="Separador de milhares 11" xfId="3303"/>
    <cellStyle name="Separador de milhares 11 2" xfId="5116"/>
    <cellStyle name="Separador de milhares 12" xfId="3304"/>
    <cellStyle name="Separador de milhares 12 2" xfId="5117"/>
    <cellStyle name="Separador de milhares 13" xfId="3305"/>
    <cellStyle name="Separador de milhares 13 2" xfId="3306"/>
    <cellStyle name="Separador de milhares 13 2 2" xfId="5119"/>
    <cellStyle name="Separador de milhares 13 3" xfId="5118"/>
    <cellStyle name="Separador de milhares 14" xfId="3307"/>
    <cellStyle name="Separador de milhares 14 2" xfId="3308"/>
    <cellStyle name="Separador de milhares 14 2 2" xfId="3309"/>
    <cellStyle name="Separador de milhares 14 2 2 2" xfId="5122"/>
    <cellStyle name="Separador de milhares 14 2 3" xfId="5121"/>
    <cellStyle name="Separador de milhares 14 3" xfId="3310"/>
    <cellStyle name="Separador de milhares 14 3 2" xfId="5123"/>
    <cellStyle name="Separador de milhares 14 4" xfId="5120"/>
    <cellStyle name="Separador de milhares 2" xfId="3311"/>
    <cellStyle name="Separador de milhares 2 2" xfId="3312"/>
    <cellStyle name="Separador de milhares 2 2 2" xfId="5125"/>
    <cellStyle name="Separador de milhares 2 3" xfId="3313"/>
    <cellStyle name="Separador de milhares 2 3 2" xfId="5126"/>
    <cellStyle name="Separador de milhares 2 4" xfId="3314"/>
    <cellStyle name="Separador de milhares 2 4 2" xfId="5127"/>
    <cellStyle name="Separador de milhares 2 5" xfId="3315"/>
    <cellStyle name="Separador de milhares 2 5 2" xfId="5128"/>
    <cellStyle name="Separador de milhares 2 6" xfId="5124"/>
    <cellStyle name="Separador de milhares 2_45_46" xfId="3316"/>
    <cellStyle name="Separador de milhares 3" xfId="3317"/>
    <cellStyle name="Separador de milhares 3 2" xfId="5129"/>
    <cellStyle name="Separador de milhares 4" xfId="3318"/>
    <cellStyle name="Separador de milhares 4 2" xfId="5130"/>
    <cellStyle name="Separador de milhares 5" xfId="3319"/>
    <cellStyle name="Separador de milhares 5 2" xfId="5131"/>
    <cellStyle name="Separador de milhares 6" xfId="3320"/>
    <cellStyle name="Separador de milhares 6 2" xfId="5132"/>
    <cellStyle name="Separador de milhares 7" xfId="3321"/>
    <cellStyle name="Separador de milhares 7 2" xfId="5133"/>
    <cellStyle name="Separador de milhares 8" xfId="3322"/>
    <cellStyle name="Separador de milhares 8 2" xfId="5134"/>
    <cellStyle name="Separador de milhares 9" xfId="3323"/>
    <cellStyle name="Separador de milhares 9 2" xfId="5135"/>
    <cellStyle name="TableStyleLight1" xfId="3324"/>
    <cellStyle name="TableStyleLight1 2" xfId="5136"/>
    <cellStyle name="Texto de Aviso" xfId="16" builtinId="11" customBuiltin="1"/>
    <cellStyle name="Texto de Aviso 2" xfId="3325"/>
    <cellStyle name="Texto de Aviso 2 2" xfId="5137"/>
    <cellStyle name="Texto de Aviso 3" xfId="3326"/>
    <cellStyle name="Texto de Aviso 3 2" xfId="5138"/>
    <cellStyle name="Texto Explicativo" xfId="2" builtinId="53" customBuiltin="1"/>
    <cellStyle name="Texto Explicativo 2" xfId="3327"/>
    <cellStyle name="Texto Explicativo 2 2" xfId="5139"/>
    <cellStyle name="Texto Explicativo 3" xfId="3328"/>
    <cellStyle name="Texto Explicativo 3 2" xfId="5140"/>
    <cellStyle name="Texto Explicativo 4" xfId="3416"/>
    <cellStyle name="Título" xfId="3" builtinId="15" customBuiltin="1"/>
    <cellStyle name="Título 1" xfId="4" builtinId="16" customBuiltin="1"/>
    <cellStyle name="Título 1 1" xfId="3329"/>
    <cellStyle name="Título 1 1 1" xfId="3330"/>
    <cellStyle name="Título 1 1 1 1" xfId="3331"/>
    <cellStyle name="Título 1 1 1 1 1" xfId="3332"/>
    <cellStyle name="Título 1 1 1 1 1 2" xfId="5144"/>
    <cellStyle name="Título 1 1 1 1 2" xfId="5143"/>
    <cellStyle name="Título 1 1 1 2" xfId="5142"/>
    <cellStyle name="Título 1 1 2" xfId="5141"/>
    <cellStyle name="Título 1 1_45_46" xfId="3333"/>
    <cellStyle name="Título 1 10" xfId="3334"/>
    <cellStyle name="Título 1 10 2" xfId="5145"/>
    <cellStyle name="Título 1 11" xfId="3335"/>
    <cellStyle name="Título 1 11 2" xfId="5146"/>
    <cellStyle name="Título 1 12" xfId="3336"/>
    <cellStyle name="Título 1 12 2" xfId="5147"/>
    <cellStyle name="Título 1 13" xfId="3337"/>
    <cellStyle name="Título 1 13 2" xfId="5148"/>
    <cellStyle name="Título 1 14" xfId="3338"/>
    <cellStyle name="Título 1 14 2" xfId="5149"/>
    <cellStyle name="Título 1 15" xfId="3339"/>
    <cellStyle name="Título 1 15 2" xfId="5150"/>
    <cellStyle name="Título 1 16" xfId="3340"/>
    <cellStyle name="Título 1 16 2" xfId="5151"/>
    <cellStyle name="Título 1 17" xfId="3341"/>
    <cellStyle name="Título 1 17 2" xfId="5152"/>
    <cellStyle name="Título 1 2" xfId="3342"/>
    <cellStyle name="Título 1 2 2" xfId="5153"/>
    <cellStyle name="Título 1 3" xfId="3343"/>
    <cellStyle name="Título 1 3 2" xfId="5154"/>
    <cellStyle name="Título 1 4" xfId="3344"/>
    <cellStyle name="Título 1 4 2" xfId="5155"/>
    <cellStyle name="Título 1 5" xfId="3345"/>
    <cellStyle name="Título 1 5 2" xfId="5156"/>
    <cellStyle name="Título 1 6" xfId="3346"/>
    <cellStyle name="Título 1 6 2" xfId="5157"/>
    <cellStyle name="Título 1 7" xfId="3347"/>
    <cellStyle name="Título 1 7 2" xfId="5158"/>
    <cellStyle name="Título 1 8" xfId="3348"/>
    <cellStyle name="Título 1 8 2" xfId="5159"/>
    <cellStyle name="Título 1 9" xfId="3349"/>
    <cellStyle name="Título 1 9 2" xfId="5160"/>
    <cellStyle name="Título 10" xfId="3350"/>
    <cellStyle name="Título 10 2" xfId="5161"/>
    <cellStyle name="Título 11" xfId="3351"/>
    <cellStyle name="Título 11 2" xfId="5162"/>
    <cellStyle name="Título 12" xfId="3352"/>
    <cellStyle name="Título 12 2" xfId="5163"/>
    <cellStyle name="Título 13" xfId="3353"/>
    <cellStyle name="Título 13 2" xfId="5164"/>
    <cellStyle name="Título 14" xfId="3354"/>
    <cellStyle name="Título 14 2" xfId="5165"/>
    <cellStyle name="Título 15" xfId="3355"/>
    <cellStyle name="Título 15 2" xfId="5166"/>
    <cellStyle name="Título 16" xfId="3356"/>
    <cellStyle name="Título 16 2" xfId="5167"/>
    <cellStyle name="Título 17" xfId="3357"/>
    <cellStyle name="Título 17 2" xfId="5168"/>
    <cellStyle name="Título 18" xfId="3358"/>
    <cellStyle name="Título 18 2" xfId="5169"/>
    <cellStyle name="Título 19" xfId="3359"/>
    <cellStyle name="Título 19 2" xfId="5170"/>
    <cellStyle name="Título 2" xfId="5" builtinId="17" customBuiltin="1"/>
    <cellStyle name="Título 2 10" xfId="3360"/>
    <cellStyle name="Título 2 10 2" xfId="5171"/>
    <cellStyle name="Título 2 11" xfId="3361"/>
    <cellStyle name="Título 2 11 2" xfId="5172"/>
    <cellStyle name="Título 2 12" xfId="3362"/>
    <cellStyle name="Título 2 12 2" xfId="5173"/>
    <cellStyle name="Título 2 13" xfId="3363"/>
    <cellStyle name="Título 2 13 2" xfId="5174"/>
    <cellStyle name="Título 2 2" xfId="3364"/>
    <cellStyle name="Título 2 2 2" xfId="5175"/>
    <cellStyle name="Título 2 3" xfId="3365"/>
    <cellStyle name="Título 2 3 2" xfId="5176"/>
    <cellStyle name="Título 2 4" xfId="3366"/>
    <cellStyle name="Título 2 4 2" xfId="5177"/>
    <cellStyle name="Título 2 5" xfId="3367"/>
    <cellStyle name="Título 2 5 2" xfId="5178"/>
    <cellStyle name="Título 2 6" xfId="3368"/>
    <cellStyle name="Título 2 6 2" xfId="5179"/>
    <cellStyle name="Título 2 7" xfId="3369"/>
    <cellStyle name="Título 2 7 2" xfId="5180"/>
    <cellStyle name="Título 2 8" xfId="3370"/>
    <cellStyle name="Título 2 8 2" xfId="5181"/>
    <cellStyle name="Título 2 9" xfId="3371"/>
    <cellStyle name="Título 2 9 2" xfId="5182"/>
    <cellStyle name="Título 20" xfId="3372"/>
    <cellStyle name="Título 20 2" xfId="5183"/>
    <cellStyle name="Título 3" xfId="6" builtinId="18" customBuiltin="1"/>
    <cellStyle name="Título 3 10" xfId="3373"/>
    <cellStyle name="Título 3 10 2" xfId="5184"/>
    <cellStyle name="Título 3 11" xfId="3374"/>
    <cellStyle name="Título 3 11 2" xfId="5185"/>
    <cellStyle name="Título 3 12" xfId="3375"/>
    <cellStyle name="Título 3 12 2" xfId="5186"/>
    <cellStyle name="Título 3 13" xfId="3376"/>
    <cellStyle name="Título 3 13 2" xfId="5187"/>
    <cellStyle name="Título 3 2" xfId="3377"/>
    <cellStyle name="Título 3 2 2" xfId="5188"/>
    <cellStyle name="Título 3 3" xfId="3378"/>
    <cellStyle name="Título 3 3 2" xfId="5189"/>
    <cellStyle name="Título 3 4" xfId="3379"/>
    <cellStyle name="Título 3 4 2" xfId="5190"/>
    <cellStyle name="Título 3 5" xfId="3380"/>
    <cellStyle name="Título 3 5 2" xfId="5191"/>
    <cellStyle name="Título 3 6" xfId="3381"/>
    <cellStyle name="Título 3 6 2" xfId="5192"/>
    <cellStyle name="Título 3 7" xfId="3382"/>
    <cellStyle name="Título 3 7 2" xfId="5193"/>
    <cellStyle name="Título 3 8" xfId="3383"/>
    <cellStyle name="Título 3 8 2" xfId="5194"/>
    <cellStyle name="Título 3 9" xfId="3384"/>
    <cellStyle name="Título 3 9 2" xfId="5195"/>
    <cellStyle name="Título 4" xfId="7" builtinId="19" customBuiltin="1"/>
    <cellStyle name="Título 4 10" xfId="3385"/>
    <cellStyle name="Título 4 10 2" xfId="5196"/>
    <cellStyle name="Título 4 11" xfId="3386"/>
    <cellStyle name="Título 4 11 2" xfId="5197"/>
    <cellStyle name="Título 4 12" xfId="3387"/>
    <cellStyle name="Título 4 12 2" xfId="5198"/>
    <cellStyle name="Título 4 13" xfId="3388"/>
    <cellStyle name="Título 4 13 2" xfId="5199"/>
    <cellStyle name="Título 4 2" xfId="3389"/>
    <cellStyle name="Título 4 2 2" xfId="5200"/>
    <cellStyle name="Título 4 3" xfId="3390"/>
    <cellStyle name="Título 4 3 2" xfId="5201"/>
    <cellStyle name="Título 4 4" xfId="3391"/>
    <cellStyle name="Título 4 4 2" xfId="5202"/>
    <cellStyle name="Título 4 5" xfId="3392"/>
    <cellStyle name="Título 4 5 2" xfId="5203"/>
    <cellStyle name="Título 4 6" xfId="3393"/>
    <cellStyle name="Título 4 6 2" xfId="5204"/>
    <cellStyle name="Título 4 7" xfId="3394"/>
    <cellStyle name="Título 4 7 2" xfId="5205"/>
    <cellStyle name="Título 4 8" xfId="3395"/>
    <cellStyle name="Título 4 8 2" xfId="5206"/>
    <cellStyle name="Título 4 9" xfId="3396"/>
    <cellStyle name="Título 4 9 2" xfId="5207"/>
    <cellStyle name="Título 5" xfId="3397"/>
    <cellStyle name="Título 5 2" xfId="5208"/>
    <cellStyle name="Título 6" xfId="3398"/>
    <cellStyle name="Título 6 2" xfId="5209"/>
    <cellStyle name="Título 7" xfId="3399"/>
    <cellStyle name="Título 7 2" xfId="5210"/>
    <cellStyle name="Título 8" xfId="3400"/>
    <cellStyle name="Título 8 2" xfId="5211"/>
    <cellStyle name="Título 9" xfId="3401"/>
    <cellStyle name="Título 9 2" xfId="5212"/>
    <cellStyle name="Total" xfId="17" builtinId="25" customBuiltin="1"/>
    <cellStyle name="Total 10" xfId="3402"/>
    <cellStyle name="Total 10 2" xfId="5213"/>
    <cellStyle name="Total 11" xfId="3403"/>
    <cellStyle name="Total 11 2" xfId="5214"/>
    <cellStyle name="Total 12" xfId="3404"/>
    <cellStyle name="Total 12 2" xfId="5215"/>
    <cellStyle name="Total 13" xfId="3405"/>
    <cellStyle name="Total 13 2" xfId="5216"/>
    <cellStyle name="Total 2" xfId="3406"/>
    <cellStyle name="Total 2 2" xfId="5217"/>
    <cellStyle name="Total 3" xfId="3407"/>
    <cellStyle name="Total 3 2" xfId="5218"/>
    <cellStyle name="Total 4" xfId="3408"/>
    <cellStyle name="Total 4 2" xfId="5219"/>
    <cellStyle name="Total 5" xfId="3409"/>
    <cellStyle name="Total 5 2" xfId="5220"/>
    <cellStyle name="Total 6" xfId="3410"/>
    <cellStyle name="Total 6 2" xfId="5221"/>
    <cellStyle name="Total 7" xfId="3411"/>
    <cellStyle name="Total 7 2" xfId="5222"/>
    <cellStyle name="Total 8" xfId="3412"/>
    <cellStyle name="Total 8 2" xfId="5223"/>
    <cellStyle name="Total 9" xfId="3413"/>
    <cellStyle name="Total 9 2" xfId="5224"/>
    <cellStyle name="Vírgula 2" xfId="5225"/>
    <cellStyle name="Vírgula 3" xfId="53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t-BR"/>
              <a:t>Casos novos de aids em menores de 5 anos, segundo local de residência. Bahia, 2013-2019*.</a:t>
            </a: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title>
    <c:autoTitleDeleted val="0"/>
    <c:plotArea>
      <c:layout>
        <c:manualLayout>
          <c:layoutTarget val="inner"/>
          <c:xMode val="edge"/>
          <c:yMode val="edge"/>
          <c:x val="3.6259513729643297E-2"/>
          <c:y val="0.11283413833915401"/>
          <c:w val="0.94853201812561994"/>
          <c:h val="0.63328394981966274"/>
        </c:manualLayout>
      </c:layout>
      <c:lineChart>
        <c:grouping val="standard"/>
        <c:varyColors val="0"/>
        <c:ser>
          <c:idx val="0"/>
          <c:order val="0"/>
          <c:tx>
            <c:strRef>
              <c:f>'BA - Núcleo Regional de Saúde'!$A$5</c:f>
              <c:strCache>
                <c:ptCount val="1"/>
                <c:pt idx="0">
                  <c:v>Centro-Norte</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Saúde'!$B$5:$H$5</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17AB-4DF3-BF27-89CCC3B36355}"/>
            </c:ext>
          </c:extLst>
        </c:ser>
        <c:ser>
          <c:idx val="1"/>
          <c:order val="1"/>
          <c:tx>
            <c:strRef>
              <c:f>'BA - Núcleo Regional de Saúde'!$A$6</c:f>
              <c:strCache>
                <c:ptCount val="1"/>
                <c:pt idx="0">
                  <c:v>Extremo-Sul</c:v>
                </c:pt>
              </c:strCache>
            </c:strRef>
          </c:tx>
          <c:spPr>
            <a:ln w="31750"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Saúde'!$B$6:$H$6</c:f>
              <c:numCache>
                <c:formatCode>General</c:formatCode>
                <c:ptCount val="7"/>
                <c:pt idx="0">
                  <c:v>0</c:v>
                </c:pt>
                <c:pt idx="1">
                  <c:v>0</c:v>
                </c:pt>
                <c:pt idx="2">
                  <c:v>0</c:v>
                </c:pt>
                <c:pt idx="3">
                  <c:v>1</c:v>
                </c:pt>
                <c:pt idx="4">
                  <c:v>0</c:v>
                </c:pt>
                <c:pt idx="5">
                  <c:v>0</c:v>
                </c:pt>
                <c:pt idx="6">
                  <c:v>1</c:v>
                </c:pt>
              </c:numCache>
            </c:numRef>
          </c:val>
          <c:smooth val="0"/>
          <c:extLst>
            <c:ext xmlns:c16="http://schemas.microsoft.com/office/drawing/2014/chart" uri="{C3380CC4-5D6E-409C-BE32-E72D297353CC}">
              <c16:uniqueId val="{00000001-17AB-4DF3-BF27-89CCC3B36355}"/>
            </c:ext>
          </c:extLst>
        </c:ser>
        <c:ser>
          <c:idx val="2"/>
          <c:order val="2"/>
          <c:tx>
            <c:strRef>
              <c:f>'BA - Núcleo Regional de Saúde'!$A$7</c:f>
              <c:strCache>
                <c:ptCount val="1"/>
                <c:pt idx="0">
                  <c:v>Norte</c:v>
                </c:pt>
              </c:strCache>
            </c:strRef>
          </c:tx>
          <c:spPr>
            <a:ln w="31750" cap="rnd">
              <a:solidFill>
                <a:schemeClr val="bg1">
                  <a:lumMod val="5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12700">
                <a:solidFill>
                  <a:schemeClr val="bg1">
                    <a:lumMod val="50000"/>
                  </a:schemeClr>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Saúde'!$B$7:$H$7</c:f>
              <c:numCache>
                <c:formatCode>General</c:formatCode>
                <c:ptCount val="7"/>
                <c:pt idx="0">
                  <c:v>0</c:v>
                </c:pt>
                <c:pt idx="1">
                  <c:v>0</c:v>
                </c:pt>
                <c:pt idx="2">
                  <c:v>0</c:v>
                </c:pt>
                <c:pt idx="3">
                  <c:v>0</c:v>
                </c:pt>
                <c:pt idx="4">
                  <c:v>0</c:v>
                </c:pt>
                <c:pt idx="5">
                  <c:v>0</c:v>
                </c:pt>
                <c:pt idx="6">
                  <c:v>1</c:v>
                </c:pt>
              </c:numCache>
            </c:numRef>
          </c:val>
          <c:smooth val="0"/>
          <c:extLst>
            <c:ext xmlns:c16="http://schemas.microsoft.com/office/drawing/2014/chart" uri="{C3380CC4-5D6E-409C-BE32-E72D297353CC}">
              <c16:uniqueId val="{00000002-17AB-4DF3-BF27-89CCC3B36355}"/>
            </c:ext>
          </c:extLst>
        </c:ser>
        <c:ser>
          <c:idx val="3"/>
          <c:order val="3"/>
          <c:tx>
            <c:strRef>
              <c:f>'BA - Núcleo Regional de Saúde'!$A$8</c:f>
              <c:strCache>
                <c:ptCount val="1"/>
                <c:pt idx="0">
                  <c:v>Oeste</c:v>
                </c:pt>
              </c:strCache>
            </c:strRef>
          </c:tx>
          <c:spPr>
            <a:ln w="31750" cap="rnd">
              <a:solidFill>
                <a:schemeClr val="accent4"/>
              </a:solidFill>
              <a:round/>
            </a:ln>
            <a:effectLst>
              <a:outerShdw blurRad="40000" dist="23000" dir="5400000" rotWithShape="0">
                <a:srgbClr val="000000">
                  <a:alpha val="35000"/>
                </a:srgbClr>
              </a:outerShdw>
            </a:effectLst>
          </c:spPr>
          <c:marker>
            <c:symbol val="circle"/>
            <c:size val="6"/>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Saúde'!$B$8:$H$8</c:f>
              <c:numCache>
                <c:formatCode>General</c:formatCode>
                <c:ptCount val="7"/>
                <c:pt idx="0">
                  <c:v>0</c:v>
                </c:pt>
                <c:pt idx="1">
                  <c:v>0</c:v>
                </c:pt>
                <c:pt idx="2">
                  <c:v>0</c:v>
                </c:pt>
                <c:pt idx="3">
                  <c:v>1</c:v>
                </c:pt>
                <c:pt idx="4">
                  <c:v>0</c:v>
                </c:pt>
                <c:pt idx="5">
                  <c:v>0</c:v>
                </c:pt>
                <c:pt idx="6">
                  <c:v>0</c:v>
                </c:pt>
              </c:numCache>
            </c:numRef>
          </c:val>
          <c:smooth val="0"/>
          <c:extLst>
            <c:ext xmlns:c16="http://schemas.microsoft.com/office/drawing/2014/chart" uri="{C3380CC4-5D6E-409C-BE32-E72D297353CC}">
              <c16:uniqueId val="{00000003-17AB-4DF3-BF27-89CCC3B36355}"/>
            </c:ext>
          </c:extLst>
        </c:ser>
        <c:ser>
          <c:idx val="4"/>
          <c:order val="4"/>
          <c:tx>
            <c:strRef>
              <c:f>'BA - Núcleo Regional de Saúde'!$A$9</c:f>
              <c:strCache>
                <c:ptCount val="1"/>
                <c:pt idx="0">
                  <c:v>Sul</c:v>
                </c:pt>
              </c:strCache>
            </c:strRef>
          </c:tx>
          <c:spPr>
            <a:ln w="31750" cap="rnd">
              <a:solidFill>
                <a:schemeClr val="accent5"/>
              </a:solidFill>
              <a:round/>
            </a:ln>
            <a:effectLst>
              <a:outerShdw blurRad="40000" dist="23000" dir="5400000" rotWithShape="0">
                <a:srgbClr val="000000">
                  <a:alpha val="35000"/>
                </a:srgbClr>
              </a:outerShdw>
            </a:effectLst>
          </c:spPr>
          <c:marker>
            <c:symbol val="circle"/>
            <c:size val="6"/>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Saúde'!$B$9:$H$9</c:f>
              <c:numCache>
                <c:formatCode>General</c:formatCode>
                <c:ptCount val="7"/>
                <c:pt idx="0">
                  <c:v>0</c:v>
                </c:pt>
                <c:pt idx="1">
                  <c:v>0</c:v>
                </c:pt>
                <c:pt idx="2">
                  <c:v>0</c:v>
                </c:pt>
                <c:pt idx="3">
                  <c:v>0</c:v>
                </c:pt>
                <c:pt idx="4">
                  <c:v>2</c:v>
                </c:pt>
                <c:pt idx="5">
                  <c:v>0</c:v>
                </c:pt>
                <c:pt idx="6">
                  <c:v>1</c:v>
                </c:pt>
              </c:numCache>
            </c:numRef>
          </c:val>
          <c:smooth val="0"/>
          <c:extLst>
            <c:ext xmlns:c16="http://schemas.microsoft.com/office/drawing/2014/chart" uri="{C3380CC4-5D6E-409C-BE32-E72D297353CC}">
              <c16:uniqueId val="{00000004-17AB-4DF3-BF27-89CCC3B36355}"/>
            </c:ext>
          </c:extLst>
        </c:ser>
        <c:ser>
          <c:idx val="5"/>
          <c:order val="5"/>
          <c:tx>
            <c:strRef>
              <c:f>'BA - Núcleo Regional de Saúde'!$A$10</c:f>
              <c:strCache>
                <c:ptCount val="1"/>
                <c:pt idx="0">
                  <c:v>Centro-Leste</c:v>
                </c:pt>
              </c:strCache>
            </c:strRef>
          </c:tx>
          <c:spPr>
            <a:ln w="31750"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Saúde'!$B$10:$H$10</c:f>
              <c:numCache>
                <c:formatCode>General</c:formatCode>
                <c:ptCount val="7"/>
                <c:pt idx="0">
                  <c:v>1</c:v>
                </c:pt>
                <c:pt idx="1">
                  <c:v>0</c:v>
                </c:pt>
                <c:pt idx="2">
                  <c:v>1</c:v>
                </c:pt>
                <c:pt idx="3">
                  <c:v>2</c:v>
                </c:pt>
                <c:pt idx="4">
                  <c:v>1</c:v>
                </c:pt>
                <c:pt idx="5">
                  <c:v>1</c:v>
                </c:pt>
                <c:pt idx="6">
                  <c:v>0</c:v>
                </c:pt>
              </c:numCache>
            </c:numRef>
          </c:val>
          <c:smooth val="0"/>
          <c:extLst>
            <c:ext xmlns:c16="http://schemas.microsoft.com/office/drawing/2014/chart" uri="{C3380CC4-5D6E-409C-BE32-E72D297353CC}">
              <c16:uniqueId val="{00000005-17AB-4DF3-BF27-89CCC3B36355}"/>
            </c:ext>
          </c:extLst>
        </c:ser>
        <c:ser>
          <c:idx val="6"/>
          <c:order val="6"/>
          <c:tx>
            <c:strRef>
              <c:f>'BA - Núcleo Regional de Saúde'!$A$11</c:f>
              <c:strCache>
                <c:ptCount val="1"/>
                <c:pt idx="0">
                  <c:v>Nordeste</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Saúde'!$B$11:$H$11</c:f>
              <c:numCache>
                <c:formatCode>General</c:formatCode>
                <c:ptCount val="7"/>
                <c:pt idx="0">
                  <c:v>1</c:v>
                </c:pt>
                <c:pt idx="1">
                  <c:v>0</c:v>
                </c:pt>
                <c:pt idx="2">
                  <c:v>1</c:v>
                </c:pt>
                <c:pt idx="3">
                  <c:v>1</c:v>
                </c:pt>
                <c:pt idx="4">
                  <c:v>0</c:v>
                </c:pt>
                <c:pt idx="5">
                  <c:v>0</c:v>
                </c:pt>
                <c:pt idx="6">
                  <c:v>0</c:v>
                </c:pt>
              </c:numCache>
            </c:numRef>
          </c:val>
          <c:smooth val="0"/>
          <c:extLst>
            <c:ext xmlns:c16="http://schemas.microsoft.com/office/drawing/2014/chart" uri="{C3380CC4-5D6E-409C-BE32-E72D297353CC}">
              <c16:uniqueId val="{00000006-17AB-4DF3-BF27-89CCC3B36355}"/>
            </c:ext>
          </c:extLst>
        </c:ser>
        <c:ser>
          <c:idx val="7"/>
          <c:order val="7"/>
          <c:tx>
            <c:strRef>
              <c:f>'BA - Núcleo Regional de Saúde'!$A$12</c:f>
              <c:strCache>
                <c:ptCount val="1"/>
                <c:pt idx="0">
                  <c:v>Sudoeste</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Saúde'!$B$12:$H$12</c:f>
              <c:numCache>
                <c:formatCode>General</c:formatCode>
                <c:ptCount val="7"/>
                <c:pt idx="0">
                  <c:v>2</c:v>
                </c:pt>
                <c:pt idx="1">
                  <c:v>1</c:v>
                </c:pt>
                <c:pt idx="2">
                  <c:v>0</c:v>
                </c:pt>
                <c:pt idx="3">
                  <c:v>1</c:v>
                </c:pt>
                <c:pt idx="4">
                  <c:v>0</c:v>
                </c:pt>
                <c:pt idx="5">
                  <c:v>0</c:v>
                </c:pt>
                <c:pt idx="6">
                  <c:v>0</c:v>
                </c:pt>
              </c:numCache>
            </c:numRef>
          </c:val>
          <c:smooth val="0"/>
          <c:extLst>
            <c:ext xmlns:c16="http://schemas.microsoft.com/office/drawing/2014/chart" uri="{C3380CC4-5D6E-409C-BE32-E72D297353CC}">
              <c16:uniqueId val="{00000009-17AB-4DF3-BF27-89CCC3B36355}"/>
            </c:ext>
          </c:extLst>
        </c:ser>
        <c:ser>
          <c:idx val="8"/>
          <c:order val="8"/>
          <c:tx>
            <c:strRef>
              <c:f>'BA - Núcleo Regional de Saúde'!$A$13</c:f>
              <c:strCache>
                <c:ptCount val="1"/>
                <c:pt idx="0">
                  <c:v>Leste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'BA - Núcleo Regional de Saúde'!$B$4:$H$4</c:f>
              <c:strCache>
                <c:ptCount val="7"/>
                <c:pt idx="0">
                  <c:v>2013</c:v>
                </c:pt>
                <c:pt idx="1">
                  <c:v>2014</c:v>
                </c:pt>
                <c:pt idx="2">
                  <c:v>2015</c:v>
                </c:pt>
                <c:pt idx="3">
                  <c:v>2016</c:v>
                </c:pt>
                <c:pt idx="4">
                  <c:v>2017</c:v>
                </c:pt>
                <c:pt idx="5">
                  <c:v>2018</c:v>
                </c:pt>
                <c:pt idx="6">
                  <c:v>2019*</c:v>
                </c:pt>
              </c:strCache>
            </c:strRef>
          </c:cat>
          <c:val>
            <c:numRef>
              <c:f>'BA - Núcleo Regional de Saúde'!$B$13:$H$13</c:f>
              <c:numCache>
                <c:formatCode>General</c:formatCode>
                <c:ptCount val="7"/>
                <c:pt idx="0">
                  <c:v>8</c:v>
                </c:pt>
                <c:pt idx="1">
                  <c:v>13</c:v>
                </c:pt>
                <c:pt idx="2">
                  <c:v>11</c:v>
                </c:pt>
                <c:pt idx="3">
                  <c:v>5</c:v>
                </c:pt>
                <c:pt idx="4">
                  <c:v>9</c:v>
                </c:pt>
                <c:pt idx="5">
                  <c:v>3</c:v>
                </c:pt>
                <c:pt idx="6">
                  <c:v>6</c:v>
                </c:pt>
              </c:numCache>
            </c:numRef>
          </c:val>
          <c:smooth val="0"/>
          <c:extLst>
            <c:ext xmlns:c16="http://schemas.microsoft.com/office/drawing/2014/chart" uri="{C3380CC4-5D6E-409C-BE32-E72D297353CC}">
              <c16:uniqueId val="{0000000A-17AB-4DF3-BF27-89CCC3B36355}"/>
            </c:ext>
          </c:extLst>
        </c:ser>
        <c:dLbls>
          <c:showLegendKey val="0"/>
          <c:showVal val="0"/>
          <c:showCatName val="0"/>
          <c:showSerName val="0"/>
          <c:showPercent val="0"/>
          <c:showBubbleSize val="0"/>
        </c:dLbls>
        <c:marker val="1"/>
        <c:smooth val="0"/>
        <c:axId val="530976544"/>
        <c:axId val="533287920"/>
      </c:lineChart>
      <c:catAx>
        <c:axId val="5309765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533287920"/>
        <c:crossesAt val="0"/>
        <c:auto val="1"/>
        <c:lblAlgn val="ctr"/>
        <c:lblOffset val="100"/>
        <c:noMultiLvlLbl val="0"/>
      </c:catAx>
      <c:valAx>
        <c:axId val="533287920"/>
        <c:scaling>
          <c:orientation val="minMax"/>
          <c:max val="13"/>
        </c:scaling>
        <c:delete val="0"/>
        <c:axPos val="l"/>
        <c:majorGridlines>
          <c:spPr>
            <a:ln w="9525" cap="flat" cmpd="sng" algn="ctr">
              <a:solidFill>
                <a:schemeClr val="tx2">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530976544"/>
        <c:crosses val="autoZero"/>
        <c:crossBetween val="between"/>
      </c:valAx>
      <c:spPr>
        <a:noFill/>
        <a:ln>
          <a:noFill/>
        </a:ln>
        <a:effectLst/>
      </c:spPr>
    </c:plotArea>
    <c:legend>
      <c:legendPos val="b"/>
      <c:layout>
        <c:manualLayout>
          <c:xMode val="edge"/>
          <c:yMode val="edge"/>
          <c:x val="5.0000043546079162E-2"/>
          <c:y val="0.80819637395653332"/>
          <c:w val="0.89999995469211835"/>
          <c:h val="4.605460721404511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589358</xdr:colOff>
      <xdr:row>1</xdr:row>
      <xdr:rowOff>128588</xdr:rowOff>
    </xdr:from>
    <xdr:to>
      <xdr:col>23</xdr:col>
      <xdr:colOff>309563</xdr:colOff>
      <xdr:row>26</xdr:row>
      <xdr:rowOff>35718</xdr:rowOff>
    </xdr:to>
    <xdr:graphicFrame macro="">
      <xdr:nvGraphicFramePr>
        <xdr:cNvPr id="2" name="Gráfico 1">
          <a:extLst>
            <a:ext uri="{FF2B5EF4-FFF2-40B4-BE49-F238E27FC236}">
              <a16:creationId xmlns:a16="http://schemas.microsoft.com/office/drawing/2014/main" id="{2BA9ACF6-279C-4DBE-A11A-263BBED9C9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130969</xdr:rowOff>
    </xdr:from>
    <xdr:to>
      <xdr:col>6</xdr:col>
      <xdr:colOff>71438</xdr:colOff>
      <xdr:row>23</xdr:row>
      <xdr:rowOff>83344</xdr:rowOff>
    </xdr:to>
    <xdr:sp macro="" textlink="">
      <xdr:nvSpPr>
        <xdr:cNvPr id="3" name="CaixaDeTexto 2">
          <a:extLst>
            <a:ext uri="{FF2B5EF4-FFF2-40B4-BE49-F238E27FC236}">
              <a16:creationId xmlns:a16="http://schemas.microsoft.com/office/drawing/2014/main" id="{F7FD7E2B-10A4-4404-B272-91C610A96240}"/>
            </a:ext>
          </a:extLst>
        </xdr:cNvPr>
        <xdr:cNvSpPr txBox="1"/>
      </xdr:nvSpPr>
      <xdr:spPr>
        <a:xfrm>
          <a:off x="0" y="3976688"/>
          <a:ext cx="6226969"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900">
              <a:latin typeface="Arial" panose="020B0604020202020204" pitchFamily="34" charset="0"/>
              <a:cs typeface="Arial" panose="020B0604020202020204" pitchFamily="34" charset="0"/>
            </a:rPr>
            <a:t>Fonte: SINAN/DIVEP/SUVISA/SESAB Acesso em 10/04/2019.</a:t>
          </a:r>
        </a:p>
        <a:p>
          <a:r>
            <a:rPr lang="pt-BR" sz="900">
              <a:latin typeface="Arial" panose="020B0604020202020204" pitchFamily="34" charset="0"/>
              <a:cs typeface="Arial" panose="020B0604020202020204" pitchFamily="34" charset="0"/>
            </a:rPr>
            <a:t>OBS: Esses dados não estão linkados: SINAN, SICLOM, SISCEL e SIM e podem ser inferiores aos dados linkados</a:t>
          </a:r>
        </a:p>
        <a:p>
          <a:r>
            <a:rPr lang="pt-BR" sz="900">
              <a:latin typeface="Arial" panose="020B0604020202020204" pitchFamily="34" charset="0"/>
              <a:cs typeface="Arial" panose="020B0604020202020204" pitchFamily="34" charset="0"/>
            </a:rPr>
            <a:t>* Não houve registro de casos para o primeiro quadrimestre de 2019. Acesso em 18/06/19</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0.00553</cdr:x>
      <cdr:y>0.86589</cdr:y>
    </cdr:from>
    <cdr:to>
      <cdr:x>0.68343</cdr:x>
      <cdr:y>0.97723</cdr:y>
    </cdr:to>
    <cdr:sp macro="" textlink="">
      <cdr:nvSpPr>
        <cdr:cNvPr id="2" name="CaixaDeTexto 2">
          <a:extLst xmlns:a="http://schemas.openxmlformats.org/drawingml/2006/main">
            <a:ext uri="{FF2B5EF4-FFF2-40B4-BE49-F238E27FC236}">
              <a16:creationId xmlns:a16="http://schemas.microsoft.com/office/drawing/2014/main" id="{F7FD7E2B-10A4-4404-B272-91C610A96240}"/>
            </a:ext>
          </a:extLst>
        </cdr:cNvPr>
        <cdr:cNvSpPr txBox="1"/>
      </cdr:nvSpPr>
      <cdr:spPr>
        <a:xfrm xmlns:a="http://schemas.openxmlformats.org/drawingml/2006/main">
          <a:off x="48822" y="4074301"/>
          <a:ext cx="5984830" cy="52389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pt-BR" sz="900">
              <a:latin typeface="Arial" panose="020B0604020202020204" pitchFamily="34" charset="0"/>
              <a:cs typeface="Arial" panose="020B0604020202020204" pitchFamily="34" charset="0"/>
            </a:rPr>
            <a:t>Fonte: SINAN/DIVEP/SUVISA/SESAB Acesso em 10/04/2019.</a:t>
          </a:r>
        </a:p>
        <a:p xmlns:a="http://schemas.openxmlformats.org/drawingml/2006/main">
          <a:r>
            <a:rPr lang="pt-BR" sz="900">
              <a:latin typeface="Arial" panose="020B0604020202020204" pitchFamily="34" charset="0"/>
              <a:cs typeface="Arial" panose="020B0604020202020204" pitchFamily="34" charset="0"/>
            </a:rPr>
            <a:t>OBS: Esses dados não estão linkados: SINAN, SICLOM, SISCEL e SIM e podem ser inferiores aos dados linkados</a:t>
          </a:r>
        </a:p>
        <a:p xmlns:a="http://schemas.openxmlformats.org/drawingml/2006/main">
          <a:r>
            <a:rPr lang="pt-BR" sz="900">
              <a:latin typeface="Arial" panose="020B0604020202020204" pitchFamily="34" charset="0"/>
              <a:cs typeface="Arial" panose="020B0604020202020204" pitchFamily="34" charset="0"/>
            </a:rPr>
            <a:t>* Não houve registro de casos para o primeiro quadrimestre de 2019. Acesso em 18/06/19</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13"/>
  <sheetViews>
    <sheetView showGridLines="0" zoomScale="80" zoomScaleNormal="80" workbookViewId="0">
      <selection activeCell="F6" sqref="F6"/>
    </sheetView>
  </sheetViews>
  <sheetFormatPr defaultColWidth="8.7109375" defaultRowHeight="15" x14ac:dyDescent="0.2"/>
  <cols>
    <col min="1" max="1" width="45.7109375" style="45" customWidth="1"/>
    <col min="2" max="2" width="118.85546875" style="45" customWidth="1"/>
    <col min="3" max="12" width="9.140625" style="45" customWidth="1"/>
    <col min="13" max="16384" width="8.7109375" style="41"/>
  </cols>
  <sheetData>
    <row r="1" spans="1:2" ht="43.5" customHeight="1" thickBot="1" x14ac:dyDescent="0.25">
      <c r="A1" s="70" t="s">
        <v>8</v>
      </c>
      <c r="B1" s="71"/>
    </row>
    <row r="2" spans="1:2" ht="33.75" customHeight="1" x14ac:dyDescent="0.2">
      <c r="A2" s="46" t="s">
        <v>1</v>
      </c>
      <c r="B2" s="47" t="s">
        <v>9</v>
      </c>
    </row>
    <row r="3" spans="1:2" ht="45" x14ac:dyDescent="0.2">
      <c r="A3" s="48" t="s">
        <v>2</v>
      </c>
      <c r="B3" s="49" t="s">
        <v>10</v>
      </c>
    </row>
    <row r="4" spans="1:2" ht="30" x14ac:dyDescent="0.2">
      <c r="A4" s="50" t="s">
        <v>3</v>
      </c>
      <c r="B4" s="51" t="s">
        <v>11</v>
      </c>
    </row>
    <row r="5" spans="1:2" ht="90.75" x14ac:dyDescent="0.2">
      <c r="A5" s="52" t="s">
        <v>4</v>
      </c>
      <c r="B5" s="53" t="s">
        <v>522</v>
      </c>
    </row>
    <row r="6" spans="1:2" ht="90" x14ac:dyDescent="0.2">
      <c r="A6" s="54" t="s">
        <v>6</v>
      </c>
      <c r="B6" s="55" t="s">
        <v>16</v>
      </c>
    </row>
    <row r="7" spans="1:2" ht="53.25" customHeight="1" x14ac:dyDescent="0.2">
      <c r="A7" s="56" t="s">
        <v>7</v>
      </c>
      <c r="B7" s="57" t="s">
        <v>15</v>
      </c>
    </row>
    <row r="8" spans="1:2" ht="81" customHeight="1" x14ac:dyDescent="0.2">
      <c r="A8" s="58" t="s">
        <v>560</v>
      </c>
      <c r="B8" s="59" t="s">
        <v>562</v>
      </c>
    </row>
    <row r="9" spans="1:2" x14ac:dyDescent="0.2">
      <c r="A9" s="60"/>
      <c r="B9" s="61"/>
    </row>
    <row r="13" spans="1:2" ht="15.75" x14ac:dyDescent="0.2">
      <c r="A13" s="62"/>
    </row>
  </sheetData>
  <mergeCells count="1">
    <mergeCell ref="A1:B1"/>
  </mergeCells>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6"/>
  <sheetViews>
    <sheetView showGridLines="0" zoomScale="90" zoomScaleNormal="90" workbookViewId="0">
      <selection activeCell="A18" sqref="A18"/>
    </sheetView>
  </sheetViews>
  <sheetFormatPr defaultColWidth="8.7109375" defaultRowHeight="15" x14ac:dyDescent="0.2"/>
  <cols>
    <col min="1" max="1" width="136.5703125" style="41" customWidth="1"/>
    <col min="2" max="2" width="13.7109375" style="41" customWidth="1"/>
    <col min="3" max="16384" width="8.7109375" style="41"/>
  </cols>
  <sheetData>
    <row r="1" spans="1:2" ht="59.25" customHeight="1" thickBot="1" x14ac:dyDescent="0.25">
      <c r="A1" s="2" t="s">
        <v>8</v>
      </c>
    </row>
    <row r="2" spans="1:2" ht="15.75" x14ac:dyDescent="0.2">
      <c r="A2" s="42" t="s">
        <v>0</v>
      </c>
      <c r="B2" s="43"/>
    </row>
    <row r="3" spans="1:2" ht="36" customHeight="1" x14ac:dyDescent="0.2">
      <c r="A3" s="39" t="s">
        <v>13</v>
      </c>
      <c r="B3" s="43"/>
    </row>
    <row r="4" spans="1:2" ht="48.75" customHeight="1" x14ac:dyDescent="0.2">
      <c r="A4" s="39" t="s">
        <v>14</v>
      </c>
      <c r="B4" s="43"/>
    </row>
    <row r="5" spans="1:2" ht="16.5" thickBot="1" x14ac:dyDescent="0.25">
      <c r="A5" s="44" t="s">
        <v>5</v>
      </c>
    </row>
    <row r="6" spans="1:2" ht="75.75" customHeight="1" x14ac:dyDescent="0.2">
      <c r="A6" s="40" t="s">
        <v>12</v>
      </c>
    </row>
  </sheetData>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18"/>
  <sheetViews>
    <sheetView showGridLines="0" tabSelected="1" zoomScale="90" zoomScaleNormal="90" workbookViewId="0">
      <selection activeCell="A9" sqref="A9"/>
    </sheetView>
  </sheetViews>
  <sheetFormatPr defaultRowHeight="15" x14ac:dyDescent="0.25"/>
  <cols>
    <col min="1" max="1" width="119.42578125" style="1" customWidth="1"/>
    <col min="2" max="16384" width="9.140625" style="1"/>
  </cols>
  <sheetData>
    <row r="1" spans="1:1" ht="39.75" customHeight="1" x14ac:dyDescent="0.25">
      <c r="A1" s="68" t="s">
        <v>563</v>
      </c>
    </row>
    <row r="2" spans="1:1" ht="30" customHeight="1" x14ac:dyDescent="0.25">
      <c r="A2" s="63" t="s">
        <v>524</v>
      </c>
    </row>
    <row r="3" spans="1:1" ht="30" customHeight="1" x14ac:dyDescent="0.25">
      <c r="A3" s="69" t="s">
        <v>525</v>
      </c>
    </row>
    <row r="4" spans="1:1" ht="30" customHeight="1" x14ac:dyDescent="0.25">
      <c r="A4" s="69" t="s">
        <v>526</v>
      </c>
    </row>
    <row r="5" spans="1:1" ht="30" customHeight="1" x14ac:dyDescent="0.25">
      <c r="A5" s="69" t="s">
        <v>564</v>
      </c>
    </row>
    <row r="6" spans="1:1" ht="31.5" customHeight="1" x14ac:dyDescent="0.25">
      <c r="A6" s="69" t="s">
        <v>537</v>
      </c>
    </row>
    <row r="7" spans="1:1" ht="33" customHeight="1" x14ac:dyDescent="0.25">
      <c r="A7" s="69" t="s">
        <v>538</v>
      </c>
    </row>
    <row r="8" spans="1:1" ht="33" customHeight="1" x14ac:dyDescent="0.25">
      <c r="A8" s="69" t="s">
        <v>561</v>
      </c>
    </row>
    <row r="9" spans="1:1" ht="30" customHeight="1" x14ac:dyDescent="0.25">
      <c r="A9" s="69" t="s">
        <v>565</v>
      </c>
    </row>
    <row r="10" spans="1:1" ht="30" customHeight="1" x14ac:dyDescent="0.25">
      <c r="A10" s="63" t="s">
        <v>523</v>
      </c>
    </row>
    <row r="11" spans="1:1" ht="39.950000000000003" customHeight="1" x14ac:dyDescent="0.25">
      <c r="A11" s="69" t="s">
        <v>533</v>
      </c>
    </row>
    <row r="12" spans="1:1" ht="39.950000000000003" customHeight="1" x14ac:dyDescent="0.25">
      <c r="A12" s="69" t="s">
        <v>527</v>
      </c>
    </row>
    <row r="13" spans="1:1" ht="39.950000000000003" customHeight="1" x14ac:dyDescent="0.25">
      <c r="A13" s="69" t="s">
        <v>528</v>
      </c>
    </row>
    <row r="14" spans="1:1" ht="39.950000000000003" customHeight="1" x14ac:dyDescent="0.25">
      <c r="A14" s="69" t="s">
        <v>529</v>
      </c>
    </row>
    <row r="15" spans="1:1" ht="39.950000000000003" customHeight="1" x14ac:dyDescent="0.25">
      <c r="A15" s="69" t="s">
        <v>530</v>
      </c>
    </row>
    <row r="16" spans="1:1" ht="39.950000000000003" customHeight="1" x14ac:dyDescent="0.25">
      <c r="A16" s="69" t="s">
        <v>531</v>
      </c>
    </row>
    <row r="17" spans="1:1" ht="62.25" customHeight="1" x14ac:dyDescent="0.25">
      <c r="A17" s="69" t="s">
        <v>532</v>
      </c>
    </row>
    <row r="18" spans="1:1" ht="39.950000000000003" customHeight="1" x14ac:dyDescent="0.25">
      <c r="A18" s="69" t="s">
        <v>534</v>
      </c>
    </row>
  </sheetData>
  <pageMargins left="0.51180555555555496" right="0.51180555555555496" top="0.78749999999999998" bottom="0.78749999999999998"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H19"/>
  <sheetViews>
    <sheetView zoomScale="80" zoomScaleNormal="80" workbookViewId="0">
      <selection activeCell="V33" sqref="V33"/>
    </sheetView>
  </sheetViews>
  <sheetFormatPr defaultRowHeight="15" x14ac:dyDescent="0.25"/>
  <cols>
    <col min="1" max="1" width="46.7109375" customWidth="1"/>
  </cols>
  <sheetData>
    <row r="1" spans="1:8" x14ac:dyDescent="0.25">
      <c r="A1" s="72" t="s">
        <v>18</v>
      </c>
      <c r="B1" s="72"/>
      <c r="C1" s="72"/>
      <c r="D1" s="72"/>
      <c r="E1" s="72"/>
      <c r="F1" s="72"/>
      <c r="G1" s="72"/>
      <c r="H1" s="72"/>
    </row>
    <row r="2" spans="1:8" ht="15.75" thickBot="1" x14ac:dyDescent="0.3">
      <c r="A2" s="73"/>
      <c r="B2" s="73"/>
      <c r="C2" s="73"/>
      <c r="D2" s="73"/>
      <c r="E2" s="73"/>
      <c r="F2" s="73"/>
      <c r="G2" s="73"/>
      <c r="H2" s="73"/>
    </row>
    <row r="3" spans="1:8" ht="15.75" thickBot="1" x14ac:dyDescent="0.3">
      <c r="A3" s="3" t="s">
        <v>19</v>
      </c>
      <c r="B3" s="4"/>
      <c r="C3" s="4"/>
      <c r="D3" s="4"/>
      <c r="E3" s="4"/>
      <c r="F3" s="4"/>
      <c r="G3" s="4"/>
      <c r="H3" s="4"/>
    </row>
    <row r="4" spans="1:8" x14ac:dyDescent="0.25">
      <c r="A4" s="5" t="s">
        <v>31</v>
      </c>
      <c r="B4" s="6">
        <v>2013</v>
      </c>
      <c r="C4" s="6">
        <v>2014</v>
      </c>
      <c r="D4" s="5">
        <v>2015</v>
      </c>
      <c r="E4" s="5">
        <v>2016</v>
      </c>
      <c r="F4" s="5">
        <v>2017</v>
      </c>
      <c r="G4" s="6">
        <v>2018</v>
      </c>
      <c r="H4" s="6" t="s">
        <v>20</v>
      </c>
    </row>
    <row r="5" spans="1:8" x14ac:dyDescent="0.25">
      <c r="A5" s="16" t="s">
        <v>22</v>
      </c>
      <c r="B5" s="17">
        <v>0</v>
      </c>
      <c r="C5" s="17">
        <v>0</v>
      </c>
      <c r="D5" s="17">
        <v>0</v>
      </c>
      <c r="E5" s="17">
        <v>0</v>
      </c>
      <c r="F5" s="17">
        <v>0</v>
      </c>
      <c r="G5" s="17">
        <v>0</v>
      </c>
      <c r="H5" s="17">
        <v>0</v>
      </c>
    </row>
    <row r="6" spans="1:8" x14ac:dyDescent="0.25">
      <c r="A6" s="16" t="s">
        <v>23</v>
      </c>
      <c r="B6" s="17">
        <v>0</v>
      </c>
      <c r="C6" s="17">
        <v>0</v>
      </c>
      <c r="D6" s="17">
        <v>0</v>
      </c>
      <c r="E6" s="17">
        <v>1</v>
      </c>
      <c r="F6" s="17">
        <v>0</v>
      </c>
      <c r="G6" s="17">
        <v>0</v>
      </c>
      <c r="H6" s="17">
        <v>1</v>
      </c>
    </row>
    <row r="7" spans="1:8" x14ac:dyDescent="0.25">
      <c r="A7" s="16" t="s">
        <v>26</v>
      </c>
      <c r="B7" s="17">
        <v>0</v>
      </c>
      <c r="C7" s="17">
        <v>0</v>
      </c>
      <c r="D7" s="17">
        <v>0</v>
      </c>
      <c r="E7" s="17">
        <v>0</v>
      </c>
      <c r="F7" s="17">
        <v>0</v>
      </c>
      <c r="G7" s="17">
        <v>0</v>
      </c>
      <c r="H7" s="17">
        <v>1</v>
      </c>
    </row>
    <row r="8" spans="1:8" x14ac:dyDescent="0.25">
      <c r="A8" s="16" t="s">
        <v>27</v>
      </c>
      <c r="B8" s="17">
        <v>0</v>
      </c>
      <c r="C8" s="17">
        <v>0</v>
      </c>
      <c r="D8" s="17">
        <v>0</v>
      </c>
      <c r="E8" s="17">
        <v>1</v>
      </c>
      <c r="F8" s="17">
        <v>0</v>
      </c>
      <c r="G8" s="17">
        <v>0</v>
      </c>
      <c r="H8" s="17">
        <v>0</v>
      </c>
    </row>
    <row r="9" spans="1:8" x14ac:dyDescent="0.25">
      <c r="A9" s="16" t="s">
        <v>29</v>
      </c>
      <c r="B9" s="17">
        <v>0</v>
      </c>
      <c r="C9" s="17">
        <v>0</v>
      </c>
      <c r="D9" s="17">
        <v>0</v>
      </c>
      <c r="E9" s="17">
        <v>0</v>
      </c>
      <c r="F9" s="17">
        <v>2</v>
      </c>
      <c r="G9" s="17">
        <v>0</v>
      </c>
      <c r="H9" s="17">
        <v>1</v>
      </c>
    </row>
    <row r="10" spans="1:8" x14ac:dyDescent="0.25">
      <c r="A10" s="16" t="s">
        <v>21</v>
      </c>
      <c r="B10" s="17">
        <v>1</v>
      </c>
      <c r="C10" s="17">
        <v>0</v>
      </c>
      <c r="D10" s="17">
        <v>1</v>
      </c>
      <c r="E10" s="17">
        <v>2</v>
      </c>
      <c r="F10" s="17">
        <v>1</v>
      </c>
      <c r="G10" s="17">
        <v>1</v>
      </c>
      <c r="H10" s="17">
        <v>0</v>
      </c>
    </row>
    <row r="11" spans="1:8" x14ac:dyDescent="0.25">
      <c r="A11" s="16" t="s">
        <v>25</v>
      </c>
      <c r="B11" s="17">
        <v>1</v>
      </c>
      <c r="C11" s="17">
        <v>0</v>
      </c>
      <c r="D11" s="17">
        <v>1</v>
      </c>
      <c r="E11" s="17">
        <v>1</v>
      </c>
      <c r="F11" s="17">
        <v>0</v>
      </c>
      <c r="G11" s="17">
        <v>0</v>
      </c>
      <c r="H11" s="17">
        <v>0</v>
      </c>
    </row>
    <row r="12" spans="1:8" x14ac:dyDescent="0.25">
      <c r="A12" s="16" t="s">
        <v>28</v>
      </c>
      <c r="B12" s="17">
        <v>2</v>
      </c>
      <c r="C12" s="17">
        <v>1</v>
      </c>
      <c r="D12" s="17">
        <v>0</v>
      </c>
      <c r="E12" s="17">
        <v>1</v>
      </c>
      <c r="F12" s="17">
        <v>0</v>
      </c>
      <c r="G12" s="17">
        <v>0</v>
      </c>
      <c r="H12" s="17">
        <v>0</v>
      </c>
    </row>
    <row r="13" spans="1:8" x14ac:dyDescent="0.25">
      <c r="A13" s="16" t="s">
        <v>24</v>
      </c>
      <c r="B13" s="17">
        <v>8</v>
      </c>
      <c r="C13" s="17">
        <v>13</v>
      </c>
      <c r="D13" s="17">
        <v>11</v>
      </c>
      <c r="E13" s="17">
        <v>5</v>
      </c>
      <c r="F13" s="17">
        <v>9</v>
      </c>
      <c r="G13" s="17">
        <v>3</v>
      </c>
      <c r="H13" s="17">
        <v>6</v>
      </c>
    </row>
    <row r="14" spans="1:8" x14ac:dyDescent="0.25">
      <c r="A14" s="18"/>
      <c r="B14" s="19"/>
      <c r="C14" s="19"/>
      <c r="D14" s="19"/>
      <c r="E14" s="19"/>
      <c r="F14" s="19"/>
      <c r="G14" s="19"/>
      <c r="H14" s="19"/>
    </row>
    <row r="15" spans="1:8" ht="15.75" thickBot="1" x14ac:dyDescent="0.3">
      <c r="A15" s="20" t="s">
        <v>30</v>
      </c>
      <c r="B15" s="21">
        <v>12</v>
      </c>
      <c r="C15" s="21">
        <v>14</v>
      </c>
      <c r="D15" s="21">
        <v>13</v>
      </c>
      <c r="E15" s="21">
        <v>11</v>
      </c>
      <c r="F15" s="21">
        <v>12</v>
      </c>
      <c r="G15" s="21">
        <v>4</v>
      </c>
      <c r="H15" s="21">
        <v>9</v>
      </c>
    </row>
    <row r="17" spans="1:1" x14ac:dyDescent="0.25">
      <c r="A17" s="36" t="s">
        <v>518</v>
      </c>
    </row>
    <row r="18" spans="1:1" x14ac:dyDescent="0.25">
      <c r="A18" s="36" t="s">
        <v>519</v>
      </c>
    </row>
    <row r="19" spans="1:1" x14ac:dyDescent="0.25">
      <c r="A19" s="35"/>
    </row>
  </sheetData>
  <mergeCells count="1">
    <mergeCell ref="A1:H2"/>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5"/>
  <sheetViews>
    <sheetView zoomScale="80" zoomScaleNormal="80" workbookViewId="0">
      <selection activeCell="O34" sqref="O34"/>
    </sheetView>
  </sheetViews>
  <sheetFormatPr defaultRowHeight="15" x14ac:dyDescent="0.25"/>
  <cols>
    <col min="1" max="1" width="46.7109375" customWidth="1"/>
    <col min="2" max="6" width="6.7109375" customWidth="1"/>
    <col min="7" max="8" width="6.7109375" style="15" customWidth="1"/>
  </cols>
  <sheetData>
    <row r="1" spans="1:8" x14ac:dyDescent="0.25">
      <c r="A1" s="72" t="s">
        <v>18</v>
      </c>
      <c r="B1" s="72"/>
      <c r="C1" s="72"/>
      <c r="D1" s="72"/>
      <c r="E1" s="72"/>
      <c r="F1" s="72"/>
      <c r="G1" s="72"/>
      <c r="H1" s="72"/>
    </row>
    <row r="2" spans="1:8" ht="15.75" thickBot="1" x14ac:dyDescent="0.3">
      <c r="A2" s="73"/>
      <c r="B2" s="73"/>
      <c r="C2" s="73"/>
      <c r="D2" s="73"/>
      <c r="E2" s="73"/>
      <c r="F2" s="73"/>
      <c r="G2" s="73"/>
      <c r="H2" s="73"/>
    </row>
    <row r="3" spans="1:8" ht="15.75" thickBot="1" x14ac:dyDescent="0.3">
      <c r="A3" s="3" t="s">
        <v>19</v>
      </c>
      <c r="B3" s="4"/>
      <c r="C3" s="4"/>
      <c r="D3" s="4"/>
      <c r="E3" s="4"/>
      <c r="F3" s="4"/>
      <c r="G3" s="14"/>
      <c r="H3" s="14"/>
    </row>
    <row r="4" spans="1:8" ht="25.5" x14ac:dyDescent="0.25">
      <c r="A4" s="5" t="s">
        <v>539</v>
      </c>
      <c r="B4" s="6">
        <v>2013</v>
      </c>
      <c r="C4" s="6">
        <v>2014</v>
      </c>
      <c r="D4" s="5">
        <v>2015</v>
      </c>
      <c r="E4" s="5">
        <v>2016</v>
      </c>
      <c r="F4" s="5">
        <v>2017</v>
      </c>
      <c r="G4" s="6">
        <v>2018</v>
      </c>
      <c r="H4" s="6" t="s">
        <v>20</v>
      </c>
    </row>
    <row r="5" spans="1:8" ht="18" customHeight="1" x14ac:dyDescent="0.25">
      <c r="A5" s="7" t="s">
        <v>540</v>
      </c>
      <c r="B5" s="8">
        <v>1</v>
      </c>
      <c r="C5" s="8">
        <v>0</v>
      </c>
      <c r="D5" s="8">
        <v>1</v>
      </c>
      <c r="E5" s="8">
        <v>2</v>
      </c>
      <c r="F5" s="8">
        <v>1</v>
      </c>
      <c r="G5" s="8">
        <v>1</v>
      </c>
      <c r="H5" s="8">
        <v>0</v>
      </c>
    </row>
    <row r="6" spans="1:8" ht="18" customHeight="1" x14ac:dyDescent="0.25">
      <c r="A6" s="9" t="s">
        <v>549</v>
      </c>
      <c r="B6" s="10">
        <v>1</v>
      </c>
      <c r="C6" s="10">
        <v>0</v>
      </c>
      <c r="D6" s="10">
        <v>1</v>
      </c>
      <c r="E6" s="10">
        <v>2</v>
      </c>
      <c r="F6" s="10">
        <v>1</v>
      </c>
      <c r="G6" s="10">
        <v>0</v>
      </c>
      <c r="H6" s="10">
        <v>0</v>
      </c>
    </row>
    <row r="7" spans="1:8" ht="18" customHeight="1" x14ac:dyDescent="0.25">
      <c r="A7" s="9" t="s">
        <v>550</v>
      </c>
      <c r="B7" s="10">
        <v>0</v>
      </c>
      <c r="C7" s="10">
        <v>0</v>
      </c>
      <c r="D7" s="10">
        <v>0</v>
      </c>
      <c r="E7" s="10">
        <v>0</v>
      </c>
      <c r="F7" s="10">
        <v>0</v>
      </c>
      <c r="G7" s="10">
        <v>0</v>
      </c>
      <c r="H7" s="10">
        <v>0</v>
      </c>
    </row>
    <row r="8" spans="1:8" ht="18" customHeight="1" x14ac:dyDescent="0.25">
      <c r="A8" s="9" t="s">
        <v>551</v>
      </c>
      <c r="B8" s="10">
        <v>0</v>
      </c>
      <c r="C8" s="10">
        <v>0</v>
      </c>
      <c r="D8" s="10">
        <v>0</v>
      </c>
      <c r="E8" s="10">
        <v>0</v>
      </c>
      <c r="F8" s="10">
        <v>0</v>
      </c>
      <c r="G8" s="10">
        <v>1</v>
      </c>
      <c r="H8" s="10">
        <v>0</v>
      </c>
    </row>
    <row r="9" spans="1:8" ht="18" customHeight="1" x14ac:dyDescent="0.25">
      <c r="A9" s="9" t="s">
        <v>552</v>
      </c>
      <c r="B9" s="10">
        <v>0</v>
      </c>
      <c r="C9" s="10">
        <v>0</v>
      </c>
      <c r="D9" s="10">
        <v>0</v>
      </c>
      <c r="E9" s="10">
        <v>0</v>
      </c>
      <c r="F9" s="10">
        <v>0</v>
      </c>
      <c r="G9" s="10">
        <v>0</v>
      </c>
      <c r="H9" s="10">
        <v>0</v>
      </c>
    </row>
    <row r="10" spans="1:8" ht="18" customHeight="1" x14ac:dyDescent="0.25">
      <c r="A10" s="7" t="s">
        <v>541</v>
      </c>
      <c r="B10" s="8">
        <v>0</v>
      </c>
      <c r="C10" s="8">
        <v>0</v>
      </c>
      <c r="D10" s="8">
        <v>0</v>
      </c>
      <c r="E10" s="8">
        <v>0</v>
      </c>
      <c r="F10" s="8">
        <v>0</v>
      </c>
      <c r="G10" s="8">
        <v>0</v>
      </c>
      <c r="H10" s="8">
        <v>0</v>
      </c>
    </row>
    <row r="11" spans="1:8" ht="18" customHeight="1" x14ac:dyDescent="0.25">
      <c r="A11" s="9" t="s">
        <v>162</v>
      </c>
      <c r="B11" s="10">
        <v>0</v>
      </c>
      <c r="C11" s="10">
        <v>0</v>
      </c>
      <c r="D11" s="10">
        <v>0</v>
      </c>
      <c r="E11" s="10">
        <v>0</v>
      </c>
      <c r="F11" s="10">
        <v>0</v>
      </c>
      <c r="G11" s="10">
        <v>0</v>
      </c>
      <c r="H11" s="10"/>
    </row>
    <row r="12" spans="1:8" ht="18" customHeight="1" x14ac:dyDescent="0.25">
      <c r="A12" s="9" t="s">
        <v>163</v>
      </c>
      <c r="B12" s="10">
        <v>0</v>
      </c>
      <c r="C12" s="10">
        <v>0</v>
      </c>
      <c r="D12" s="10">
        <v>0</v>
      </c>
      <c r="E12" s="10">
        <v>0</v>
      </c>
      <c r="F12" s="10">
        <v>0</v>
      </c>
      <c r="G12" s="10">
        <v>0</v>
      </c>
      <c r="H12" s="10"/>
    </row>
    <row r="13" spans="1:8" ht="18" customHeight="1" x14ac:dyDescent="0.25">
      <c r="A13" s="7" t="s">
        <v>542</v>
      </c>
      <c r="B13" s="8">
        <v>0</v>
      </c>
      <c r="C13" s="8">
        <v>0</v>
      </c>
      <c r="D13" s="8">
        <v>0</v>
      </c>
      <c r="E13" s="8">
        <v>1</v>
      </c>
      <c r="F13" s="8">
        <v>0</v>
      </c>
      <c r="G13" s="8">
        <v>0</v>
      </c>
      <c r="H13" s="8">
        <v>1</v>
      </c>
    </row>
    <row r="14" spans="1:8" ht="18" customHeight="1" x14ac:dyDescent="0.25">
      <c r="A14" s="9" t="s">
        <v>189</v>
      </c>
      <c r="B14" s="10">
        <v>0</v>
      </c>
      <c r="C14" s="10">
        <v>0</v>
      </c>
      <c r="D14" s="10">
        <v>0</v>
      </c>
      <c r="E14" s="10">
        <v>1</v>
      </c>
      <c r="F14" s="10">
        <v>0</v>
      </c>
      <c r="G14" s="10">
        <v>0</v>
      </c>
      <c r="H14" s="10">
        <v>1</v>
      </c>
    </row>
    <row r="15" spans="1:8" ht="18" customHeight="1" x14ac:dyDescent="0.25">
      <c r="A15" s="9" t="s">
        <v>188</v>
      </c>
      <c r="B15" s="10">
        <v>0</v>
      </c>
      <c r="C15" s="10">
        <v>0</v>
      </c>
      <c r="D15" s="10">
        <v>0</v>
      </c>
      <c r="E15" s="10">
        <v>0</v>
      </c>
      <c r="F15" s="10">
        <v>0</v>
      </c>
      <c r="G15" s="10">
        <v>0</v>
      </c>
      <c r="H15" s="10">
        <v>0</v>
      </c>
    </row>
    <row r="16" spans="1:8" ht="18" customHeight="1" x14ac:dyDescent="0.25">
      <c r="A16" s="7" t="s">
        <v>548</v>
      </c>
      <c r="B16" s="8">
        <v>8</v>
      </c>
      <c r="C16" s="8">
        <v>13</v>
      </c>
      <c r="D16" s="8">
        <v>11</v>
      </c>
      <c r="E16" s="8">
        <v>5</v>
      </c>
      <c r="F16" s="8">
        <v>9</v>
      </c>
      <c r="G16" s="8">
        <v>3</v>
      </c>
      <c r="H16" s="8">
        <v>6</v>
      </c>
    </row>
    <row r="17" spans="1:8" ht="18" customHeight="1" x14ac:dyDescent="0.25">
      <c r="A17" s="9" t="s">
        <v>244</v>
      </c>
      <c r="B17" s="10">
        <v>2</v>
      </c>
      <c r="C17" s="10">
        <v>1</v>
      </c>
      <c r="D17" s="10">
        <v>2</v>
      </c>
      <c r="E17" s="10">
        <v>1</v>
      </c>
      <c r="F17" s="10">
        <v>0</v>
      </c>
      <c r="G17" s="10">
        <v>2</v>
      </c>
      <c r="H17" s="10">
        <v>0</v>
      </c>
    </row>
    <row r="18" spans="1:8" ht="18" customHeight="1" x14ac:dyDescent="0.25">
      <c r="A18" s="9" t="s">
        <v>245</v>
      </c>
      <c r="B18" s="10">
        <v>0</v>
      </c>
      <c r="C18" s="10">
        <v>0</v>
      </c>
      <c r="D18" s="10">
        <v>0</v>
      </c>
      <c r="E18" s="10">
        <v>0</v>
      </c>
      <c r="F18" s="10">
        <v>1</v>
      </c>
      <c r="G18" s="10">
        <v>0</v>
      </c>
      <c r="H18" s="10">
        <v>1</v>
      </c>
    </row>
    <row r="19" spans="1:8" ht="18" customHeight="1" x14ac:dyDescent="0.25">
      <c r="A19" s="9" t="s">
        <v>246</v>
      </c>
      <c r="B19" s="10">
        <v>6</v>
      </c>
      <c r="C19" s="10">
        <v>12</v>
      </c>
      <c r="D19" s="10">
        <v>9</v>
      </c>
      <c r="E19" s="10">
        <v>4</v>
      </c>
      <c r="F19" s="10">
        <v>8</v>
      </c>
      <c r="G19" s="10">
        <v>1</v>
      </c>
      <c r="H19" s="10">
        <v>4</v>
      </c>
    </row>
    <row r="20" spans="1:8" ht="18" customHeight="1" x14ac:dyDescent="0.25">
      <c r="A20" s="9" t="s">
        <v>247</v>
      </c>
      <c r="B20" s="10">
        <v>0</v>
      </c>
      <c r="C20" s="10">
        <v>0</v>
      </c>
      <c r="D20" s="10">
        <v>0</v>
      </c>
      <c r="E20" s="10">
        <v>0</v>
      </c>
      <c r="F20" s="10">
        <v>0</v>
      </c>
      <c r="G20" s="10">
        <v>0</v>
      </c>
      <c r="H20" s="10">
        <v>1</v>
      </c>
    </row>
    <row r="21" spans="1:8" ht="18" customHeight="1" x14ac:dyDescent="0.25">
      <c r="A21" s="7" t="s">
        <v>547</v>
      </c>
      <c r="B21" s="8">
        <v>1</v>
      </c>
      <c r="C21" s="8">
        <v>0</v>
      </c>
      <c r="D21" s="8">
        <v>1</v>
      </c>
      <c r="E21" s="8">
        <v>1</v>
      </c>
      <c r="F21" s="8">
        <v>0</v>
      </c>
      <c r="G21" s="8">
        <v>0</v>
      </c>
      <c r="H21" s="8">
        <v>0</v>
      </c>
    </row>
    <row r="22" spans="1:8" ht="18" customHeight="1" x14ac:dyDescent="0.25">
      <c r="A22" s="9" t="s">
        <v>282</v>
      </c>
      <c r="B22" s="10">
        <v>1</v>
      </c>
      <c r="C22" s="10">
        <v>0</v>
      </c>
      <c r="D22" s="10">
        <v>0</v>
      </c>
      <c r="E22" s="10">
        <v>0</v>
      </c>
      <c r="F22" s="10">
        <v>0</v>
      </c>
      <c r="G22" s="10">
        <v>0</v>
      </c>
      <c r="H22" s="10"/>
    </row>
    <row r="23" spans="1:8" ht="18" customHeight="1" x14ac:dyDescent="0.25">
      <c r="A23" s="11" t="s">
        <v>283</v>
      </c>
      <c r="B23" s="10">
        <v>0</v>
      </c>
      <c r="C23" s="10">
        <v>0</v>
      </c>
      <c r="D23" s="10">
        <v>1</v>
      </c>
      <c r="E23" s="10">
        <v>1</v>
      </c>
      <c r="F23" s="10">
        <v>0</v>
      </c>
      <c r="G23" s="10">
        <v>0</v>
      </c>
      <c r="H23" s="10"/>
    </row>
    <row r="24" spans="1:8" ht="18" customHeight="1" x14ac:dyDescent="0.25">
      <c r="A24" s="7" t="s">
        <v>546</v>
      </c>
      <c r="B24" s="8">
        <v>0</v>
      </c>
      <c r="C24" s="8">
        <v>0</v>
      </c>
      <c r="D24" s="8">
        <v>0</v>
      </c>
      <c r="E24" s="8">
        <v>0</v>
      </c>
      <c r="F24" s="8">
        <v>0</v>
      </c>
      <c r="G24" s="8">
        <v>0</v>
      </c>
      <c r="H24" s="8">
        <v>1</v>
      </c>
    </row>
    <row r="25" spans="1:8" ht="18" customHeight="1" x14ac:dyDescent="0.25">
      <c r="A25" s="9" t="s">
        <v>314</v>
      </c>
      <c r="B25" s="10">
        <v>0</v>
      </c>
      <c r="C25" s="10">
        <v>0</v>
      </c>
      <c r="D25" s="10">
        <v>0</v>
      </c>
      <c r="E25" s="10">
        <v>0</v>
      </c>
      <c r="F25" s="10">
        <v>0</v>
      </c>
      <c r="G25" s="10">
        <v>0</v>
      </c>
      <c r="H25" s="10">
        <v>1</v>
      </c>
    </row>
    <row r="26" spans="1:8" ht="18" customHeight="1" x14ac:dyDescent="0.25">
      <c r="A26" s="9" t="s">
        <v>315</v>
      </c>
      <c r="B26" s="10">
        <v>0</v>
      </c>
      <c r="C26" s="10">
        <v>0</v>
      </c>
      <c r="D26" s="10">
        <v>0</v>
      </c>
      <c r="E26" s="10">
        <v>0</v>
      </c>
      <c r="F26" s="10">
        <v>0</v>
      </c>
      <c r="G26" s="10">
        <v>0</v>
      </c>
      <c r="H26" s="10">
        <v>0</v>
      </c>
    </row>
    <row r="27" spans="1:8" ht="18" customHeight="1" x14ac:dyDescent="0.25">
      <c r="A27" s="9" t="s">
        <v>316</v>
      </c>
      <c r="B27" s="10">
        <v>0</v>
      </c>
      <c r="C27" s="10">
        <v>0</v>
      </c>
      <c r="D27" s="10">
        <v>0</v>
      </c>
      <c r="E27" s="10">
        <v>0</v>
      </c>
      <c r="F27" s="10">
        <v>0</v>
      </c>
      <c r="G27" s="10">
        <v>0</v>
      </c>
      <c r="H27" s="10">
        <v>0</v>
      </c>
    </row>
    <row r="28" spans="1:8" ht="18" customHeight="1" x14ac:dyDescent="0.25">
      <c r="A28" s="7" t="s">
        <v>545</v>
      </c>
      <c r="B28" s="8">
        <v>0</v>
      </c>
      <c r="C28" s="8">
        <v>0</v>
      </c>
      <c r="D28" s="8">
        <v>0</v>
      </c>
      <c r="E28" s="8">
        <v>1</v>
      </c>
      <c r="F28" s="8">
        <v>0</v>
      </c>
      <c r="G28" s="8">
        <v>0</v>
      </c>
      <c r="H28" s="8">
        <v>0</v>
      </c>
    </row>
    <row r="29" spans="1:8" ht="18" customHeight="1" x14ac:dyDescent="0.25">
      <c r="A29" s="9" t="s">
        <v>358</v>
      </c>
      <c r="B29" s="10">
        <v>0</v>
      </c>
      <c r="C29" s="10">
        <v>0</v>
      </c>
      <c r="D29" s="10">
        <v>0</v>
      </c>
      <c r="E29" s="10">
        <v>1</v>
      </c>
      <c r="F29" s="10">
        <v>0</v>
      </c>
      <c r="G29" s="10">
        <v>0</v>
      </c>
      <c r="H29" s="10">
        <v>0</v>
      </c>
    </row>
    <row r="30" spans="1:8" ht="18" customHeight="1" x14ac:dyDescent="0.25">
      <c r="A30" s="9" t="s">
        <v>359</v>
      </c>
      <c r="B30" s="10">
        <v>0</v>
      </c>
      <c r="C30" s="10">
        <v>0</v>
      </c>
      <c r="D30" s="10">
        <v>0</v>
      </c>
      <c r="E30" s="10">
        <v>0</v>
      </c>
      <c r="F30" s="10">
        <v>0</v>
      </c>
      <c r="G30" s="10">
        <v>0</v>
      </c>
      <c r="H30" s="10">
        <v>0</v>
      </c>
    </row>
    <row r="31" spans="1:8" ht="18" customHeight="1" x14ac:dyDescent="0.25">
      <c r="A31" s="9" t="s">
        <v>360</v>
      </c>
      <c r="B31" s="10">
        <v>0</v>
      </c>
      <c r="C31" s="10">
        <v>0</v>
      </c>
      <c r="D31" s="10">
        <v>0</v>
      </c>
      <c r="E31" s="10">
        <v>0</v>
      </c>
      <c r="F31" s="10">
        <v>0</v>
      </c>
      <c r="G31" s="10">
        <v>0</v>
      </c>
      <c r="H31" s="10">
        <v>0</v>
      </c>
    </row>
    <row r="32" spans="1:8" ht="18" customHeight="1" x14ac:dyDescent="0.25">
      <c r="A32" s="7" t="s">
        <v>544</v>
      </c>
      <c r="B32" s="8">
        <v>2</v>
      </c>
      <c r="C32" s="8">
        <v>1</v>
      </c>
      <c r="D32" s="8">
        <v>0</v>
      </c>
      <c r="E32" s="8">
        <v>1</v>
      </c>
      <c r="F32" s="8">
        <v>0</v>
      </c>
      <c r="G32" s="8">
        <v>0</v>
      </c>
      <c r="H32" s="8">
        <v>0</v>
      </c>
    </row>
    <row r="33" spans="1:8" ht="18" customHeight="1" x14ac:dyDescent="0.25">
      <c r="A33" s="9" t="s">
        <v>553</v>
      </c>
      <c r="B33" s="10">
        <v>1</v>
      </c>
      <c r="C33" s="10">
        <v>1</v>
      </c>
      <c r="D33" s="10">
        <v>0</v>
      </c>
      <c r="E33" s="10">
        <v>0</v>
      </c>
      <c r="F33" s="10">
        <v>0</v>
      </c>
      <c r="G33" s="10">
        <v>0</v>
      </c>
      <c r="H33" s="10">
        <v>0</v>
      </c>
    </row>
    <row r="34" spans="1:8" ht="18" customHeight="1" x14ac:dyDescent="0.25">
      <c r="A34" s="9" t="s">
        <v>554</v>
      </c>
      <c r="B34" s="10">
        <v>0</v>
      </c>
      <c r="C34" s="10">
        <v>0</v>
      </c>
      <c r="D34" s="10">
        <v>0</v>
      </c>
      <c r="E34" s="10">
        <v>0</v>
      </c>
      <c r="F34" s="10">
        <v>0</v>
      </c>
      <c r="G34" s="10">
        <v>0</v>
      </c>
      <c r="H34" s="10">
        <v>0</v>
      </c>
    </row>
    <row r="35" spans="1:8" ht="18" customHeight="1" x14ac:dyDescent="0.25">
      <c r="A35" s="9" t="s">
        <v>555</v>
      </c>
      <c r="B35" s="10">
        <v>1</v>
      </c>
      <c r="C35" s="10">
        <v>0</v>
      </c>
      <c r="D35" s="10">
        <v>0</v>
      </c>
      <c r="E35" s="10">
        <v>0</v>
      </c>
      <c r="F35" s="10">
        <v>0</v>
      </c>
      <c r="G35" s="10">
        <v>0</v>
      </c>
      <c r="H35" s="10">
        <v>0</v>
      </c>
    </row>
    <row r="36" spans="1:8" ht="18" customHeight="1" x14ac:dyDescent="0.25">
      <c r="A36" s="9" t="s">
        <v>556</v>
      </c>
      <c r="B36" s="32">
        <v>0</v>
      </c>
      <c r="C36" s="32">
        <v>0</v>
      </c>
      <c r="D36" s="32">
        <v>0</v>
      </c>
      <c r="E36" s="32">
        <v>1</v>
      </c>
      <c r="F36" s="32">
        <v>0</v>
      </c>
      <c r="G36" s="32">
        <v>0</v>
      </c>
      <c r="H36" s="32">
        <v>0</v>
      </c>
    </row>
    <row r="37" spans="1:8" ht="18" customHeight="1" x14ac:dyDescent="0.25">
      <c r="A37" s="7" t="s">
        <v>543</v>
      </c>
      <c r="B37" s="8">
        <v>0</v>
      </c>
      <c r="C37" s="8">
        <v>0</v>
      </c>
      <c r="D37" s="8">
        <v>0</v>
      </c>
      <c r="E37" s="8">
        <v>0</v>
      </c>
      <c r="F37" s="8">
        <v>2</v>
      </c>
      <c r="G37" s="8">
        <v>0</v>
      </c>
      <c r="H37" s="8">
        <v>1</v>
      </c>
    </row>
    <row r="38" spans="1:8" ht="18" customHeight="1" x14ac:dyDescent="0.25">
      <c r="A38" s="9" t="s">
        <v>517</v>
      </c>
      <c r="B38" s="10">
        <v>0</v>
      </c>
      <c r="C38" s="10">
        <v>0</v>
      </c>
      <c r="D38" s="10">
        <v>0</v>
      </c>
      <c r="E38" s="10">
        <v>0</v>
      </c>
      <c r="F38" s="10">
        <v>0</v>
      </c>
      <c r="G38" s="10">
        <v>0</v>
      </c>
      <c r="H38" s="10">
        <v>0</v>
      </c>
    </row>
    <row r="39" spans="1:8" ht="18" customHeight="1" x14ac:dyDescent="0.25">
      <c r="A39" s="9" t="s">
        <v>516</v>
      </c>
      <c r="B39" s="10">
        <v>0</v>
      </c>
      <c r="C39" s="10">
        <v>0</v>
      </c>
      <c r="D39" s="10">
        <v>0</v>
      </c>
      <c r="E39" s="10">
        <v>0</v>
      </c>
      <c r="F39" s="10">
        <v>0</v>
      </c>
      <c r="G39" s="10">
        <v>0</v>
      </c>
      <c r="H39" s="10">
        <v>0</v>
      </c>
    </row>
    <row r="40" spans="1:8" ht="18" customHeight="1" x14ac:dyDescent="0.25">
      <c r="A40" s="9" t="s">
        <v>515</v>
      </c>
      <c r="B40" s="10">
        <v>0</v>
      </c>
      <c r="C40" s="10">
        <v>0</v>
      </c>
      <c r="D40" s="10">
        <v>0</v>
      </c>
      <c r="E40" s="10">
        <v>0</v>
      </c>
      <c r="F40" s="10">
        <v>0</v>
      </c>
      <c r="G40" s="10">
        <v>0</v>
      </c>
      <c r="H40" s="10">
        <v>1</v>
      </c>
    </row>
    <row r="41" spans="1:8" ht="18" customHeight="1" thickBot="1" x14ac:dyDescent="0.3">
      <c r="A41" s="12" t="s">
        <v>514</v>
      </c>
      <c r="B41" s="13">
        <v>0</v>
      </c>
      <c r="C41" s="13">
        <v>0</v>
      </c>
      <c r="D41" s="13">
        <v>0</v>
      </c>
      <c r="E41" s="13">
        <v>0</v>
      </c>
      <c r="F41" s="13">
        <v>2</v>
      </c>
      <c r="G41" s="13">
        <v>0</v>
      </c>
      <c r="H41" s="13">
        <v>0</v>
      </c>
    </row>
    <row r="42" spans="1:8" x14ac:dyDescent="0.25">
      <c r="A42" s="9"/>
      <c r="B42" s="34"/>
      <c r="C42" s="34"/>
      <c r="D42" s="34"/>
      <c r="E42" s="34"/>
      <c r="F42" s="34"/>
      <c r="G42" s="34"/>
      <c r="H42" s="34"/>
    </row>
    <row r="43" spans="1:8" x14ac:dyDescent="0.25">
      <c r="A43" s="33" t="s">
        <v>518</v>
      </c>
      <c r="B43" s="38"/>
      <c r="C43" s="38"/>
      <c r="D43" s="38"/>
      <c r="E43" s="38"/>
      <c r="F43" s="38"/>
      <c r="G43" s="37"/>
      <c r="H43" s="37"/>
    </row>
    <row r="44" spans="1:8" x14ac:dyDescent="0.25">
      <c r="A44" s="36" t="s">
        <v>519</v>
      </c>
    </row>
    <row r="45" spans="1:8" x14ac:dyDescent="0.25">
      <c r="A45" s="35" t="s">
        <v>520</v>
      </c>
    </row>
  </sheetData>
  <mergeCells count="1">
    <mergeCell ref="A1:H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64"/>
  <sheetViews>
    <sheetView zoomScale="80" zoomScaleNormal="80" workbookViewId="0">
      <pane xSplit="5" ySplit="4" topLeftCell="F5" activePane="bottomRight" state="frozen"/>
      <selection pane="topRight" activeCell="F1" sqref="F1"/>
      <selection pane="bottomLeft" activeCell="A5" sqref="A5"/>
      <selection pane="bottomRight" activeCell="A394" sqref="A394"/>
    </sheetView>
  </sheetViews>
  <sheetFormatPr defaultRowHeight="15" x14ac:dyDescent="0.25"/>
  <cols>
    <col min="1" max="1" width="31.5703125" customWidth="1"/>
    <col min="2" max="2" width="21.85546875" customWidth="1"/>
    <col min="3" max="3" width="26.28515625" customWidth="1"/>
    <col min="4" max="4" width="15" style="15" customWidth="1"/>
    <col min="5" max="5" width="46.7109375" customWidth="1"/>
    <col min="6" max="12" width="6.7109375" style="15" customWidth="1"/>
  </cols>
  <sheetData>
    <row r="1" spans="1:12" ht="15" customHeight="1" x14ac:dyDescent="0.25">
      <c r="A1" s="72" t="s">
        <v>18</v>
      </c>
      <c r="B1" s="72"/>
      <c r="C1" s="72"/>
      <c r="D1" s="72"/>
      <c r="E1" s="72"/>
      <c r="F1" s="72"/>
      <c r="G1" s="72"/>
      <c r="H1" s="72"/>
      <c r="I1" s="72"/>
      <c r="J1" s="72"/>
      <c r="K1" s="72"/>
      <c r="L1" s="72"/>
    </row>
    <row r="2" spans="1:12" x14ac:dyDescent="0.25">
      <c r="A2" s="72"/>
      <c r="B2" s="72"/>
      <c r="C2" s="72"/>
      <c r="D2" s="72"/>
      <c r="E2" s="72"/>
      <c r="F2" s="72"/>
      <c r="G2" s="72"/>
      <c r="H2" s="72"/>
      <c r="I2" s="72"/>
      <c r="J2" s="72"/>
      <c r="K2" s="72"/>
      <c r="L2" s="72"/>
    </row>
    <row r="3" spans="1:12" ht="15.75" thickBot="1" x14ac:dyDescent="0.3">
      <c r="A3" s="24" t="s">
        <v>19</v>
      </c>
      <c r="B3" s="24"/>
      <c r="C3" s="24"/>
      <c r="D3" s="23"/>
      <c r="E3" s="24"/>
      <c r="F3" s="23"/>
      <c r="G3" s="23"/>
      <c r="H3" s="23"/>
      <c r="I3" s="23"/>
      <c r="J3" s="23"/>
      <c r="K3" s="23"/>
      <c r="L3" s="23"/>
    </row>
    <row r="4" spans="1:12" ht="25.5" x14ac:dyDescent="0.25">
      <c r="A4" s="22" t="s">
        <v>31</v>
      </c>
      <c r="B4" s="22" t="s">
        <v>17</v>
      </c>
      <c r="C4" s="22" t="s">
        <v>32</v>
      </c>
      <c r="D4" s="6" t="s">
        <v>33</v>
      </c>
      <c r="E4" s="5" t="s">
        <v>34</v>
      </c>
      <c r="F4" s="6">
        <v>2013</v>
      </c>
      <c r="G4" s="6">
        <v>2014</v>
      </c>
      <c r="H4" s="6">
        <v>2015</v>
      </c>
      <c r="I4" s="6">
        <v>2016</v>
      </c>
      <c r="J4" s="6">
        <v>2017</v>
      </c>
      <c r="K4" s="6">
        <v>2018</v>
      </c>
      <c r="L4" s="6" t="s">
        <v>20</v>
      </c>
    </row>
    <row r="5" spans="1:12" x14ac:dyDescent="0.25">
      <c r="A5" s="25" t="s">
        <v>557</v>
      </c>
      <c r="B5" s="26"/>
      <c r="C5" s="26"/>
      <c r="D5" s="27"/>
      <c r="E5" s="28"/>
      <c r="F5" s="64">
        <f>SUM(F6,F35,F50,F62)</f>
        <v>1</v>
      </c>
      <c r="G5" s="64">
        <f t="shared" ref="G5:L5" si="0">SUM(G6,G35,G50,G62)</f>
        <v>0</v>
      </c>
      <c r="H5" s="64">
        <f t="shared" si="0"/>
        <v>1</v>
      </c>
      <c r="I5" s="64">
        <f t="shared" si="0"/>
        <v>2</v>
      </c>
      <c r="J5" s="64">
        <f t="shared" si="0"/>
        <v>1</v>
      </c>
      <c r="K5" s="64">
        <f t="shared" si="0"/>
        <v>1</v>
      </c>
      <c r="L5" s="64">
        <f t="shared" si="0"/>
        <v>0</v>
      </c>
    </row>
    <row r="6" spans="1:12" x14ac:dyDescent="0.25">
      <c r="A6" s="25" t="s">
        <v>35</v>
      </c>
      <c r="B6" s="26"/>
      <c r="C6" s="26"/>
      <c r="D6" s="27"/>
      <c r="E6" s="28"/>
      <c r="F6" s="29">
        <f>SUM(F7:F34)</f>
        <v>1</v>
      </c>
      <c r="G6" s="29">
        <f t="shared" ref="G6:K6" si="1">SUM(G7:G34)</f>
        <v>0</v>
      </c>
      <c r="H6" s="29">
        <f t="shared" si="1"/>
        <v>1</v>
      </c>
      <c r="I6" s="29">
        <f t="shared" si="1"/>
        <v>2</v>
      </c>
      <c r="J6" s="29">
        <f t="shared" si="1"/>
        <v>1</v>
      </c>
      <c r="K6" s="29">
        <f t="shared" si="1"/>
        <v>0</v>
      </c>
      <c r="L6" s="29">
        <f>SUM(L7:L34)</f>
        <v>0</v>
      </c>
    </row>
    <row r="7" spans="1:12" x14ac:dyDescent="0.25">
      <c r="A7" s="65" t="s">
        <v>36</v>
      </c>
      <c r="B7" s="65" t="s">
        <v>37</v>
      </c>
      <c r="C7" s="65" t="s">
        <v>38</v>
      </c>
      <c r="D7" s="10"/>
      <c r="E7" s="65" t="s">
        <v>39</v>
      </c>
      <c r="F7" s="10">
        <v>0</v>
      </c>
      <c r="G7" s="10">
        <v>0</v>
      </c>
      <c r="H7" s="10">
        <v>0</v>
      </c>
      <c r="I7" s="10">
        <v>0</v>
      </c>
      <c r="J7" s="10">
        <v>0</v>
      </c>
      <c r="K7" s="10">
        <v>0</v>
      </c>
      <c r="L7" s="10">
        <v>0</v>
      </c>
    </row>
    <row r="8" spans="1:12" x14ac:dyDescent="0.25">
      <c r="A8" s="65" t="s">
        <v>36</v>
      </c>
      <c r="B8" s="65" t="s">
        <v>37</v>
      </c>
      <c r="C8" s="65" t="s">
        <v>38</v>
      </c>
      <c r="D8" s="10" t="s">
        <v>40</v>
      </c>
      <c r="E8" s="65" t="s">
        <v>41</v>
      </c>
      <c r="F8" s="10">
        <v>0</v>
      </c>
      <c r="G8" s="10">
        <v>0</v>
      </c>
      <c r="H8" s="10">
        <v>0</v>
      </c>
      <c r="I8" s="10">
        <v>0</v>
      </c>
      <c r="J8" s="10">
        <v>0</v>
      </c>
      <c r="K8" s="10">
        <v>0</v>
      </c>
      <c r="L8" s="10">
        <v>0</v>
      </c>
    </row>
    <row r="9" spans="1:12" x14ac:dyDescent="0.25">
      <c r="A9" s="65" t="s">
        <v>36</v>
      </c>
      <c r="B9" s="65" t="s">
        <v>37</v>
      </c>
      <c r="C9" s="65" t="s">
        <v>38</v>
      </c>
      <c r="D9" s="10" t="s">
        <v>42</v>
      </c>
      <c r="E9" s="65" t="s">
        <v>43</v>
      </c>
      <c r="F9" s="10">
        <v>0</v>
      </c>
      <c r="G9" s="10">
        <v>0</v>
      </c>
      <c r="H9" s="10">
        <v>0</v>
      </c>
      <c r="I9" s="10">
        <v>0</v>
      </c>
      <c r="J9" s="10">
        <v>0</v>
      </c>
      <c r="K9" s="10">
        <v>0</v>
      </c>
      <c r="L9" s="10">
        <v>0</v>
      </c>
    </row>
    <row r="10" spans="1:12" x14ac:dyDescent="0.25">
      <c r="A10" s="65" t="s">
        <v>36</v>
      </c>
      <c r="B10" s="65" t="s">
        <v>37</v>
      </c>
      <c r="C10" s="65" t="s">
        <v>44</v>
      </c>
      <c r="D10" s="10" t="s">
        <v>42</v>
      </c>
      <c r="E10" s="65" t="s">
        <v>45</v>
      </c>
      <c r="F10" s="10">
        <v>0</v>
      </c>
      <c r="G10" s="10">
        <v>0</v>
      </c>
      <c r="H10" s="10">
        <v>0</v>
      </c>
      <c r="I10" s="10">
        <v>0</v>
      </c>
      <c r="J10" s="10">
        <v>0</v>
      </c>
      <c r="K10" s="10">
        <v>0</v>
      </c>
      <c r="L10" s="10">
        <v>0</v>
      </c>
    </row>
    <row r="11" spans="1:12" x14ac:dyDescent="0.25">
      <c r="A11" s="65" t="s">
        <v>36</v>
      </c>
      <c r="B11" s="65" t="s">
        <v>37</v>
      </c>
      <c r="C11" s="65" t="s">
        <v>46</v>
      </c>
      <c r="D11" s="10" t="s">
        <v>42</v>
      </c>
      <c r="E11" s="65" t="s">
        <v>47</v>
      </c>
      <c r="F11" s="10">
        <v>0</v>
      </c>
      <c r="G11" s="10">
        <v>0</v>
      </c>
      <c r="H11" s="10">
        <v>0</v>
      </c>
      <c r="I11" s="10">
        <v>0</v>
      </c>
      <c r="J11" s="10">
        <v>0</v>
      </c>
      <c r="K11" s="10">
        <v>0</v>
      </c>
      <c r="L11" s="10">
        <v>0</v>
      </c>
    </row>
    <row r="12" spans="1:12" x14ac:dyDescent="0.25">
      <c r="A12" s="65" t="s">
        <v>36</v>
      </c>
      <c r="B12" s="65" t="s">
        <v>37</v>
      </c>
      <c r="C12" s="65" t="s">
        <v>44</v>
      </c>
      <c r="D12" s="10" t="s">
        <v>42</v>
      </c>
      <c r="E12" s="65" t="s">
        <v>48</v>
      </c>
      <c r="F12" s="10">
        <v>0</v>
      </c>
      <c r="G12" s="10">
        <v>0</v>
      </c>
      <c r="H12" s="10">
        <v>0</v>
      </c>
      <c r="I12" s="10">
        <v>0</v>
      </c>
      <c r="J12" s="10">
        <v>0</v>
      </c>
      <c r="K12" s="10">
        <v>0</v>
      </c>
      <c r="L12" s="10">
        <v>0</v>
      </c>
    </row>
    <row r="13" spans="1:12" x14ac:dyDescent="0.25">
      <c r="A13" s="65" t="s">
        <v>36</v>
      </c>
      <c r="B13" s="65" t="s">
        <v>37</v>
      </c>
      <c r="C13" s="65" t="s">
        <v>38</v>
      </c>
      <c r="D13" s="10"/>
      <c r="E13" s="65" t="s">
        <v>49</v>
      </c>
      <c r="F13" s="10">
        <v>0</v>
      </c>
      <c r="G13" s="10">
        <v>0</v>
      </c>
      <c r="H13" s="10">
        <v>0</v>
      </c>
      <c r="I13" s="10">
        <v>0</v>
      </c>
      <c r="J13" s="10">
        <v>0</v>
      </c>
      <c r="K13" s="10">
        <v>0</v>
      </c>
      <c r="L13" s="10">
        <v>0</v>
      </c>
    </row>
    <row r="14" spans="1:12" x14ac:dyDescent="0.25">
      <c r="A14" s="65" t="s">
        <v>36</v>
      </c>
      <c r="B14" s="65" t="s">
        <v>37</v>
      </c>
      <c r="C14" s="65" t="s">
        <v>38</v>
      </c>
      <c r="D14" s="10" t="s">
        <v>42</v>
      </c>
      <c r="E14" s="65" t="s">
        <v>50</v>
      </c>
      <c r="F14" s="10">
        <v>0</v>
      </c>
      <c r="G14" s="10">
        <v>0</v>
      </c>
      <c r="H14" s="10">
        <v>0</v>
      </c>
      <c r="I14" s="10">
        <v>0</v>
      </c>
      <c r="J14" s="10">
        <v>0</v>
      </c>
      <c r="K14" s="10">
        <v>0</v>
      </c>
      <c r="L14" s="10">
        <v>0</v>
      </c>
    </row>
    <row r="15" spans="1:12" x14ac:dyDescent="0.25">
      <c r="A15" s="65" t="s">
        <v>36</v>
      </c>
      <c r="B15" s="65" t="s">
        <v>37</v>
      </c>
      <c r="C15" s="65" t="s">
        <v>38</v>
      </c>
      <c r="D15" s="10" t="s">
        <v>42</v>
      </c>
      <c r="E15" s="65" t="s">
        <v>37</v>
      </c>
      <c r="F15" s="10">
        <v>0</v>
      </c>
      <c r="G15" s="10">
        <v>0</v>
      </c>
      <c r="H15" s="10">
        <v>1</v>
      </c>
      <c r="I15" s="10">
        <v>2</v>
      </c>
      <c r="J15" s="10">
        <v>1</v>
      </c>
      <c r="K15" s="10">
        <v>0</v>
      </c>
      <c r="L15" s="10">
        <v>0</v>
      </c>
    </row>
    <row r="16" spans="1:12" x14ac:dyDescent="0.25">
      <c r="A16" s="65" t="s">
        <v>36</v>
      </c>
      <c r="B16" s="65" t="s">
        <v>37</v>
      </c>
      <c r="C16" s="65" t="s">
        <v>44</v>
      </c>
      <c r="D16" s="10" t="s">
        <v>42</v>
      </c>
      <c r="E16" s="65" t="s">
        <v>51</v>
      </c>
      <c r="F16" s="10">
        <v>0</v>
      </c>
      <c r="G16" s="10">
        <v>0</v>
      </c>
      <c r="H16" s="10">
        <v>0</v>
      </c>
      <c r="I16" s="10">
        <v>0</v>
      </c>
      <c r="J16" s="10">
        <v>0</v>
      </c>
      <c r="K16" s="10">
        <v>0</v>
      </c>
      <c r="L16" s="10">
        <v>0</v>
      </c>
    </row>
    <row r="17" spans="1:12" x14ac:dyDescent="0.25">
      <c r="A17" s="65" t="s">
        <v>36</v>
      </c>
      <c r="B17" s="65" t="s">
        <v>37</v>
      </c>
      <c r="C17" s="65" t="s">
        <v>46</v>
      </c>
      <c r="D17" s="10" t="s">
        <v>42</v>
      </c>
      <c r="E17" s="65" t="s">
        <v>52</v>
      </c>
      <c r="F17" s="10">
        <v>0</v>
      </c>
      <c r="G17" s="10">
        <v>0</v>
      </c>
      <c r="H17" s="10">
        <v>0</v>
      </c>
      <c r="I17" s="10">
        <v>0</v>
      </c>
      <c r="J17" s="10">
        <v>0</v>
      </c>
      <c r="K17" s="10">
        <v>0</v>
      </c>
      <c r="L17" s="10">
        <v>0</v>
      </c>
    </row>
    <row r="18" spans="1:12" x14ac:dyDescent="0.25">
      <c r="A18" s="65" t="s">
        <v>36</v>
      </c>
      <c r="B18" s="65" t="s">
        <v>37</v>
      </c>
      <c r="C18" s="65" t="s">
        <v>38</v>
      </c>
      <c r="D18" s="10" t="s">
        <v>42</v>
      </c>
      <c r="E18" s="65" t="s">
        <v>53</v>
      </c>
      <c r="F18" s="10">
        <v>0</v>
      </c>
      <c r="G18" s="10">
        <v>0</v>
      </c>
      <c r="H18" s="10">
        <v>0</v>
      </c>
      <c r="I18" s="10">
        <v>0</v>
      </c>
      <c r="J18" s="10">
        <v>0</v>
      </c>
      <c r="K18" s="10">
        <v>0</v>
      </c>
      <c r="L18" s="10">
        <v>0</v>
      </c>
    </row>
    <row r="19" spans="1:12" x14ac:dyDescent="0.25">
      <c r="A19" s="65" t="s">
        <v>36</v>
      </c>
      <c r="B19" s="65" t="s">
        <v>37</v>
      </c>
      <c r="C19" s="65" t="s">
        <v>44</v>
      </c>
      <c r="D19" s="10" t="s">
        <v>42</v>
      </c>
      <c r="E19" s="65" t="s">
        <v>54</v>
      </c>
      <c r="F19" s="10">
        <v>0</v>
      </c>
      <c r="G19" s="10">
        <v>0</v>
      </c>
      <c r="H19" s="10">
        <v>0</v>
      </c>
      <c r="I19" s="10">
        <v>0</v>
      </c>
      <c r="J19" s="10">
        <v>0</v>
      </c>
      <c r="K19" s="10">
        <v>0</v>
      </c>
      <c r="L19" s="10">
        <v>0</v>
      </c>
    </row>
    <row r="20" spans="1:12" x14ac:dyDescent="0.25">
      <c r="A20" s="65" t="s">
        <v>36</v>
      </c>
      <c r="B20" s="65" t="s">
        <v>37</v>
      </c>
      <c r="C20" s="65" t="s">
        <v>38</v>
      </c>
      <c r="D20" s="10" t="s">
        <v>42</v>
      </c>
      <c r="E20" s="65" t="s">
        <v>55</v>
      </c>
      <c r="F20" s="10">
        <v>0</v>
      </c>
      <c r="G20" s="10">
        <v>0</v>
      </c>
      <c r="H20" s="10">
        <v>0</v>
      </c>
      <c r="I20" s="10">
        <v>0</v>
      </c>
      <c r="J20" s="10">
        <v>0</v>
      </c>
      <c r="K20" s="10">
        <v>0</v>
      </c>
      <c r="L20" s="10">
        <v>0</v>
      </c>
    </row>
    <row r="21" spans="1:12" x14ac:dyDescent="0.25">
      <c r="A21" s="65" t="s">
        <v>36</v>
      </c>
      <c r="B21" s="65" t="s">
        <v>37</v>
      </c>
      <c r="C21" s="65" t="s">
        <v>56</v>
      </c>
      <c r="D21" s="10" t="s">
        <v>42</v>
      </c>
      <c r="E21" s="65" t="s">
        <v>57</v>
      </c>
      <c r="F21" s="10">
        <v>0</v>
      </c>
      <c r="G21" s="10">
        <v>0</v>
      </c>
      <c r="H21" s="10">
        <v>0</v>
      </c>
      <c r="I21" s="10">
        <v>0</v>
      </c>
      <c r="J21" s="10">
        <v>0</v>
      </c>
      <c r="K21" s="10">
        <v>0</v>
      </c>
      <c r="L21" s="10">
        <v>0</v>
      </c>
    </row>
    <row r="22" spans="1:12" x14ac:dyDescent="0.25">
      <c r="A22" s="65" t="s">
        <v>36</v>
      </c>
      <c r="B22" s="65" t="s">
        <v>37</v>
      </c>
      <c r="C22" s="65" t="s">
        <v>44</v>
      </c>
      <c r="D22" s="10" t="s">
        <v>42</v>
      </c>
      <c r="E22" s="65" t="s">
        <v>58</v>
      </c>
      <c r="F22" s="10">
        <v>0</v>
      </c>
      <c r="G22" s="10">
        <v>0</v>
      </c>
      <c r="H22" s="10">
        <v>0</v>
      </c>
      <c r="I22" s="10">
        <v>0</v>
      </c>
      <c r="J22" s="10">
        <v>0</v>
      </c>
      <c r="K22" s="10">
        <v>0</v>
      </c>
      <c r="L22" s="10">
        <v>0</v>
      </c>
    </row>
    <row r="23" spans="1:12" x14ac:dyDescent="0.25">
      <c r="A23" s="65" t="s">
        <v>36</v>
      </c>
      <c r="B23" s="65" t="s">
        <v>37</v>
      </c>
      <c r="C23" s="65" t="s">
        <v>44</v>
      </c>
      <c r="D23" s="10" t="s">
        <v>42</v>
      </c>
      <c r="E23" s="65" t="s">
        <v>59</v>
      </c>
      <c r="F23" s="10">
        <v>0</v>
      </c>
      <c r="G23" s="10">
        <v>0</v>
      </c>
      <c r="H23" s="10">
        <v>0</v>
      </c>
      <c r="I23" s="10">
        <v>0</v>
      </c>
      <c r="J23" s="10">
        <v>0</v>
      </c>
      <c r="K23" s="10">
        <v>0</v>
      </c>
      <c r="L23" s="10">
        <v>0</v>
      </c>
    </row>
    <row r="24" spans="1:12" x14ac:dyDescent="0.25">
      <c r="A24" s="65" t="s">
        <v>36</v>
      </c>
      <c r="B24" s="65" t="s">
        <v>37</v>
      </c>
      <c r="C24" s="65" t="s">
        <v>44</v>
      </c>
      <c r="D24" s="10" t="s">
        <v>42</v>
      </c>
      <c r="E24" s="65" t="s">
        <v>60</v>
      </c>
      <c r="F24" s="10">
        <v>0</v>
      </c>
      <c r="G24" s="10">
        <v>0</v>
      </c>
      <c r="H24" s="10">
        <v>0</v>
      </c>
      <c r="I24" s="10">
        <v>0</v>
      </c>
      <c r="J24" s="10">
        <v>0</v>
      </c>
      <c r="K24" s="10">
        <v>0</v>
      </c>
      <c r="L24" s="10">
        <v>0</v>
      </c>
    </row>
    <row r="25" spans="1:12" x14ac:dyDescent="0.25">
      <c r="A25" s="65" t="s">
        <v>36</v>
      </c>
      <c r="B25" s="65" t="s">
        <v>37</v>
      </c>
      <c r="C25" s="65" t="s">
        <v>56</v>
      </c>
      <c r="D25" s="10" t="s">
        <v>42</v>
      </c>
      <c r="E25" s="65" t="s">
        <v>61</v>
      </c>
      <c r="F25" s="10">
        <v>0</v>
      </c>
      <c r="G25" s="10">
        <v>0</v>
      </c>
      <c r="H25" s="10">
        <v>0</v>
      </c>
      <c r="I25" s="10">
        <v>0</v>
      </c>
      <c r="J25" s="10">
        <v>0</v>
      </c>
      <c r="K25" s="10">
        <v>0</v>
      </c>
      <c r="L25" s="10">
        <v>0</v>
      </c>
    </row>
    <row r="26" spans="1:12" x14ac:dyDescent="0.25">
      <c r="A26" s="65" t="s">
        <v>36</v>
      </c>
      <c r="B26" s="65" t="s">
        <v>37</v>
      </c>
      <c r="C26" s="65" t="s">
        <v>44</v>
      </c>
      <c r="D26" s="10" t="s">
        <v>42</v>
      </c>
      <c r="E26" s="65" t="s">
        <v>62</v>
      </c>
      <c r="F26" s="10">
        <v>0</v>
      </c>
      <c r="G26" s="10">
        <v>0</v>
      </c>
      <c r="H26" s="10">
        <v>0</v>
      </c>
      <c r="I26" s="10">
        <v>0</v>
      </c>
      <c r="J26" s="10">
        <v>0</v>
      </c>
      <c r="K26" s="10">
        <v>0</v>
      </c>
      <c r="L26" s="10">
        <v>0</v>
      </c>
    </row>
    <row r="27" spans="1:12" x14ac:dyDescent="0.25">
      <c r="A27" s="65" t="s">
        <v>36</v>
      </c>
      <c r="B27" s="65" t="s">
        <v>37</v>
      </c>
      <c r="C27" s="65" t="s">
        <v>38</v>
      </c>
      <c r="D27" s="10" t="s">
        <v>42</v>
      </c>
      <c r="E27" s="65" t="s">
        <v>63</v>
      </c>
      <c r="F27" s="10">
        <v>0</v>
      </c>
      <c r="G27" s="10">
        <v>0</v>
      </c>
      <c r="H27" s="10">
        <v>0</v>
      </c>
      <c r="I27" s="10">
        <v>0</v>
      </c>
      <c r="J27" s="10">
        <v>0</v>
      </c>
      <c r="K27" s="10">
        <v>0</v>
      </c>
      <c r="L27" s="10">
        <v>0</v>
      </c>
    </row>
    <row r="28" spans="1:12" x14ac:dyDescent="0.25">
      <c r="A28" s="65" t="s">
        <v>36</v>
      </c>
      <c r="B28" s="65" t="s">
        <v>97</v>
      </c>
      <c r="C28" s="65" t="s">
        <v>46</v>
      </c>
      <c r="D28" s="10" t="s">
        <v>42</v>
      </c>
      <c r="E28" s="65" t="s">
        <v>113</v>
      </c>
      <c r="F28" s="10">
        <v>1</v>
      </c>
      <c r="G28" s="10">
        <v>0</v>
      </c>
      <c r="H28" s="10">
        <v>0</v>
      </c>
      <c r="I28" s="10">
        <v>0</v>
      </c>
      <c r="J28" s="10">
        <v>0</v>
      </c>
      <c r="K28" s="10">
        <v>0</v>
      </c>
      <c r="L28" s="10">
        <v>0</v>
      </c>
    </row>
    <row r="29" spans="1:12" x14ac:dyDescent="0.25">
      <c r="A29" s="65" t="s">
        <v>36</v>
      </c>
      <c r="B29" s="65" t="s">
        <v>37</v>
      </c>
      <c r="C29" s="65" t="s">
        <v>38</v>
      </c>
      <c r="D29" s="10" t="s">
        <v>42</v>
      </c>
      <c r="E29" s="65" t="s">
        <v>64</v>
      </c>
      <c r="F29" s="10">
        <v>0</v>
      </c>
      <c r="G29" s="10">
        <v>0</v>
      </c>
      <c r="H29" s="10">
        <v>0</v>
      </c>
      <c r="I29" s="10">
        <v>0</v>
      </c>
      <c r="J29" s="10">
        <v>0</v>
      </c>
      <c r="K29" s="10">
        <v>0</v>
      </c>
      <c r="L29" s="10">
        <v>0</v>
      </c>
    </row>
    <row r="30" spans="1:12" x14ac:dyDescent="0.25">
      <c r="A30" s="65" t="s">
        <v>36</v>
      </c>
      <c r="B30" s="65" t="s">
        <v>37</v>
      </c>
      <c r="C30" s="65" t="s">
        <v>38</v>
      </c>
      <c r="D30" s="10" t="s">
        <v>42</v>
      </c>
      <c r="E30" s="65" t="s">
        <v>65</v>
      </c>
      <c r="F30" s="10">
        <v>0</v>
      </c>
      <c r="G30" s="10">
        <v>0</v>
      </c>
      <c r="H30" s="10">
        <v>0</v>
      </c>
      <c r="I30" s="10">
        <v>0</v>
      </c>
      <c r="J30" s="10">
        <v>0</v>
      </c>
      <c r="K30" s="10">
        <v>0</v>
      </c>
      <c r="L30" s="10">
        <v>0</v>
      </c>
    </row>
    <row r="31" spans="1:12" x14ac:dyDescent="0.25">
      <c r="A31" s="65" t="s">
        <v>36</v>
      </c>
      <c r="B31" s="65" t="s">
        <v>37</v>
      </c>
      <c r="C31" s="65" t="s">
        <v>44</v>
      </c>
      <c r="D31" s="10" t="s">
        <v>42</v>
      </c>
      <c r="E31" s="65" t="s">
        <v>66</v>
      </c>
      <c r="F31" s="10">
        <v>0</v>
      </c>
      <c r="G31" s="10">
        <v>0</v>
      </c>
      <c r="H31" s="10">
        <v>0</v>
      </c>
      <c r="I31" s="10">
        <v>0</v>
      </c>
      <c r="J31" s="10">
        <v>0</v>
      </c>
      <c r="K31" s="10">
        <v>0</v>
      </c>
      <c r="L31" s="10">
        <v>0</v>
      </c>
    </row>
    <row r="32" spans="1:12" x14ac:dyDescent="0.25">
      <c r="A32" s="65" t="s">
        <v>36</v>
      </c>
      <c r="B32" s="65" t="s">
        <v>37</v>
      </c>
      <c r="C32" s="65" t="s">
        <v>38</v>
      </c>
      <c r="D32" s="10" t="s">
        <v>42</v>
      </c>
      <c r="E32" s="65" t="s">
        <v>67</v>
      </c>
      <c r="F32" s="10">
        <v>0</v>
      </c>
      <c r="G32" s="10">
        <v>0</v>
      </c>
      <c r="H32" s="10">
        <v>0</v>
      </c>
      <c r="I32" s="10">
        <v>0</v>
      </c>
      <c r="J32" s="10">
        <v>0</v>
      </c>
      <c r="K32" s="10">
        <v>0</v>
      </c>
      <c r="L32" s="10">
        <v>0</v>
      </c>
    </row>
    <row r="33" spans="1:12" x14ac:dyDescent="0.25">
      <c r="A33" s="65" t="s">
        <v>36</v>
      </c>
      <c r="B33" s="65" t="s">
        <v>37</v>
      </c>
      <c r="C33" s="65" t="s">
        <v>38</v>
      </c>
      <c r="D33" s="10"/>
      <c r="E33" s="65" t="s">
        <v>68</v>
      </c>
      <c r="F33" s="10">
        <v>0</v>
      </c>
      <c r="G33" s="10">
        <v>0</v>
      </c>
      <c r="H33" s="10">
        <v>0</v>
      </c>
      <c r="I33" s="10">
        <v>0</v>
      </c>
      <c r="J33" s="10">
        <v>0</v>
      </c>
      <c r="K33" s="10">
        <v>0</v>
      </c>
      <c r="L33" s="10">
        <v>0</v>
      </c>
    </row>
    <row r="34" spans="1:12" x14ac:dyDescent="0.25">
      <c r="A34" s="65" t="s">
        <v>36</v>
      </c>
      <c r="B34" s="65" t="s">
        <v>37</v>
      </c>
      <c r="C34" s="65" t="s">
        <v>38</v>
      </c>
      <c r="D34" s="10"/>
      <c r="E34" s="65" t="s">
        <v>69</v>
      </c>
      <c r="F34" s="10">
        <v>0</v>
      </c>
      <c r="G34" s="10">
        <v>0</v>
      </c>
      <c r="H34" s="10">
        <v>0</v>
      </c>
      <c r="I34" s="10">
        <v>0</v>
      </c>
      <c r="J34" s="10">
        <v>0</v>
      </c>
      <c r="K34" s="10">
        <v>0</v>
      </c>
      <c r="L34" s="10">
        <v>0</v>
      </c>
    </row>
    <row r="35" spans="1:12" x14ac:dyDescent="0.25">
      <c r="A35" s="25" t="s">
        <v>118</v>
      </c>
      <c r="B35" s="26"/>
      <c r="C35" s="26"/>
      <c r="D35" s="27"/>
      <c r="E35" s="30"/>
      <c r="F35" s="29">
        <f>SUM(F36:F49)</f>
        <v>0</v>
      </c>
      <c r="G35" s="29">
        <f t="shared" ref="G35:L35" si="2">SUM(G36:G49)</f>
        <v>0</v>
      </c>
      <c r="H35" s="29">
        <f t="shared" si="2"/>
        <v>0</v>
      </c>
      <c r="I35" s="29">
        <f t="shared" si="2"/>
        <v>0</v>
      </c>
      <c r="J35" s="29">
        <f t="shared" si="2"/>
        <v>0</v>
      </c>
      <c r="K35" s="29">
        <f t="shared" si="2"/>
        <v>0</v>
      </c>
      <c r="L35" s="29">
        <f t="shared" si="2"/>
        <v>0</v>
      </c>
    </row>
    <row r="36" spans="1:12" x14ac:dyDescent="0.25">
      <c r="A36" s="65" t="s">
        <v>36</v>
      </c>
      <c r="B36" s="65" t="s">
        <v>70</v>
      </c>
      <c r="C36" s="65" t="s">
        <v>71</v>
      </c>
      <c r="D36" s="10" t="s">
        <v>42</v>
      </c>
      <c r="E36" s="65" t="s">
        <v>72</v>
      </c>
      <c r="F36" s="10">
        <v>0</v>
      </c>
      <c r="G36" s="10">
        <v>0</v>
      </c>
      <c r="H36" s="10">
        <v>0</v>
      </c>
      <c r="I36" s="10">
        <v>0</v>
      </c>
      <c r="J36" s="10">
        <v>0</v>
      </c>
      <c r="K36" s="10">
        <v>0</v>
      </c>
      <c r="L36" s="10">
        <v>0</v>
      </c>
    </row>
    <row r="37" spans="1:12" x14ac:dyDescent="0.25">
      <c r="A37" s="65" t="s">
        <v>36</v>
      </c>
      <c r="B37" s="65" t="s">
        <v>70</v>
      </c>
      <c r="C37" s="65" t="s">
        <v>56</v>
      </c>
      <c r="D37" s="10" t="s">
        <v>42</v>
      </c>
      <c r="E37" s="65" t="s">
        <v>73</v>
      </c>
      <c r="F37" s="10">
        <v>0</v>
      </c>
      <c r="G37" s="10">
        <v>0</v>
      </c>
      <c r="H37" s="10">
        <v>0</v>
      </c>
      <c r="I37" s="10">
        <v>0</v>
      </c>
      <c r="J37" s="10">
        <v>0</v>
      </c>
      <c r="K37" s="10">
        <v>0</v>
      </c>
      <c r="L37" s="10">
        <v>0</v>
      </c>
    </row>
    <row r="38" spans="1:12" x14ac:dyDescent="0.25">
      <c r="A38" s="65" t="s">
        <v>36</v>
      </c>
      <c r="B38" s="65" t="s">
        <v>70</v>
      </c>
      <c r="C38" s="65" t="s">
        <v>71</v>
      </c>
      <c r="D38" s="10" t="s">
        <v>42</v>
      </c>
      <c r="E38" s="65" t="s">
        <v>74</v>
      </c>
      <c r="F38" s="10">
        <v>0</v>
      </c>
      <c r="G38" s="10">
        <v>0</v>
      </c>
      <c r="H38" s="10">
        <v>0</v>
      </c>
      <c r="I38" s="10">
        <v>0</v>
      </c>
      <c r="J38" s="10">
        <v>0</v>
      </c>
      <c r="K38" s="10">
        <v>0</v>
      </c>
      <c r="L38" s="10">
        <v>0</v>
      </c>
    </row>
    <row r="39" spans="1:12" x14ac:dyDescent="0.25">
      <c r="A39" s="65" t="s">
        <v>36</v>
      </c>
      <c r="B39" s="65" t="s">
        <v>70</v>
      </c>
      <c r="C39" s="65" t="s">
        <v>56</v>
      </c>
      <c r="D39" s="10" t="s">
        <v>42</v>
      </c>
      <c r="E39" s="65" t="s">
        <v>75</v>
      </c>
      <c r="F39" s="10">
        <v>0</v>
      </c>
      <c r="G39" s="10">
        <v>0</v>
      </c>
      <c r="H39" s="10">
        <v>0</v>
      </c>
      <c r="I39" s="10">
        <v>0</v>
      </c>
      <c r="J39" s="10">
        <v>0</v>
      </c>
      <c r="K39" s="10">
        <v>0</v>
      </c>
      <c r="L39" s="10">
        <v>0</v>
      </c>
    </row>
    <row r="40" spans="1:12" x14ac:dyDescent="0.25">
      <c r="A40" s="65" t="s">
        <v>36</v>
      </c>
      <c r="B40" s="65" t="s">
        <v>70</v>
      </c>
      <c r="C40" s="65" t="s">
        <v>56</v>
      </c>
      <c r="D40" s="10" t="s">
        <v>42</v>
      </c>
      <c r="E40" s="65" t="s">
        <v>76</v>
      </c>
      <c r="F40" s="10">
        <v>0</v>
      </c>
      <c r="G40" s="10">
        <v>0</v>
      </c>
      <c r="H40" s="10">
        <v>0</v>
      </c>
      <c r="I40" s="10">
        <v>0</v>
      </c>
      <c r="J40" s="10">
        <v>0</v>
      </c>
      <c r="K40" s="10">
        <v>0</v>
      </c>
      <c r="L40" s="10">
        <v>0</v>
      </c>
    </row>
    <row r="41" spans="1:12" x14ac:dyDescent="0.25">
      <c r="A41" s="65" t="s">
        <v>36</v>
      </c>
      <c r="B41" s="65" t="s">
        <v>70</v>
      </c>
      <c r="C41" s="65" t="s">
        <v>56</v>
      </c>
      <c r="D41" s="10" t="s">
        <v>42</v>
      </c>
      <c r="E41" s="65" t="s">
        <v>70</v>
      </c>
      <c r="F41" s="10">
        <v>0</v>
      </c>
      <c r="G41" s="10">
        <v>0</v>
      </c>
      <c r="H41" s="10">
        <v>0</v>
      </c>
      <c r="I41" s="10">
        <v>0</v>
      </c>
      <c r="J41" s="10">
        <v>0</v>
      </c>
      <c r="K41" s="10">
        <v>0</v>
      </c>
      <c r="L41" s="10">
        <v>0</v>
      </c>
    </row>
    <row r="42" spans="1:12" x14ac:dyDescent="0.25">
      <c r="A42" s="65" t="s">
        <v>36</v>
      </c>
      <c r="B42" s="65" t="s">
        <v>70</v>
      </c>
      <c r="C42" s="65" t="s">
        <v>71</v>
      </c>
      <c r="D42" s="10" t="s">
        <v>42</v>
      </c>
      <c r="E42" s="65" t="s">
        <v>77</v>
      </c>
      <c r="F42" s="10">
        <v>0</v>
      </c>
      <c r="G42" s="10">
        <v>0</v>
      </c>
      <c r="H42" s="10">
        <v>0</v>
      </c>
      <c r="I42" s="10">
        <v>0</v>
      </c>
      <c r="J42" s="10">
        <v>0</v>
      </c>
      <c r="K42" s="10">
        <v>0</v>
      </c>
      <c r="L42" s="10">
        <v>0</v>
      </c>
    </row>
    <row r="43" spans="1:12" x14ac:dyDescent="0.25">
      <c r="A43" s="65" t="s">
        <v>78</v>
      </c>
      <c r="B43" s="65" t="s">
        <v>70</v>
      </c>
      <c r="C43" s="65" t="s">
        <v>56</v>
      </c>
      <c r="D43" s="10" t="s">
        <v>42</v>
      </c>
      <c r="E43" s="65" t="s">
        <v>79</v>
      </c>
      <c r="F43" s="10">
        <v>0</v>
      </c>
      <c r="G43" s="10">
        <v>0</v>
      </c>
      <c r="H43" s="10">
        <v>0</v>
      </c>
      <c r="I43" s="10">
        <v>0</v>
      </c>
      <c r="J43" s="10">
        <v>0</v>
      </c>
      <c r="K43" s="10">
        <v>0</v>
      </c>
      <c r="L43" s="10">
        <v>0</v>
      </c>
    </row>
    <row r="44" spans="1:12" x14ac:dyDescent="0.25">
      <c r="A44" s="65" t="s">
        <v>36</v>
      </c>
      <c r="B44" s="65" t="s">
        <v>70</v>
      </c>
      <c r="C44" s="65" t="s">
        <v>56</v>
      </c>
      <c r="D44" s="10" t="s">
        <v>42</v>
      </c>
      <c r="E44" s="65" t="s">
        <v>80</v>
      </c>
      <c r="F44" s="10">
        <v>0</v>
      </c>
      <c r="G44" s="10">
        <v>0</v>
      </c>
      <c r="H44" s="10">
        <v>0</v>
      </c>
      <c r="I44" s="10">
        <v>0</v>
      </c>
      <c r="J44" s="10">
        <v>0</v>
      </c>
      <c r="K44" s="10">
        <v>0</v>
      </c>
      <c r="L44" s="10">
        <v>0</v>
      </c>
    </row>
    <row r="45" spans="1:12" x14ac:dyDescent="0.25">
      <c r="A45" s="65" t="s">
        <v>36</v>
      </c>
      <c r="B45" s="65" t="s">
        <v>70</v>
      </c>
      <c r="C45" s="65" t="s">
        <v>71</v>
      </c>
      <c r="D45" s="10" t="s">
        <v>42</v>
      </c>
      <c r="E45" s="65" t="s">
        <v>81</v>
      </c>
      <c r="F45" s="10">
        <v>0</v>
      </c>
      <c r="G45" s="10">
        <v>0</v>
      </c>
      <c r="H45" s="10">
        <v>0</v>
      </c>
      <c r="I45" s="10">
        <v>0</v>
      </c>
      <c r="J45" s="10">
        <v>0</v>
      </c>
      <c r="K45" s="10">
        <v>0</v>
      </c>
      <c r="L45" s="10">
        <v>0</v>
      </c>
    </row>
    <row r="46" spans="1:12" x14ac:dyDescent="0.25">
      <c r="A46" s="65" t="s">
        <v>36</v>
      </c>
      <c r="B46" s="65" t="s">
        <v>70</v>
      </c>
      <c r="C46" s="65" t="s">
        <v>71</v>
      </c>
      <c r="D46" s="10" t="s">
        <v>42</v>
      </c>
      <c r="E46" s="65" t="s">
        <v>82</v>
      </c>
      <c r="F46" s="10">
        <v>0</v>
      </c>
      <c r="G46" s="10">
        <v>0</v>
      </c>
      <c r="H46" s="10">
        <v>0</v>
      </c>
      <c r="I46" s="10">
        <v>0</v>
      </c>
      <c r="J46" s="10">
        <v>0</v>
      </c>
      <c r="K46" s="10">
        <v>0</v>
      </c>
      <c r="L46" s="10">
        <v>0</v>
      </c>
    </row>
    <row r="47" spans="1:12" x14ac:dyDescent="0.25">
      <c r="A47" s="65" t="s">
        <v>36</v>
      </c>
      <c r="B47" s="65" t="s">
        <v>70</v>
      </c>
      <c r="C47" s="65" t="s">
        <v>56</v>
      </c>
      <c r="D47" s="10" t="s">
        <v>42</v>
      </c>
      <c r="E47" s="65" t="s">
        <v>83</v>
      </c>
      <c r="F47" s="10">
        <v>0</v>
      </c>
      <c r="G47" s="10">
        <v>0</v>
      </c>
      <c r="H47" s="10">
        <v>0</v>
      </c>
      <c r="I47" s="10">
        <v>0</v>
      </c>
      <c r="J47" s="10">
        <v>0</v>
      </c>
      <c r="K47" s="10">
        <v>0</v>
      </c>
      <c r="L47" s="10">
        <v>0</v>
      </c>
    </row>
    <row r="48" spans="1:12" x14ac:dyDescent="0.25">
      <c r="A48" s="65" t="s">
        <v>36</v>
      </c>
      <c r="B48" s="65" t="s">
        <v>70</v>
      </c>
      <c r="C48" s="65" t="s">
        <v>71</v>
      </c>
      <c r="D48" s="10" t="s">
        <v>42</v>
      </c>
      <c r="E48" s="65" t="s">
        <v>84</v>
      </c>
      <c r="F48" s="10">
        <v>0</v>
      </c>
      <c r="G48" s="10">
        <v>0</v>
      </c>
      <c r="H48" s="10">
        <v>0</v>
      </c>
      <c r="I48" s="10">
        <v>0</v>
      </c>
      <c r="J48" s="10">
        <v>0</v>
      </c>
      <c r="K48" s="10">
        <v>0</v>
      </c>
      <c r="L48" s="10">
        <v>0</v>
      </c>
    </row>
    <row r="49" spans="1:12" x14ac:dyDescent="0.25">
      <c r="A49" s="65" t="s">
        <v>36</v>
      </c>
      <c r="B49" s="65" t="s">
        <v>70</v>
      </c>
      <c r="C49" s="65" t="s">
        <v>71</v>
      </c>
      <c r="D49" s="10" t="s">
        <v>42</v>
      </c>
      <c r="E49" s="65" t="s">
        <v>85</v>
      </c>
      <c r="F49" s="10">
        <v>0</v>
      </c>
      <c r="G49" s="10">
        <v>0</v>
      </c>
      <c r="H49" s="10">
        <v>0</v>
      </c>
      <c r="I49" s="10">
        <v>0</v>
      </c>
      <c r="J49" s="10">
        <v>0</v>
      </c>
      <c r="K49" s="10">
        <v>0</v>
      </c>
      <c r="L49" s="10">
        <v>0</v>
      </c>
    </row>
    <row r="50" spans="1:12" x14ac:dyDescent="0.25">
      <c r="A50" s="25" t="s">
        <v>119</v>
      </c>
      <c r="B50" s="26"/>
      <c r="C50" s="26"/>
      <c r="D50" s="27"/>
      <c r="E50" s="30"/>
      <c r="F50" s="29">
        <f>SUM(F51:F61)</f>
        <v>0</v>
      </c>
      <c r="G50" s="29">
        <f t="shared" ref="G50:L50" si="3">SUM(G51:G61)</f>
        <v>0</v>
      </c>
      <c r="H50" s="29">
        <f t="shared" si="3"/>
        <v>0</v>
      </c>
      <c r="I50" s="29">
        <f t="shared" si="3"/>
        <v>0</v>
      </c>
      <c r="J50" s="29">
        <f t="shared" si="3"/>
        <v>0</v>
      </c>
      <c r="K50" s="29">
        <f t="shared" si="3"/>
        <v>1</v>
      </c>
      <c r="L50" s="29">
        <f t="shared" si="3"/>
        <v>0</v>
      </c>
    </row>
    <row r="51" spans="1:12" x14ac:dyDescent="0.25">
      <c r="A51" s="65" t="s">
        <v>36</v>
      </c>
      <c r="B51" s="65" t="s">
        <v>86</v>
      </c>
      <c r="C51" s="65" t="s">
        <v>71</v>
      </c>
      <c r="D51" s="10" t="s">
        <v>42</v>
      </c>
      <c r="E51" s="65" t="s">
        <v>87</v>
      </c>
      <c r="F51" s="10">
        <v>0</v>
      </c>
      <c r="G51" s="10">
        <v>0</v>
      </c>
      <c r="H51" s="10">
        <v>0</v>
      </c>
      <c r="I51" s="10">
        <v>0</v>
      </c>
      <c r="J51" s="10">
        <v>0</v>
      </c>
      <c r="K51" s="10">
        <v>0</v>
      </c>
      <c r="L51" s="10">
        <v>0</v>
      </c>
    </row>
    <row r="52" spans="1:12" x14ac:dyDescent="0.25">
      <c r="A52" s="65" t="s">
        <v>36</v>
      </c>
      <c r="B52" s="65" t="s">
        <v>86</v>
      </c>
      <c r="C52" s="65" t="s">
        <v>71</v>
      </c>
      <c r="D52" s="10" t="s">
        <v>42</v>
      </c>
      <c r="E52" s="65" t="s">
        <v>88</v>
      </c>
      <c r="F52" s="10">
        <v>0</v>
      </c>
      <c r="G52" s="10">
        <v>0</v>
      </c>
      <c r="H52" s="10">
        <v>0</v>
      </c>
      <c r="I52" s="10">
        <v>0</v>
      </c>
      <c r="J52" s="10">
        <v>0</v>
      </c>
      <c r="K52" s="10">
        <v>0</v>
      </c>
      <c r="L52" s="10">
        <v>0</v>
      </c>
    </row>
    <row r="53" spans="1:12" x14ac:dyDescent="0.25">
      <c r="A53" s="65" t="s">
        <v>36</v>
      </c>
      <c r="B53" s="65" t="s">
        <v>86</v>
      </c>
      <c r="C53" s="65" t="s">
        <v>71</v>
      </c>
      <c r="D53" s="10" t="s">
        <v>42</v>
      </c>
      <c r="E53" s="65" t="s">
        <v>89</v>
      </c>
      <c r="F53" s="10">
        <v>0</v>
      </c>
      <c r="G53" s="10">
        <v>0</v>
      </c>
      <c r="H53" s="10">
        <v>0</v>
      </c>
      <c r="I53" s="10">
        <v>0</v>
      </c>
      <c r="J53" s="10">
        <v>0</v>
      </c>
      <c r="K53" s="10">
        <v>0</v>
      </c>
      <c r="L53" s="10">
        <v>0</v>
      </c>
    </row>
    <row r="54" spans="1:12" x14ac:dyDescent="0.25">
      <c r="A54" s="65" t="s">
        <v>36</v>
      </c>
      <c r="B54" s="65" t="s">
        <v>86</v>
      </c>
      <c r="C54" s="65" t="s">
        <v>71</v>
      </c>
      <c r="D54" s="10" t="s">
        <v>42</v>
      </c>
      <c r="E54" s="65" t="s">
        <v>90</v>
      </c>
      <c r="F54" s="10">
        <v>0</v>
      </c>
      <c r="G54" s="10">
        <v>0</v>
      </c>
      <c r="H54" s="10">
        <v>0</v>
      </c>
      <c r="I54" s="10">
        <v>0</v>
      </c>
      <c r="J54" s="10">
        <v>0</v>
      </c>
      <c r="K54" s="10">
        <v>0</v>
      </c>
      <c r="L54" s="10">
        <v>0</v>
      </c>
    </row>
    <row r="55" spans="1:12" x14ac:dyDescent="0.25">
      <c r="A55" s="65" t="s">
        <v>36</v>
      </c>
      <c r="B55" s="65" t="s">
        <v>86</v>
      </c>
      <c r="C55" s="65" t="s">
        <v>71</v>
      </c>
      <c r="D55" s="10" t="s">
        <v>42</v>
      </c>
      <c r="E55" s="65" t="s">
        <v>91</v>
      </c>
      <c r="F55" s="10">
        <v>0</v>
      </c>
      <c r="G55" s="10">
        <v>0</v>
      </c>
      <c r="H55" s="10">
        <v>0</v>
      </c>
      <c r="I55" s="10">
        <v>0</v>
      </c>
      <c r="J55" s="10">
        <v>0</v>
      </c>
      <c r="K55" s="10">
        <v>0</v>
      </c>
      <c r="L55" s="10">
        <v>0</v>
      </c>
    </row>
    <row r="56" spans="1:12" x14ac:dyDescent="0.25">
      <c r="A56" s="65" t="s">
        <v>36</v>
      </c>
      <c r="B56" s="65" t="s">
        <v>86</v>
      </c>
      <c r="C56" s="65" t="s">
        <v>71</v>
      </c>
      <c r="D56" s="10" t="s">
        <v>42</v>
      </c>
      <c r="E56" s="65" t="s">
        <v>92</v>
      </c>
      <c r="F56" s="10">
        <v>0</v>
      </c>
      <c r="G56" s="10">
        <v>0</v>
      </c>
      <c r="H56" s="10">
        <v>0</v>
      </c>
      <c r="I56" s="10">
        <v>0</v>
      </c>
      <c r="J56" s="10">
        <v>0</v>
      </c>
      <c r="K56" s="10">
        <v>0</v>
      </c>
      <c r="L56" s="10">
        <v>0</v>
      </c>
    </row>
    <row r="57" spans="1:12" x14ac:dyDescent="0.25">
      <c r="A57" s="65" t="s">
        <v>36</v>
      </c>
      <c r="B57" s="65" t="s">
        <v>86</v>
      </c>
      <c r="C57" s="65" t="s">
        <v>71</v>
      </c>
      <c r="D57" s="10" t="s">
        <v>42</v>
      </c>
      <c r="E57" s="65" t="s">
        <v>93</v>
      </c>
      <c r="F57" s="10">
        <v>0</v>
      </c>
      <c r="G57" s="10">
        <v>0</v>
      </c>
      <c r="H57" s="10">
        <v>0</v>
      </c>
      <c r="I57" s="10">
        <v>0</v>
      </c>
      <c r="J57" s="10">
        <v>0</v>
      </c>
      <c r="K57" s="10">
        <v>0</v>
      </c>
      <c r="L57" s="10">
        <v>0</v>
      </c>
    </row>
    <row r="58" spans="1:12" x14ac:dyDescent="0.25">
      <c r="A58" s="65" t="s">
        <v>36</v>
      </c>
      <c r="B58" s="65" t="s">
        <v>86</v>
      </c>
      <c r="C58" s="65" t="s">
        <v>71</v>
      </c>
      <c r="D58" s="10" t="s">
        <v>42</v>
      </c>
      <c r="E58" s="65" t="s">
        <v>94</v>
      </c>
      <c r="F58" s="10">
        <v>0</v>
      </c>
      <c r="G58" s="10">
        <v>0</v>
      </c>
      <c r="H58" s="10">
        <v>0</v>
      </c>
      <c r="I58" s="10">
        <v>0</v>
      </c>
      <c r="J58" s="10">
        <v>0</v>
      </c>
      <c r="K58" s="10">
        <v>1</v>
      </c>
      <c r="L58" s="10">
        <v>0</v>
      </c>
    </row>
    <row r="59" spans="1:12" x14ac:dyDescent="0.25">
      <c r="A59" s="65" t="s">
        <v>36</v>
      </c>
      <c r="B59" s="65" t="s">
        <v>86</v>
      </c>
      <c r="C59" s="65" t="s">
        <v>71</v>
      </c>
      <c r="D59" s="10" t="s">
        <v>42</v>
      </c>
      <c r="E59" s="65" t="s">
        <v>95</v>
      </c>
      <c r="F59" s="10">
        <v>0</v>
      </c>
      <c r="G59" s="10">
        <v>0</v>
      </c>
      <c r="H59" s="10">
        <v>0</v>
      </c>
      <c r="I59" s="10">
        <v>0</v>
      </c>
      <c r="J59" s="10">
        <v>0</v>
      </c>
      <c r="K59" s="10">
        <v>0</v>
      </c>
      <c r="L59" s="10">
        <v>0</v>
      </c>
    </row>
    <row r="60" spans="1:12" x14ac:dyDescent="0.25">
      <c r="A60" s="65" t="s">
        <v>36</v>
      </c>
      <c r="B60" s="65" t="s">
        <v>86</v>
      </c>
      <c r="C60" s="65" t="s">
        <v>71</v>
      </c>
      <c r="D60" s="10" t="s">
        <v>42</v>
      </c>
      <c r="E60" s="65" t="s">
        <v>86</v>
      </c>
      <c r="F60" s="10">
        <v>0</v>
      </c>
      <c r="G60" s="10">
        <v>0</v>
      </c>
      <c r="H60" s="10">
        <v>0</v>
      </c>
      <c r="I60" s="10">
        <v>0</v>
      </c>
      <c r="J60" s="10">
        <v>0</v>
      </c>
      <c r="K60" s="10">
        <v>0</v>
      </c>
      <c r="L60" s="10">
        <v>0</v>
      </c>
    </row>
    <row r="61" spans="1:12" x14ac:dyDescent="0.25">
      <c r="A61" s="65" t="s">
        <v>36</v>
      </c>
      <c r="B61" s="65" t="s">
        <v>86</v>
      </c>
      <c r="C61" s="65" t="s">
        <v>71</v>
      </c>
      <c r="D61" s="10" t="s">
        <v>42</v>
      </c>
      <c r="E61" s="65" t="s">
        <v>96</v>
      </c>
      <c r="F61" s="10">
        <v>0</v>
      </c>
      <c r="G61" s="10">
        <v>0</v>
      </c>
      <c r="H61" s="10">
        <v>0</v>
      </c>
      <c r="I61" s="10">
        <v>0</v>
      </c>
      <c r="J61" s="10">
        <v>0</v>
      </c>
      <c r="K61" s="10">
        <v>0</v>
      </c>
      <c r="L61" s="10">
        <v>0</v>
      </c>
    </row>
    <row r="62" spans="1:12" x14ac:dyDescent="0.25">
      <c r="A62" s="25" t="s">
        <v>120</v>
      </c>
      <c r="B62" s="26"/>
      <c r="C62" s="26"/>
      <c r="D62" s="27"/>
      <c r="E62" s="30"/>
      <c r="F62" s="29">
        <f t="shared" ref="F62:L62" si="4">SUM(F63:F81)</f>
        <v>0</v>
      </c>
      <c r="G62" s="29">
        <f t="shared" si="4"/>
        <v>0</v>
      </c>
      <c r="H62" s="29">
        <f t="shared" si="4"/>
        <v>0</v>
      </c>
      <c r="I62" s="29">
        <f t="shared" si="4"/>
        <v>0</v>
      </c>
      <c r="J62" s="29">
        <f t="shared" si="4"/>
        <v>0</v>
      </c>
      <c r="K62" s="29">
        <f t="shared" si="4"/>
        <v>0</v>
      </c>
      <c r="L62" s="29">
        <f t="shared" si="4"/>
        <v>0</v>
      </c>
    </row>
    <row r="63" spans="1:12" x14ac:dyDescent="0.25">
      <c r="A63" s="65" t="s">
        <v>36</v>
      </c>
      <c r="B63" s="65" t="s">
        <v>97</v>
      </c>
      <c r="C63" s="65" t="s">
        <v>38</v>
      </c>
      <c r="D63" s="10" t="s">
        <v>42</v>
      </c>
      <c r="E63" s="65" t="s">
        <v>98</v>
      </c>
      <c r="F63" s="10">
        <v>0</v>
      </c>
      <c r="G63" s="10">
        <v>0</v>
      </c>
      <c r="H63" s="10">
        <v>0</v>
      </c>
      <c r="I63" s="10">
        <v>0</v>
      </c>
      <c r="J63" s="10">
        <v>0</v>
      </c>
      <c r="K63" s="10">
        <v>0</v>
      </c>
      <c r="L63" s="10">
        <v>0</v>
      </c>
    </row>
    <row r="64" spans="1:12" x14ac:dyDescent="0.25">
      <c r="A64" s="65" t="s">
        <v>36</v>
      </c>
      <c r="B64" s="65" t="s">
        <v>97</v>
      </c>
      <c r="C64" s="65" t="s">
        <v>46</v>
      </c>
      <c r="D64" s="10" t="s">
        <v>42</v>
      </c>
      <c r="E64" s="65" t="s">
        <v>99</v>
      </c>
      <c r="F64" s="10">
        <v>0</v>
      </c>
      <c r="G64" s="10">
        <v>0</v>
      </c>
      <c r="H64" s="10">
        <v>0</v>
      </c>
      <c r="I64" s="10">
        <v>0</v>
      </c>
      <c r="J64" s="10">
        <v>0</v>
      </c>
      <c r="K64" s="10">
        <v>0</v>
      </c>
      <c r="L64" s="10">
        <v>0</v>
      </c>
    </row>
    <row r="65" spans="1:12" x14ac:dyDescent="0.25">
      <c r="A65" s="65" t="s">
        <v>36</v>
      </c>
      <c r="B65" s="65" t="s">
        <v>97</v>
      </c>
      <c r="C65" s="65" t="s">
        <v>46</v>
      </c>
      <c r="D65" s="10"/>
      <c r="E65" s="65" t="s">
        <v>100</v>
      </c>
      <c r="F65" s="10">
        <v>0</v>
      </c>
      <c r="G65" s="10">
        <v>0</v>
      </c>
      <c r="H65" s="10">
        <v>0</v>
      </c>
      <c r="I65" s="10">
        <v>0</v>
      </c>
      <c r="J65" s="10">
        <v>0</v>
      </c>
      <c r="K65" s="10">
        <v>0</v>
      </c>
      <c r="L65" s="10">
        <v>0</v>
      </c>
    </row>
    <row r="66" spans="1:12" x14ac:dyDescent="0.25">
      <c r="A66" s="65" t="s">
        <v>36</v>
      </c>
      <c r="B66" s="65" t="s">
        <v>97</v>
      </c>
      <c r="C66" s="65" t="s">
        <v>46</v>
      </c>
      <c r="D66" s="10" t="s">
        <v>42</v>
      </c>
      <c r="E66" s="65" t="s">
        <v>101</v>
      </c>
      <c r="F66" s="10">
        <v>0</v>
      </c>
      <c r="G66" s="10">
        <v>0</v>
      </c>
      <c r="H66" s="10">
        <v>0</v>
      </c>
      <c r="I66" s="10">
        <v>0</v>
      </c>
      <c r="J66" s="10">
        <v>0</v>
      </c>
      <c r="K66" s="10">
        <v>0</v>
      </c>
      <c r="L66" s="10">
        <v>0</v>
      </c>
    </row>
    <row r="67" spans="1:12" x14ac:dyDescent="0.25">
      <c r="A67" s="65" t="s">
        <v>36</v>
      </c>
      <c r="B67" s="65" t="s">
        <v>97</v>
      </c>
      <c r="C67" s="65" t="s">
        <v>46</v>
      </c>
      <c r="D67" s="10" t="s">
        <v>42</v>
      </c>
      <c r="E67" s="65" t="s">
        <v>102</v>
      </c>
      <c r="F67" s="10">
        <v>0</v>
      </c>
      <c r="G67" s="10">
        <v>0</v>
      </c>
      <c r="H67" s="10">
        <v>0</v>
      </c>
      <c r="I67" s="10">
        <v>0</v>
      </c>
      <c r="J67" s="10">
        <v>0</v>
      </c>
      <c r="K67" s="10">
        <v>0</v>
      </c>
      <c r="L67" s="10">
        <v>0</v>
      </c>
    </row>
    <row r="68" spans="1:12" x14ac:dyDescent="0.25">
      <c r="A68" s="65" t="s">
        <v>36</v>
      </c>
      <c r="B68" s="65" t="s">
        <v>97</v>
      </c>
      <c r="C68" s="65" t="s">
        <v>46</v>
      </c>
      <c r="D68" s="10" t="s">
        <v>42</v>
      </c>
      <c r="E68" s="65" t="s">
        <v>103</v>
      </c>
      <c r="F68" s="10">
        <v>0</v>
      </c>
      <c r="G68" s="10">
        <v>0</v>
      </c>
      <c r="H68" s="10">
        <v>0</v>
      </c>
      <c r="I68" s="10">
        <v>0</v>
      </c>
      <c r="J68" s="10">
        <v>0</v>
      </c>
      <c r="K68" s="10">
        <v>0</v>
      </c>
      <c r="L68" s="10">
        <v>0</v>
      </c>
    </row>
    <row r="69" spans="1:12" x14ac:dyDescent="0.25">
      <c r="A69" s="65" t="s">
        <v>36</v>
      </c>
      <c r="B69" s="65" t="s">
        <v>97</v>
      </c>
      <c r="C69" s="65" t="s">
        <v>104</v>
      </c>
      <c r="D69" s="10" t="s">
        <v>42</v>
      </c>
      <c r="E69" s="65" t="s">
        <v>105</v>
      </c>
      <c r="F69" s="10">
        <v>0</v>
      </c>
      <c r="G69" s="10">
        <v>0</v>
      </c>
      <c r="H69" s="10">
        <v>0</v>
      </c>
      <c r="I69" s="10">
        <v>0</v>
      </c>
      <c r="J69" s="10">
        <v>0</v>
      </c>
      <c r="K69" s="10">
        <v>0</v>
      </c>
      <c r="L69" s="10">
        <v>0</v>
      </c>
    </row>
    <row r="70" spans="1:12" x14ac:dyDescent="0.25">
      <c r="A70" s="65" t="s">
        <v>36</v>
      </c>
      <c r="B70" s="65" t="s">
        <v>97</v>
      </c>
      <c r="C70" s="65" t="s">
        <v>46</v>
      </c>
      <c r="D70" s="10" t="s">
        <v>42</v>
      </c>
      <c r="E70" s="65" t="s">
        <v>106</v>
      </c>
      <c r="F70" s="10">
        <v>0</v>
      </c>
      <c r="G70" s="10">
        <v>0</v>
      </c>
      <c r="H70" s="10">
        <v>0</v>
      </c>
      <c r="I70" s="10">
        <v>0</v>
      </c>
      <c r="J70" s="10">
        <v>0</v>
      </c>
      <c r="K70" s="10">
        <v>0</v>
      </c>
      <c r="L70" s="10">
        <v>0</v>
      </c>
    </row>
    <row r="71" spans="1:12" x14ac:dyDescent="0.25">
      <c r="A71" s="65" t="s">
        <v>36</v>
      </c>
      <c r="B71" s="65" t="s">
        <v>97</v>
      </c>
      <c r="C71" s="65" t="s">
        <v>46</v>
      </c>
      <c r="D71" s="10" t="s">
        <v>42</v>
      </c>
      <c r="E71" s="65" t="s">
        <v>107</v>
      </c>
      <c r="F71" s="10">
        <v>0</v>
      </c>
      <c r="G71" s="10">
        <v>0</v>
      </c>
      <c r="H71" s="10">
        <v>0</v>
      </c>
      <c r="I71" s="10">
        <v>0</v>
      </c>
      <c r="J71" s="10">
        <v>0</v>
      </c>
      <c r="K71" s="10">
        <v>0</v>
      </c>
      <c r="L71" s="10">
        <v>0</v>
      </c>
    </row>
    <row r="72" spans="1:12" x14ac:dyDescent="0.25">
      <c r="A72" s="65" t="s">
        <v>36</v>
      </c>
      <c r="B72" s="65" t="s">
        <v>97</v>
      </c>
      <c r="C72" s="65" t="s">
        <v>46</v>
      </c>
      <c r="D72" s="10" t="s">
        <v>42</v>
      </c>
      <c r="E72" s="65" t="s">
        <v>108</v>
      </c>
      <c r="F72" s="10">
        <v>0</v>
      </c>
      <c r="G72" s="10">
        <v>0</v>
      </c>
      <c r="H72" s="10">
        <v>0</v>
      </c>
      <c r="I72" s="10">
        <v>0</v>
      </c>
      <c r="J72" s="10">
        <v>0</v>
      </c>
      <c r="K72" s="10">
        <v>0</v>
      </c>
      <c r="L72" s="10">
        <v>0</v>
      </c>
    </row>
    <row r="73" spans="1:12" x14ac:dyDescent="0.25">
      <c r="A73" s="65" t="s">
        <v>36</v>
      </c>
      <c r="B73" s="65" t="s">
        <v>97</v>
      </c>
      <c r="C73" s="65" t="s">
        <v>46</v>
      </c>
      <c r="D73" s="10" t="s">
        <v>42</v>
      </c>
      <c r="E73" s="65" t="s">
        <v>109</v>
      </c>
      <c r="F73" s="10">
        <v>0</v>
      </c>
      <c r="G73" s="10">
        <v>0</v>
      </c>
      <c r="H73" s="10">
        <v>0</v>
      </c>
      <c r="I73" s="10">
        <v>0</v>
      </c>
      <c r="J73" s="10">
        <v>0</v>
      </c>
      <c r="K73" s="10">
        <v>0</v>
      </c>
      <c r="L73" s="10">
        <v>0</v>
      </c>
    </row>
    <row r="74" spans="1:12" x14ac:dyDescent="0.25">
      <c r="A74" s="65" t="s">
        <v>36</v>
      </c>
      <c r="B74" s="65" t="s">
        <v>97</v>
      </c>
      <c r="C74" s="65" t="s">
        <v>46</v>
      </c>
      <c r="D74" s="10" t="s">
        <v>42</v>
      </c>
      <c r="E74" s="65" t="s">
        <v>110</v>
      </c>
      <c r="F74" s="10">
        <v>0</v>
      </c>
      <c r="G74" s="10">
        <v>0</v>
      </c>
      <c r="H74" s="10">
        <v>0</v>
      </c>
      <c r="I74" s="10">
        <v>0</v>
      </c>
      <c r="J74" s="10">
        <v>0</v>
      </c>
      <c r="K74" s="10">
        <v>0</v>
      </c>
      <c r="L74" s="10">
        <v>0</v>
      </c>
    </row>
    <row r="75" spans="1:12" x14ac:dyDescent="0.25">
      <c r="A75" s="65" t="s">
        <v>36</v>
      </c>
      <c r="B75" s="65" t="s">
        <v>97</v>
      </c>
      <c r="C75" s="65" t="s">
        <v>46</v>
      </c>
      <c r="D75" s="10" t="s">
        <v>42</v>
      </c>
      <c r="E75" s="65" t="s">
        <v>111</v>
      </c>
      <c r="F75" s="10">
        <v>0</v>
      </c>
      <c r="G75" s="10">
        <v>0</v>
      </c>
      <c r="H75" s="10">
        <v>0</v>
      </c>
      <c r="I75" s="10">
        <v>0</v>
      </c>
      <c r="J75" s="10">
        <v>0</v>
      </c>
      <c r="K75" s="10">
        <v>0</v>
      </c>
      <c r="L75" s="10">
        <v>0</v>
      </c>
    </row>
    <row r="76" spans="1:12" x14ac:dyDescent="0.25">
      <c r="A76" s="65" t="s">
        <v>36</v>
      </c>
      <c r="B76" s="65" t="s">
        <v>97</v>
      </c>
      <c r="C76" s="65" t="s">
        <v>46</v>
      </c>
      <c r="D76" s="10" t="s">
        <v>42</v>
      </c>
      <c r="E76" s="65" t="s">
        <v>112</v>
      </c>
      <c r="F76" s="10">
        <v>0</v>
      </c>
      <c r="G76" s="10">
        <v>0</v>
      </c>
      <c r="H76" s="10">
        <v>0</v>
      </c>
      <c r="I76" s="10">
        <v>0</v>
      </c>
      <c r="J76" s="10">
        <v>0</v>
      </c>
      <c r="K76" s="10">
        <v>0</v>
      </c>
      <c r="L76" s="10">
        <v>0</v>
      </c>
    </row>
    <row r="77" spans="1:12" x14ac:dyDescent="0.25">
      <c r="A77" s="65" t="s">
        <v>36</v>
      </c>
      <c r="B77" s="65" t="s">
        <v>97</v>
      </c>
      <c r="C77" s="65" t="s">
        <v>46</v>
      </c>
      <c r="D77" s="10" t="s">
        <v>42</v>
      </c>
      <c r="E77" s="65" t="s">
        <v>114</v>
      </c>
      <c r="F77" s="10">
        <v>0</v>
      </c>
      <c r="G77" s="10">
        <v>0</v>
      </c>
      <c r="H77" s="10">
        <v>0</v>
      </c>
      <c r="I77" s="10">
        <v>0</v>
      </c>
      <c r="J77" s="10">
        <v>0</v>
      </c>
      <c r="K77" s="10">
        <v>0</v>
      </c>
      <c r="L77" s="10">
        <v>0</v>
      </c>
    </row>
    <row r="78" spans="1:12" x14ac:dyDescent="0.25">
      <c r="A78" s="65" t="s">
        <v>36</v>
      </c>
      <c r="B78" s="65" t="s">
        <v>97</v>
      </c>
      <c r="C78" s="65" t="s">
        <v>46</v>
      </c>
      <c r="D78" s="10" t="s">
        <v>42</v>
      </c>
      <c r="E78" s="65" t="s">
        <v>97</v>
      </c>
      <c r="F78" s="10">
        <v>0</v>
      </c>
      <c r="G78" s="10">
        <v>0</v>
      </c>
      <c r="H78" s="10">
        <v>0</v>
      </c>
      <c r="I78" s="10">
        <v>0</v>
      </c>
      <c r="J78" s="10">
        <v>0</v>
      </c>
      <c r="K78" s="10">
        <v>0</v>
      </c>
      <c r="L78" s="10">
        <v>0</v>
      </c>
    </row>
    <row r="79" spans="1:12" x14ac:dyDescent="0.25">
      <c r="A79" s="65" t="s">
        <v>36</v>
      </c>
      <c r="B79" s="65" t="s">
        <v>97</v>
      </c>
      <c r="C79" s="65" t="s">
        <v>46</v>
      </c>
      <c r="D79" s="10" t="s">
        <v>42</v>
      </c>
      <c r="E79" s="65" t="s">
        <v>115</v>
      </c>
      <c r="F79" s="10">
        <v>0</v>
      </c>
      <c r="G79" s="10">
        <v>0</v>
      </c>
      <c r="H79" s="10">
        <v>0</v>
      </c>
      <c r="I79" s="10">
        <v>0</v>
      </c>
      <c r="J79" s="10">
        <v>0</v>
      </c>
      <c r="K79" s="10">
        <v>0</v>
      </c>
      <c r="L79" s="10">
        <v>0</v>
      </c>
    </row>
    <row r="80" spans="1:12" x14ac:dyDescent="0.25">
      <c r="A80" s="65" t="s">
        <v>36</v>
      </c>
      <c r="B80" s="65" t="s">
        <v>97</v>
      </c>
      <c r="C80" s="65" t="s">
        <v>46</v>
      </c>
      <c r="D80" s="10" t="s">
        <v>42</v>
      </c>
      <c r="E80" s="65" t="s">
        <v>116</v>
      </c>
      <c r="F80" s="10">
        <v>0</v>
      </c>
      <c r="G80" s="10">
        <v>0</v>
      </c>
      <c r="H80" s="10">
        <v>0</v>
      </c>
      <c r="I80" s="10">
        <v>0</v>
      </c>
      <c r="J80" s="10">
        <v>0</v>
      </c>
      <c r="K80" s="10">
        <v>0</v>
      </c>
      <c r="L80" s="10">
        <v>0</v>
      </c>
    </row>
    <row r="81" spans="1:12" x14ac:dyDescent="0.25">
      <c r="A81" s="65" t="s">
        <v>36</v>
      </c>
      <c r="B81" s="65" t="s">
        <v>97</v>
      </c>
      <c r="C81" s="65" t="s">
        <v>46</v>
      </c>
      <c r="D81" s="10" t="s">
        <v>42</v>
      </c>
      <c r="E81" s="65" t="s">
        <v>117</v>
      </c>
      <c r="F81" s="10">
        <v>0</v>
      </c>
      <c r="G81" s="10">
        <v>0</v>
      </c>
      <c r="H81" s="10">
        <v>0</v>
      </c>
      <c r="I81" s="10">
        <v>0</v>
      </c>
      <c r="J81" s="10">
        <v>0</v>
      </c>
      <c r="K81" s="10">
        <v>0</v>
      </c>
      <c r="L81" s="10">
        <v>0</v>
      </c>
    </row>
    <row r="82" spans="1:12" x14ac:dyDescent="0.25">
      <c r="A82" s="25" t="s">
        <v>558</v>
      </c>
      <c r="B82" s="26"/>
      <c r="C82" s="26"/>
      <c r="D82" s="27"/>
      <c r="E82" s="28"/>
      <c r="F82" s="64">
        <f>SUM(F83,F103)</f>
        <v>0</v>
      </c>
      <c r="G82" s="64">
        <f t="shared" ref="G82:L82" si="5">SUM(G83,G103)</f>
        <v>0</v>
      </c>
      <c r="H82" s="64">
        <f t="shared" si="5"/>
        <v>0</v>
      </c>
      <c r="I82" s="64">
        <f t="shared" si="5"/>
        <v>0</v>
      </c>
      <c r="J82" s="64">
        <f t="shared" si="5"/>
        <v>0</v>
      </c>
      <c r="K82" s="64">
        <f t="shared" si="5"/>
        <v>0</v>
      </c>
      <c r="L82" s="64">
        <f t="shared" si="5"/>
        <v>0</v>
      </c>
    </row>
    <row r="83" spans="1:12" x14ac:dyDescent="0.25">
      <c r="A83" s="25" t="s">
        <v>162</v>
      </c>
      <c r="B83" s="26"/>
      <c r="C83" s="26"/>
      <c r="D83" s="27"/>
      <c r="E83" s="28"/>
      <c r="F83" s="29">
        <f>SUM(F84:F102)</f>
        <v>0</v>
      </c>
      <c r="G83" s="29">
        <f t="shared" ref="G83:L83" si="6">SUM(G84:G102)</f>
        <v>0</v>
      </c>
      <c r="H83" s="29">
        <f t="shared" si="6"/>
        <v>0</v>
      </c>
      <c r="I83" s="29">
        <f t="shared" si="6"/>
        <v>0</v>
      </c>
      <c r="J83" s="29">
        <f t="shared" si="6"/>
        <v>0</v>
      </c>
      <c r="K83" s="29">
        <f t="shared" si="6"/>
        <v>0</v>
      </c>
      <c r="L83" s="29">
        <f t="shared" si="6"/>
        <v>0</v>
      </c>
    </row>
    <row r="84" spans="1:12" x14ac:dyDescent="0.25">
      <c r="A84" s="65" t="s">
        <v>121</v>
      </c>
      <c r="B84" s="65" t="s">
        <v>122</v>
      </c>
      <c r="C84" s="65" t="s">
        <v>122</v>
      </c>
      <c r="D84" s="10" t="s">
        <v>40</v>
      </c>
      <c r="E84" s="65" t="s">
        <v>123</v>
      </c>
      <c r="F84" s="10">
        <v>0</v>
      </c>
      <c r="G84" s="10">
        <v>0</v>
      </c>
      <c r="H84" s="10">
        <v>0</v>
      </c>
      <c r="I84" s="10">
        <v>0</v>
      </c>
      <c r="J84" s="10">
        <v>0</v>
      </c>
      <c r="K84" s="10">
        <v>0</v>
      </c>
      <c r="L84" s="10"/>
    </row>
    <row r="85" spans="1:12" x14ac:dyDescent="0.25">
      <c r="A85" s="65" t="s">
        <v>121</v>
      </c>
      <c r="B85" s="65" t="s">
        <v>122</v>
      </c>
      <c r="C85" s="65" t="s">
        <v>122</v>
      </c>
      <c r="D85" s="10" t="s">
        <v>40</v>
      </c>
      <c r="E85" s="65" t="s">
        <v>124</v>
      </c>
      <c r="F85" s="10">
        <v>0</v>
      </c>
      <c r="G85" s="10">
        <v>0</v>
      </c>
      <c r="H85" s="10">
        <v>0</v>
      </c>
      <c r="I85" s="10">
        <v>0</v>
      </c>
      <c r="J85" s="10">
        <v>0</v>
      </c>
      <c r="K85" s="10">
        <v>0</v>
      </c>
      <c r="L85" s="10"/>
    </row>
    <row r="86" spans="1:12" x14ac:dyDescent="0.25">
      <c r="A86" s="65" t="s">
        <v>121</v>
      </c>
      <c r="B86" s="65" t="s">
        <v>122</v>
      </c>
      <c r="C86" s="65" t="s">
        <v>122</v>
      </c>
      <c r="D86" s="10" t="s">
        <v>40</v>
      </c>
      <c r="E86" s="65" t="s">
        <v>125</v>
      </c>
      <c r="F86" s="10">
        <v>0</v>
      </c>
      <c r="G86" s="10">
        <v>0</v>
      </c>
      <c r="H86" s="10">
        <v>0</v>
      </c>
      <c r="I86" s="10">
        <v>0</v>
      </c>
      <c r="J86" s="10">
        <v>0</v>
      </c>
      <c r="K86" s="10">
        <v>0</v>
      </c>
      <c r="L86" s="10"/>
    </row>
    <row r="87" spans="1:12" x14ac:dyDescent="0.25">
      <c r="A87" s="65" t="s">
        <v>121</v>
      </c>
      <c r="B87" s="65" t="s">
        <v>122</v>
      </c>
      <c r="C87" s="65" t="s">
        <v>122</v>
      </c>
      <c r="D87" s="10" t="s">
        <v>40</v>
      </c>
      <c r="E87" s="65" t="s">
        <v>126</v>
      </c>
      <c r="F87" s="10">
        <v>0</v>
      </c>
      <c r="G87" s="10">
        <v>0</v>
      </c>
      <c r="H87" s="10">
        <v>0</v>
      </c>
      <c r="I87" s="10">
        <v>0</v>
      </c>
      <c r="J87" s="10">
        <v>0</v>
      </c>
      <c r="K87" s="10">
        <v>0</v>
      </c>
      <c r="L87" s="10"/>
    </row>
    <row r="88" spans="1:12" x14ac:dyDescent="0.25">
      <c r="A88" s="65" t="s">
        <v>121</v>
      </c>
      <c r="B88" s="65" t="s">
        <v>122</v>
      </c>
      <c r="C88" s="65" t="s">
        <v>122</v>
      </c>
      <c r="D88" s="10" t="s">
        <v>40</v>
      </c>
      <c r="E88" s="65" t="s">
        <v>127</v>
      </c>
      <c r="F88" s="10">
        <v>0</v>
      </c>
      <c r="G88" s="10">
        <v>0</v>
      </c>
      <c r="H88" s="10">
        <v>0</v>
      </c>
      <c r="I88" s="10">
        <v>0</v>
      </c>
      <c r="J88" s="10">
        <v>0</v>
      </c>
      <c r="K88" s="10">
        <v>0</v>
      </c>
      <c r="L88" s="10"/>
    </row>
    <row r="89" spans="1:12" x14ac:dyDescent="0.25">
      <c r="A89" s="65" t="s">
        <v>121</v>
      </c>
      <c r="B89" s="65" t="s">
        <v>122</v>
      </c>
      <c r="C89" s="65" t="s">
        <v>122</v>
      </c>
      <c r="D89" s="10" t="s">
        <v>40</v>
      </c>
      <c r="E89" s="65" t="s">
        <v>128</v>
      </c>
      <c r="F89" s="10">
        <v>0</v>
      </c>
      <c r="G89" s="10">
        <v>0</v>
      </c>
      <c r="H89" s="10">
        <v>0</v>
      </c>
      <c r="I89" s="10">
        <v>0</v>
      </c>
      <c r="J89" s="10">
        <v>0</v>
      </c>
      <c r="K89" s="10">
        <v>0</v>
      </c>
      <c r="L89" s="10"/>
    </row>
    <row r="90" spans="1:12" x14ac:dyDescent="0.25">
      <c r="A90" s="65" t="s">
        <v>121</v>
      </c>
      <c r="B90" s="65" t="s">
        <v>122</v>
      </c>
      <c r="C90" s="65" t="s">
        <v>122</v>
      </c>
      <c r="D90" s="10" t="s">
        <v>40</v>
      </c>
      <c r="E90" s="65" t="s">
        <v>129</v>
      </c>
      <c r="F90" s="10">
        <v>0</v>
      </c>
      <c r="G90" s="10">
        <v>0</v>
      </c>
      <c r="H90" s="10">
        <v>0</v>
      </c>
      <c r="I90" s="10">
        <v>0</v>
      </c>
      <c r="J90" s="10">
        <v>0</v>
      </c>
      <c r="K90" s="10">
        <v>0</v>
      </c>
      <c r="L90" s="10"/>
    </row>
    <row r="91" spans="1:12" x14ac:dyDescent="0.25">
      <c r="A91" s="65" t="s">
        <v>121</v>
      </c>
      <c r="B91" s="65" t="s">
        <v>122</v>
      </c>
      <c r="C91" s="65" t="s">
        <v>122</v>
      </c>
      <c r="D91" s="10" t="s">
        <v>40</v>
      </c>
      <c r="E91" s="65" t="s">
        <v>130</v>
      </c>
      <c r="F91" s="10">
        <v>0</v>
      </c>
      <c r="G91" s="10">
        <v>0</v>
      </c>
      <c r="H91" s="10">
        <v>0</v>
      </c>
      <c r="I91" s="10">
        <v>0</v>
      </c>
      <c r="J91" s="10">
        <v>0</v>
      </c>
      <c r="K91" s="10">
        <v>0</v>
      </c>
      <c r="L91" s="10"/>
    </row>
    <row r="92" spans="1:12" x14ac:dyDescent="0.25">
      <c r="A92" s="65" t="s">
        <v>121</v>
      </c>
      <c r="B92" s="65" t="s">
        <v>122</v>
      </c>
      <c r="C92" s="65" t="s">
        <v>122</v>
      </c>
      <c r="D92" s="10" t="s">
        <v>40</v>
      </c>
      <c r="E92" s="65" t="s">
        <v>131</v>
      </c>
      <c r="F92" s="10">
        <v>0</v>
      </c>
      <c r="G92" s="10">
        <v>0</v>
      </c>
      <c r="H92" s="10">
        <v>0</v>
      </c>
      <c r="I92" s="10">
        <v>0</v>
      </c>
      <c r="J92" s="10">
        <v>0</v>
      </c>
      <c r="K92" s="10">
        <v>0</v>
      </c>
      <c r="L92" s="10"/>
    </row>
    <row r="93" spans="1:12" x14ac:dyDescent="0.25">
      <c r="A93" s="65" t="s">
        <v>121</v>
      </c>
      <c r="B93" s="65" t="s">
        <v>122</v>
      </c>
      <c r="C93" s="65" t="s">
        <v>122</v>
      </c>
      <c r="D93" s="10" t="s">
        <v>40</v>
      </c>
      <c r="E93" s="65" t="s">
        <v>122</v>
      </c>
      <c r="F93" s="10">
        <v>0</v>
      </c>
      <c r="G93" s="10">
        <v>0</v>
      </c>
      <c r="H93" s="10">
        <v>0</v>
      </c>
      <c r="I93" s="10">
        <v>0</v>
      </c>
      <c r="J93" s="10">
        <v>0</v>
      </c>
      <c r="K93" s="10">
        <v>0</v>
      </c>
      <c r="L93" s="10"/>
    </row>
    <row r="94" spans="1:12" x14ac:dyDescent="0.25">
      <c r="A94" s="65" t="s">
        <v>121</v>
      </c>
      <c r="B94" s="65" t="s">
        <v>122</v>
      </c>
      <c r="C94" s="65" t="s">
        <v>122</v>
      </c>
      <c r="D94" s="10" t="s">
        <v>40</v>
      </c>
      <c r="E94" s="65" t="s">
        <v>132</v>
      </c>
      <c r="F94" s="10">
        <v>0</v>
      </c>
      <c r="G94" s="10">
        <v>0</v>
      </c>
      <c r="H94" s="10">
        <v>0</v>
      </c>
      <c r="I94" s="10">
        <v>0</v>
      </c>
      <c r="J94" s="10">
        <v>0</v>
      </c>
      <c r="K94" s="10">
        <v>0</v>
      </c>
      <c r="L94" s="10"/>
    </row>
    <row r="95" spans="1:12" x14ac:dyDescent="0.25">
      <c r="A95" s="65" t="s">
        <v>121</v>
      </c>
      <c r="B95" s="65" t="s">
        <v>122</v>
      </c>
      <c r="C95" s="65" t="s">
        <v>122</v>
      </c>
      <c r="D95" s="10" t="s">
        <v>40</v>
      </c>
      <c r="E95" s="65" t="s">
        <v>133</v>
      </c>
      <c r="F95" s="10">
        <v>0</v>
      </c>
      <c r="G95" s="10">
        <v>0</v>
      </c>
      <c r="H95" s="10">
        <v>0</v>
      </c>
      <c r="I95" s="10">
        <v>0</v>
      </c>
      <c r="J95" s="10">
        <v>0</v>
      </c>
      <c r="K95" s="10">
        <v>0</v>
      </c>
      <c r="L95" s="10"/>
    </row>
    <row r="96" spans="1:12" x14ac:dyDescent="0.25">
      <c r="A96" s="65" t="s">
        <v>121</v>
      </c>
      <c r="B96" s="65" t="s">
        <v>122</v>
      </c>
      <c r="C96" s="65" t="s">
        <v>122</v>
      </c>
      <c r="D96" s="10" t="s">
        <v>40</v>
      </c>
      <c r="E96" s="65" t="s">
        <v>134</v>
      </c>
      <c r="F96" s="10">
        <v>0</v>
      </c>
      <c r="G96" s="10">
        <v>0</v>
      </c>
      <c r="H96" s="10">
        <v>0</v>
      </c>
      <c r="I96" s="10">
        <v>0</v>
      </c>
      <c r="J96" s="10">
        <v>0</v>
      </c>
      <c r="K96" s="10">
        <v>0</v>
      </c>
      <c r="L96" s="10"/>
    </row>
    <row r="97" spans="1:12" x14ac:dyDescent="0.25">
      <c r="A97" s="65" t="s">
        <v>121</v>
      </c>
      <c r="B97" s="65" t="s">
        <v>122</v>
      </c>
      <c r="C97" s="65" t="s">
        <v>122</v>
      </c>
      <c r="D97" s="10" t="s">
        <v>40</v>
      </c>
      <c r="E97" s="65" t="s">
        <v>135</v>
      </c>
      <c r="F97" s="10">
        <v>0</v>
      </c>
      <c r="G97" s="10">
        <v>0</v>
      </c>
      <c r="H97" s="10">
        <v>0</v>
      </c>
      <c r="I97" s="10">
        <v>0</v>
      </c>
      <c r="J97" s="10">
        <v>0</v>
      </c>
      <c r="K97" s="10">
        <v>0</v>
      </c>
      <c r="L97" s="10"/>
    </row>
    <row r="98" spans="1:12" x14ac:dyDescent="0.25">
      <c r="A98" s="65" t="s">
        <v>121</v>
      </c>
      <c r="B98" s="65" t="s">
        <v>122</v>
      </c>
      <c r="C98" s="65" t="s">
        <v>122</v>
      </c>
      <c r="D98" s="10" t="s">
        <v>40</v>
      </c>
      <c r="E98" s="65" t="s">
        <v>136</v>
      </c>
      <c r="F98" s="10">
        <v>0</v>
      </c>
      <c r="G98" s="10">
        <v>0</v>
      </c>
      <c r="H98" s="10">
        <v>0</v>
      </c>
      <c r="I98" s="10">
        <v>0</v>
      </c>
      <c r="J98" s="10">
        <v>0</v>
      </c>
      <c r="K98" s="10">
        <v>0</v>
      </c>
      <c r="L98" s="10"/>
    </row>
    <row r="99" spans="1:12" x14ac:dyDescent="0.25">
      <c r="A99" s="65" t="s">
        <v>121</v>
      </c>
      <c r="B99" s="65" t="s">
        <v>122</v>
      </c>
      <c r="C99" s="65" t="s">
        <v>122</v>
      </c>
      <c r="D99" s="10" t="s">
        <v>40</v>
      </c>
      <c r="E99" s="65" t="s">
        <v>137</v>
      </c>
      <c r="F99" s="10">
        <v>0</v>
      </c>
      <c r="G99" s="10">
        <v>0</v>
      </c>
      <c r="H99" s="10">
        <v>0</v>
      </c>
      <c r="I99" s="10">
        <v>0</v>
      </c>
      <c r="J99" s="10">
        <v>0</v>
      </c>
      <c r="K99" s="10">
        <v>0</v>
      </c>
      <c r="L99" s="10"/>
    </row>
    <row r="100" spans="1:12" x14ac:dyDescent="0.25">
      <c r="A100" s="65" t="s">
        <v>121</v>
      </c>
      <c r="B100" s="65" t="s">
        <v>122</v>
      </c>
      <c r="C100" s="65" t="s">
        <v>122</v>
      </c>
      <c r="D100" s="10" t="s">
        <v>40</v>
      </c>
      <c r="E100" s="65" t="s">
        <v>138</v>
      </c>
      <c r="F100" s="10">
        <v>0</v>
      </c>
      <c r="G100" s="10">
        <v>0</v>
      </c>
      <c r="H100" s="10">
        <v>0</v>
      </c>
      <c r="I100" s="10">
        <v>0</v>
      </c>
      <c r="J100" s="10">
        <v>0</v>
      </c>
      <c r="K100" s="10">
        <v>0</v>
      </c>
      <c r="L100" s="10"/>
    </row>
    <row r="101" spans="1:12" x14ac:dyDescent="0.25">
      <c r="A101" s="65" t="s">
        <v>121</v>
      </c>
      <c r="B101" s="65" t="s">
        <v>122</v>
      </c>
      <c r="C101" s="65" t="s">
        <v>122</v>
      </c>
      <c r="D101" s="10" t="s">
        <v>40</v>
      </c>
      <c r="E101" s="65" t="s">
        <v>139</v>
      </c>
      <c r="F101" s="10">
        <v>0</v>
      </c>
      <c r="G101" s="10">
        <v>0</v>
      </c>
      <c r="H101" s="10">
        <v>0</v>
      </c>
      <c r="I101" s="10">
        <v>0</v>
      </c>
      <c r="J101" s="10">
        <v>0</v>
      </c>
      <c r="K101" s="10">
        <v>0</v>
      </c>
      <c r="L101" s="10"/>
    </row>
    <row r="102" spans="1:12" x14ac:dyDescent="0.25">
      <c r="A102" s="65" t="s">
        <v>121</v>
      </c>
      <c r="B102" s="65" t="s">
        <v>122</v>
      </c>
      <c r="C102" s="65" t="s">
        <v>122</v>
      </c>
      <c r="D102" s="10" t="s">
        <v>40</v>
      </c>
      <c r="E102" s="65" t="s">
        <v>140</v>
      </c>
      <c r="F102" s="10">
        <v>0</v>
      </c>
      <c r="G102" s="10">
        <v>0</v>
      </c>
      <c r="H102" s="10">
        <v>0</v>
      </c>
      <c r="I102" s="10">
        <v>0</v>
      </c>
      <c r="J102" s="10">
        <v>0</v>
      </c>
      <c r="K102" s="10">
        <v>0</v>
      </c>
      <c r="L102" s="10"/>
    </row>
    <row r="103" spans="1:12" x14ac:dyDescent="0.25">
      <c r="A103" s="25" t="s">
        <v>163</v>
      </c>
      <c r="B103" s="26"/>
      <c r="C103" s="26"/>
      <c r="D103" s="27"/>
      <c r="E103" s="28"/>
      <c r="F103" s="29">
        <f>SUM(F104:F122)</f>
        <v>0</v>
      </c>
      <c r="G103" s="29">
        <f t="shared" ref="G103:L103" si="7">SUM(G104:G122)</f>
        <v>0</v>
      </c>
      <c r="H103" s="29">
        <f t="shared" si="7"/>
        <v>0</v>
      </c>
      <c r="I103" s="29">
        <f t="shared" si="7"/>
        <v>0</v>
      </c>
      <c r="J103" s="29">
        <f t="shared" si="7"/>
        <v>0</v>
      </c>
      <c r="K103" s="29">
        <f t="shared" si="7"/>
        <v>0</v>
      </c>
      <c r="L103" s="29">
        <f t="shared" si="7"/>
        <v>0</v>
      </c>
    </row>
    <row r="104" spans="1:12" x14ac:dyDescent="0.25">
      <c r="A104" s="65" t="s">
        <v>121</v>
      </c>
      <c r="B104" s="65" t="s">
        <v>141</v>
      </c>
      <c r="C104" s="65" t="s">
        <v>142</v>
      </c>
      <c r="D104" s="10" t="s">
        <v>40</v>
      </c>
      <c r="E104" s="65" t="s">
        <v>143</v>
      </c>
      <c r="F104" s="10">
        <v>0</v>
      </c>
      <c r="G104" s="10">
        <v>0</v>
      </c>
      <c r="H104" s="10">
        <v>0</v>
      </c>
      <c r="I104" s="10">
        <v>0</v>
      </c>
      <c r="J104" s="10">
        <v>0</v>
      </c>
      <c r="K104" s="10">
        <v>0</v>
      </c>
      <c r="L104" s="10"/>
    </row>
    <row r="105" spans="1:12" x14ac:dyDescent="0.25">
      <c r="A105" s="65" t="s">
        <v>121</v>
      </c>
      <c r="B105" s="65" t="s">
        <v>141</v>
      </c>
      <c r="C105" s="65" t="s">
        <v>144</v>
      </c>
      <c r="D105" s="10" t="s">
        <v>40</v>
      </c>
      <c r="E105" s="65" t="s">
        <v>145</v>
      </c>
      <c r="F105" s="10">
        <v>0</v>
      </c>
      <c r="G105" s="10">
        <v>0</v>
      </c>
      <c r="H105" s="10">
        <v>0</v>
      </c>
      <c r="I105" s="10">
        <v>0</v>
      </c>
      <c r="J105" s="10">
        <v>0</v>
      </c>
      <c r="K105" s="10">
        <v>0</v>
      </c>
      <c r="L105" s="10"/>
    </row>
    <row r="106" spans="1:12" x14ac:dyDescent="0.25">
      <c r="A106" s="65" t="s">
        <v>121</v>
      </c>
      <c r="B106" s="65" t="s">
        <v>141</v>
      </c>
      <c r="C106" s="65" t="s">
        <v>44</v>
      </c>
      <c r="D106" s="10" t="s">
        <v>40</v>
      </c>
      <c r="E106" s="65" t="s">
        <v>146</v>
      </c>
      <c r="F106" s="10">
        <v>0</v>
      </c>
      <c r="G106" s="10">
        <v>0</v>
      </c>
      <c r="H106" s="10">
        <v>0</v>
      </c>
      <c r="I106" s="10">
        <v>0</v>
      </c>
      <c r="J106" s="10">
        <v>0</v>
      </c>
      <c r="K106" s="10">
        <v>0</v>
      </c>
      <c r="L106" s="10"/>
    </row>
    <row r="107" spans="1:12" x14ac:dyDescent="0.25">
      <c r="A107" s="65" t="s">
        <v>121</v>
      </c>
      <c r="B107" s="65" t="s">
        <v>141</v>
      </c>
      <c r="C107" s="65" t="s">
        <v>142</v>
      </c>
      <c r="D107" s="10" t="s">
        <v>40</v>
      </c>
      <c r="E107" s="65" t="s">
        <v>141</v>
      </c>
      <c r="F107" s="10">
        <v>0</v>
      </c>
      <c r="G107" s="10">
        <v>0</v>
      </c>
      <c r="H107" s="10">
        <v>0</v>
      </c>
      <c r="I107" s="10">
        <v>0</v>
      </c>
      <c r="J107" s="10">
        <v>0</v>
      </c>
      <c r="K107" s="10">
        <v>0</v>
      </c>
      <c r="L107" s="10"/>
    </row>
    <row r="108" spans="1:12" x14ac:dyDescent="0.25">
      <c r="A108" s="65" t="s">
        <v>121</v>
      </c>
      <c r="B108" s="65" t="s">
        <v>141</v>
      </c>
      <c r="C108" s="65" t="s">
        <v>44</v>
      </c>
      <c r="D108" s="10" t="s">
        <v>40</v>
      </c>
      <c r="E108" s="65" t="s">
        <v>147</v>
      </c>
      <c r="F108" s="10">
        <v>0</v>
      </c>
      <c r="G108" s="10">
        <v>0</v>
      </c>
      <c r="H108" s="10">
        <v>0</v>
      </c>
      <c r="I108" s="10">
        <v>0</v>
      </c>
      <c r="J108" s="10">
        <v>0</v>
      </c>
      <c r="K108" s="10">
        <v>0</v>
      </c>
      <c r="L108" s="10"/>
    </row>
    <row r="109" spans="1:12" x14ac:dyDescent="0.25">
      <c r="A109" s="65" t="s">
        <v>121</v>
      </c>
      <c r="B109" s="65" t="s">
        <v>141</v>
      </c>
      <c r="C109" s="65" t="s">
        <v>142</v>
      </c>
      <c r="D109" s="10" t="s">
        <v>40</v>
      </c>
      <c r="E109" s="65" t="s">
        <v>148</v>
      </c>
      <c r="F109" s="10">
        <v>0</v>
      </c>
      <c r="G109" s="10">
        <v>0</v>
      </c>
      <c r="H109" s="10">
        <v>0</v>
      </c>
      <c r="I109" s="10">
        <v>0</v>
      </c>
      <c r="J109" s="10">
        <v>0</v>
      </c>
      <c r="K109" s="10">
        <v>0</v>
      </c>
      <c r="L109" s="10"/>
    </row>
    <row r="110" spans="1:12" x14ac:dyDescent="0.25">
      <c r="A110" s="65" t="s">
        <v>121</v>
      </c>
      <c r="B110" s="65" t="s">
        <v>141</v>
      </c>
      <c r="C110" s="65" t="s">
        <v>142</v>
      </c>
      <c r="D110" s="10" t="s">
        <v>40</v>
      </c>
      <c r="E110" s="65" t="s">
        <v>149</v>
      </c>
      <c r="F110" s="10">
        <v>0</v>
      </c>
      <c r="G110" s="10">
        <v>0</v>
      </c>
      <c r="H110" s="10">
        <v>0</v>
      </c>
      <c r="I110" s="10">
        <v>0</v>
      </c>
      <c r="J110" s="10">
        <v>0</v>
      </c>
      <c r="K110" s="10">
        <v>0</v>
      </c>
      <c r="L110" s="10"/>
    </row>
    <row r="111" spans="1:12" x14ac:dyDescent="0.25">
      <c r="A111" s="65" t="s">
        <v>121</v>
      </c>
      <c r="B111" s="65" t="s">
        <v>141</v>
      </c>
      <c r="C111" s="65" t="s">
        <v>71</v>
      </c>
      <c r="D111" s="10" t="s">
        <v>40</v>
      </c>
      <c r="E111" s="65" t="s">
        <v>150</v>
      </c>
      <c r="F111" s="10">
        <v>0</v>
      </c>
      <c r="G111" s="10">
        <v>0</v>
      </c>
      <c r="H111" s="10">
        <v>0</v>
      </c>
      <c r="I111" s="10">
        <v>0</v>
      </c>
      <c r="J111" s="10">
        <v>0</v>
      </c>
      <c r="K111" s="10">
        <v>0</v>
      </c>
      <c r="L111" s="10"/>
    </row>
    <row r="112" spans="1:12" x14ac:dyDescent="0.25">
      <c r="A112" s="65" t="s">
        <v>121</v>
      </c>
      <c r="B112" s="65" t="s">
        <v>141</v>
      </c>
      <c r="C112" s="65" t="s">
        <v>142</v>
      </c>
      <c r="D112" s="10" t="s">
        <v>40</v>
      </c>
      <c r="E112" s="65" t="s">
        <v>151</v>
      </c>
      <c r="F112" s="10">
        <v>0</v>
      </c>
      <c r="G112" s="10">
        <v>0</v>
      </c>
      <c r="H112" s="10">
        <v>0</v>
      </c>
      <c r="I112" s="10">
        <v>0</v>
      </c>
      <c r="J112" s="10">
        <v>0</v>
      </c>
      <c r="K112" s="10">
        <v>0</v>
      </c>
      <c r="L112" s="10"/>
    </row>
    <row r="113" spans="1:12" x14ac:dyDescent="0.25">
      <c r="A113" s="65" t="s">
        <v>121</v>
      </c>
      <c r="B113" s="65" t="s">
        <v>141</v>
      </c>
      <c r="C113" s="65" t="s">
        <v>56</v>
      </c>
      <c r="D113" s="10" t="s">
        <v>40</v>
      </c>
      <c r="E113" s="65" t="s">
        <v>152</v>
      </c>
      <c r="F113" s="10">
        <v>0</v>
      </c>
      <c r="G113" s="10">
        <v>0</v>
      </c>
      <c r="H113" s="10">
        <v>0</v>
      </c>
      <c r="I113" s="10">
        <v>0</v>
      </c>
      <c r="J113" s="10">
        <v>0</v>
      </c>
      <c r="K113" s="10">
        <v>0</v>
      </c>
      <c r="L113" s="10"/>
    </row>
    <row r="114" spans="1:12" x14ac:dyDescent="0.25">
      <c r="A114" s="65" t="s">
        <v>121</v>
      </c>
      <c r="B114" s="65" t="s">
        <v>141</v>
      </c>
      <c r="C114" s="65" t="s">
        <v>44</v>
      </c>
      <c r="D114" s="10" t="s">
        <v>40</v>
      </c>
      <c r="E114" s="65" t="s">
        <v>153</v>
      </c>
      <c r="F114" s="10">
        <v>0</v>
      </c>
      <c r="G114" s="10">
        <v>0</v>
      </c>
      <c r="H114" s="10">
        <v>0</v>
      </c>
      <c r="I114" s="10">
        <v>0</v>
      </c>
      <c r="J114" s="10">
        <v>0</v>
      </c>
      <c r="K114" s="10">
        <v>0</v>
      </c>
      <c r="L114" s="10"/>
    </row>
    <row r="115" spans="1:12" x14ac:dyDescent="0.25">
      <c r="A115" s="65" t="s">
        <v>121</v>
      </c>
      <c r="B115" s="65" t="s">
        <v>141</v>
      </c>
      <c r="C115" s="65" t="s">
        <v>44</v>
      </c>
      <c r="D115" s="10" t="s">
        <v>40</v>
      </c>
      <c r="E115" s="65" t="s">
        <v>154</v>
      </c>
      <c r="F115" s="10">
        <v>0</v>
      </c>
      <c r="G115" s="10">
        <v>0</v>
      </c>
      <c r="H115" s="10">
        <v>0</v>
      </c>
      <c r="I115" s="10">
        <v>0</v>
      </c>
      <c r="J115" s="10">
        <v>0</v>
      </c>
      <c r="K115" s="10">
        <v>0</v>
      </c>
      <c r="L115" s="10"/>
    </row>
    <row r="116" spans="1:12" x14ac:dyDescent="0.25">
      <c r="A116" s="65" t="s">
        <v>121</v>
      </c>
      <c r="B116" s="65" t="s">
        <v>141</v>
      </c>
      <c r="C116" s="65" t="s">
        <v>142</v>
      </c>
      <c r="D116" s="10" t="s">
        <v>40</v>
      </c>
      <c r="E116" s="65" t="s">
        <v>155</v>
      </c>
      <c r="F116" s="10">
        <v>0</v>
      </c>
      <c r="G116" s="10">
        <v>0</v>
      </c>
      <c r="H116" s="10">
        <v>0</v>
      </c>
      <c r="I116" s="10">
        <v>0</v>
      </c>
      <c r="J116" s="10">
        <v>0</v>
      </c>
      <c r="K116" s="10">
        <v>0</v>
      </c>
      <c r="L116" s="10"/>
    </row>
    <row r="117" spans="1:12" x14ac:dyDescent="0.25">
      <c r="A117" s="65" t="s">
        <v>121</v>
      </c>
      <c r="B117" s="65" t="s">
        <v>141</v>
      </c>
      <c r="C117" s="65" t="s">
        <v>142</v>
      </c>
      <c r="D117" s="10" t="s">
        <v>40</v>
      </c>
      <c r="E117" s="65" t="s">
        <v>156</v>
      </c>
      <c r="F117" s="10">
        <v>0</v>
      </c>
      <c r="G117" s="10">
        <v>0</v>
      </c>
      <c r="H117" s="10">
        <v>0</v>
      </c>
      <c r="I117" s="10">
        <v>0</v>
      </c>
      <c r="J117" s="10">
        <v>0</v>
      </c>
      <c r="K117" s="10">
        <v>0</v>
      </c>
      <c r="L117" s="10"/>
    </row>
    <row r="118" spans="1:12" x14ac:dyDescent="0.25">
      <c r="A118" s="65" t="s">
        <v>121</v>
      </c>
      <c r="B118" s="65" t="s">
        <v>141</v>
      </c>
      <c r="C118" s="65" t="s">
        <v>56</v>
      </c>
      <c r="D118" s="10" t="s">
        <v>40</v>
      </c>
      <c r="E118" s="65" t="s">
        <v>157</v>
      </c>
      <c r="F118" s="10">
        <v>0</v>
      </c>
      <c r="G118" s="10">
        <v>0</v>
      </c>
      <c r="H118" s="10">
        <v>0</v>
      </c>
      <c r="I118" s="10">
        <v>0</v>
      </c>
      <c r="J118" s="10">
        <v>0</v>
      </c>
      <c r="K118" s="10">
        <v>0</v>
      </c>
      <c r="L118" s="10"/>
    </row>
    <row r="119" spans="1:12" x14ac:dyDescent="0.25">
      <c r="A119" s="65" t="s">
        <v>121</v>
      </c>
      <c r="B119" s="65" t="s">
        <v>141</v>
      </c>
      <c r="C119" s="65" t="s">
        <v>142</v>
      </c>
      <c r="D119" s="10" t="s">
        <v>40</v>
      </c>
      <c r="E119" s="65" t="s">
        <v>158</v>
      </c>
      <c r="F119" s="10">
        <v>0</v>
      </c>
      <c r="G119" s="10">
        <v>0</v>
      </c>
      <c r="H119" s="10">
        <v>0</v>
      </c>
      <c r="I119" s="10">
        <v>0</v>
      </c>
      <c r="J119" s="10">
        <v>0</v>
      </c>
      <c r="K119" s="10">
        <v>0</v>
      </c>
      <c r="L119" s="10"/>
    </row>
    <row r="120" spans="1:12" x14ac:dyDescent="0.25">
      <c r="A120" s="65" t="s">
        <v>121</v>
      </c>
      <c r="B120" s="65" t="s">
        <v>141</v>
      </c>
      <c r="C120" s="65" t="s">
        <v>44</v>
      </c>
      <c r="D120" s="10" t="s">
        <v>40</v>
      </c>
      <c r="E120" s="65" t="s">
        <v>159</v>
      </c>
      <c r="F120" s="10">
        <v>0</v>
      </c>
      <c r="G120" s="10">
        <v>0</v>
      </c>
      <c r="H120" s="10">
        <v>0</v>
      </c>
      <c r="I120" s="10">
        <v>0</v>
      </c>
      <c r="J120" s="10">
        <v>0</v>
      </c>
      <c r="K120" s="10">
        <v>0</v>
      </c>
      <c r="L120" s="10"/>
    </row>
    <row r="121" spans="1:12" x14ac:dyDescent="0.25">
      <c r="A121" s="65" t="s">
        <v>121</v>
      </c>
      <c r="B121" s="65" t="s">
        <v>141</v>
      </c>
      <c r="C121" s="65" t="s">
        <v>44</v>
      </c>
      <c r="D121" s="10" t="s">
        <v>40</v>
      </c>
      <c r="E121" s="65" t="s">
        <v>160</v>
      </c>
      <c r="F121" s="10">
        <v>0</v>
      </c>
      <c r="G121" s="10">
        <v>0</v>
      </c>
      <c r="H121" s="10">
        <v>0</v>
      </c>
      <c r="I121" s="10">
        <v>0</v>
      </c>
      <c r="J121" s="10">
        <v>0</v>
      </c>
      <c r="K121" s="10">
        <v>0</v>
      </c>
      <c r="L121" s="10"/>
    </row>
    <row r="122" spans="1:12" x14ac:dyDescent="0.25">
      <c r="A122" s="65" t="s">
        <v>121</v>
      </c>
      <c r="B122" s="65" t="s">
        <v>141</v>
      </c>
      <c r="C122" s="65" t="s">
        <v>142</v>
      </c>
      <c r="D122" s="10" t="s">
        <v>40</v>
      </c>
      <c r="E122" s="65" t="s">
        <v>161</v>
      </c>
      <c r="F122" s="10">
        <v>0</v>
      </c>
      <c r="G122" s="10">
        <v>0</v>
      </c>
      <c r="H122" s="10">
        <v>0</v>
      </c>
      <c r="I122" s="10">
        <v>0</v>
      </c>
      <c r="J122" s="10">
        <v>0</v>
      </c>
      <c r="K122" s="10">
        <v>0</v>
      </c>
      <c r="L122" s="10"/>
    </row>
    <row r="123" spans="1:12" x14ac:dyDescent="0.25">
      <c r="A123" s="25" t="s">
        <v>559</v>
      </c>
      <c r="B123" s="26"/>
      <c r="C123" s="26"/>
      <c r="D123" s="27"/>
      <c r="E123" s="28"/>
      <c r="F123" s="64">
        <f>SUM(F124,F133)</f>
        <v>0</v>
      </c>
      <c r="G123" s="64">
        <f t="shared" ref="G123:L123" si="8">SUM(G124,G133)</f>
        <v>0</v>
      </c>
      <c r="H123" s="64">
        <f t="shared" si="8"/>
        <v>0</v>
      </c>
      <c r="I123" s="64">
        <f t="shared" si="8"/>
        <v>1</v>
      </c>
      <c r="J123" s="64">
        <f t="shared" si="8"/>
        <v>0</v>
      </c>
      <c r="K123" s="64">
        <f t="shared" si="8"/>
        <v>0</v>
      </c>
      <c r="L123" s="64">
        <f t="shared" si="8"/>
        <v>1</v>
      </c>
    </row>
    <row r="124" spans="1:12" x14ac:dyDescent="0.25">
      <c r="A124" s="25" t="s">
        <v>189</v>
      </c>
      <c r="B124" s="26"/>
      <c r="C124" s="26"/>
      <c r="D124" s="27"/>
      <c r="E124" s="28"/>
      <c r="F124" s="29">
        <f>SUM(F125:F132)</f>
        <v>0</v>
      </c>
      <c r="G124" s="29">
        <f t="shared" ref="G124:L124" si="9">SUM(G125:G132)</f>
        <v>0</v>
      </c>
      <c r="H124" s="29">
        <f t="shared" si="9"/>
        <v>0</v>
      </c>
      <c r="I124" s="29">
        <f t="shared" si="9"/>
        <v>1</v>
      </c>
      <c r="J124" s="29">
        <f t="shared" si="9"/>
        <v>0</v>
      </c>
      <c r="K124" s="29">
        <f t="shared" si="9"/>
        <v>0</v>
      </c>
      <c r="L124" s="29">
        <f t="shared" si="9"/>
        <v>1</v>
      </c>
    </row>
    <row r="125" spans="1:12" x14ac:dyDescent="0.25">
      <c r="A125" s="65" t="s">
        <v>164</v>
      </c>
      <c r="B125" s="65" t="s">
        <v>165</v>
      </c>
      <c r="C125" s="65" t="s">
        <v>166</v>
      </c>
      <c r="D125" s="10"/>
      <c r="E125" s="65" t="s">
        <v>167</v>
      </c>
      <c r="F125" s="10">
        <v>0</v>
      </c>
      <c r="G125" s="10">
        <v>0</v>
      </c>
      <c r="H125" s="10">
        <v>0</v>
      </c>
      <c r="I125" s="10">
        <v>0</v>
      </c>
      <c r="J125" s="10">
        <v>0</v>
      </c>
      <c r="K125" s="10">
        <v>0</v>
      </c>
      <c r="L125" s="10">
        <v>0</v>
      </c>
    </row>
    <row r="126" spans="1:12" x14ac:dyDescent="0.25">
      <c r="A126" s="65" t="s">
        <v>164</v>
      </c>
      <c r="B126" s="65" t="s">
        <v>165</v>
      </c>
      <c r="C126" s="65" t="s">
        <v>166</v>
      </c>
      <c r="D126" s="10"/>
      <c r="E126" s="65" t="s">
        <v>168</v>
      </c>
      <c r="F126" s="10">
        <v>0</v>
      </c>
      <c r="G126" s="10">
        <v>0</v>
      </c>
      <c r="H126" s="10">
        <v>0</v>
      </c>
      <c r="I126" s="10">
        <v>0</v>
      </c>
      <c r="J126" s="10">
        <v>0</v>
      </c>
      <c r="K126" s="10">
        <v>0</v>
      </c>
      <c r="L126" s="10">
        <v>0</v>
      </c>
    </row>
    <row r="127" spans="1:12" x14ac:dyDescent="0.25">
      <c r="A127" s="65" t="s">
        <v>164</v>
      </c>
      <c r="B127" s="65" t="s">
        <v>165</v>
      </c>
      <c r="C127" s="65" t="s">
        <v>166</v>
      </c>
      <c r="D127" s="10"/>
      <c r="E127" s="65" t="s">
        <v>169</v>
      </c>
      <c r="F127" s="10">
        <v>0</v>
      </c>
      <c r="G127" s="10">
        <v>0</v>
      </c>
      <c r="H127" s="10">
        <v>0</v>
      </c>
      <c r="I127" s="10">
        <v>0</v>
      </c>
      <c r="J127" s="10">
        <v>0</v>
      </c>
      <c r="K127" s="10">
        <v>0</v>
      </c>
      <c r="L127" s="10">
        <v>0</v>
      </c>
    </row>
    <row r="128" spans="1:12" x14ac:dyDescent="0.25">
      <c r="A128" s="65" t="s">
        <v>164</v>
      </c>
      <c r="B128" s="65" t="s">
        <v>165</v>
      </c>
      <c r="C128" s="65" t="s">
        <v>166</v>
      </c>
      <c r="D128" s="10"/>
      <c r="E128" s="65" t="s">
        <v>170</v>
      </c>
      <c r="F128" s="10">
        <v>0</v>
      </c>
      <c r="G128" s="10">
        <v>0</v>
      </c>
      <c r="H128" s="10">
        <v>0</v>
      </c>
      <c r="I128" s="10">
        <v>0</v>
      </c>
      <c r="J128" s="10">
        <v>0</v>
      </c>
      <c r="K128" s="10">
        <v>0</v>
      </c>
      <c r="L128" s="10">
        <v>0</v>
      </c>
    </row>
    <row r="129" spans="1:12" x14ac:dyDescent="0.25">
      <c r="A129" s="65" t="s">
        <v>164</v>
      </c>
      <c r="B129" s="65" t="s">
        <v>165</v>
      </c>
      <c r="C129" s="65" t="s">
        <v>166</v>
      </c>
      <c r="D129" s="10"/>
      <c r="E129" s="65" t="s">
        <v>171</v>
      </c>
      <c r="F129" s="10">
        <v>0</v>
      </c>
      <c r="G129" s="10">
        <v>0</v>
      </c>
      <c r="H129" s="10">
        <v>0</v>
      </c>
      <c r="I129" s="10">
        <v>0</v>
      </c>
      <c r="J129" s="10">
        <v>0</v>
      </c>
      <c r="K129" s="10">
        <v>0</v>
      </c>
      <c r="L129" s="10">
        <v>0</v>
      </c>
    </row>
    <row r="130" spans="1:12" x14ac:dyDescent="0.25">
      <c r="A130" s="65" t="s">
        <v>164</v>
      </c>
      <c r="B130" s="65" t="s">
        <v>165</v>
      </c>
      <c r="C130" s="65" t="s">
        <v>166</v>
      </c>
      <c r="D130" s="10"/>
      <c r="E130" s="65" t="s">
        <v>172</v>
      </c>
      <c r="F130" s="10">
        <v>0</v>
      </c>
      <c r="G130" s="10">
        <v>0</v>
      </c>
      <c r="H130" s="10">
        <v>0</v>
      </c>
      <c r="I130" s="10">
        <v>0</v>
      </c>
      <c r="J130" s="10">
        <v>0</v>
      </c>
      <c r="K130" s="10">
        <v>0</v>
      </c>
      <c r="L130" s="10">
        <v>0</v>
      </c>
    </row>
    <row r="131" spans="1:12" x14ac:dyDescent="0.25">
      <c r="A131" s="65" t="s">
        <v>164</v>
      </c>
      <c r="B131" s="65" t="s">
        <v>165</v>
      </c>
      <c r="C131" s="65" t="s">
        <v>166</v>
      </c>
      <c r="D131" s="10"/>
      <c r="E131" s="65" t="s">
        <v>165</v>
      </c>
      <c r="F131" s="10">
        <v>0</v>
      </c>
      <c r="G131" s="10">
        <v>0</v>
      </c>
      <c r="H131" s="10">
        <v>0</v>
      </c>
      <c r="I131" s="10">
        <v>1</v>
      </c>
      <c r="J131" s="10">
        <v>0</v>
      </c>
      <c r="K131" s="10">
        <v>0</v>
      </c>
      <c r="L131" s="10">
        <v>1</v>
      </c>
    </row>
    <row r="132" spans="1:12" x14ac:dyDescent="0.25">
      <c r="A132" s="65" t="s">
        <v>164</v>
      </c>
      <c r="B132" s="65" t="s">
        <v>165</v>
      </c>
      <c r="C132" s="65" t="s">
        <v>166</v>
      </c>
      <c r="D132" s="10"/>
      <c r="E132" s="65" t="s">
        <v>173</v>
      </c>
      <c r="F132" s="10">
        <v>0</v>
      </c>
      <c r="G132" s="10">
        <v>0</v>
      </c>
      <c r="H132" s="10">
        <v>0</v>
      </c>
      <c r="I132" s="10">
        <v>0</v>
      </c>
      <c r="J132" s="10">
        <v>0</v>
      </c>
      <c r="K132" s="10">
        <v>0</v>
      </c>
      <c r="L132" s="10">
        <v>0</v>
      </c>
    </row>
    <row r="133" spans="1:12" x14ac:dyDescent="0.25">
      <c r="A133" s="25" t="s">
        <v>188</v>
      </c>
      <c r="B133" s="26"/>
      <c r="C133" s="26"/>
      <c r="D133" s="27"/>
      <c r="E133" s="28"/>
      <c r="F133" s="29">
        <f>SUM(F134:F146)</f>
        <v>0</v>
      </c>
      <c r="G133" s="29">
        <f t="shared" ref="G133:L133" si="10">SUM(G134:G146)</f>
        <v>0</v>
      </c>
      <c r="H133" s="29">
        <f t="shared" si="10"/>
        <v>0</v>
      </c>
      <c r="I133" s="29">
        <f t="shared" si="10"/>
        <v>0</v>
      </c>
      <c r="J133" s="29">
        <f t="shared" si="10"/>
        <v>0</v>
      </c>
      <c r="K133" s="29">
        <f t="shared" si="10"/>
        <v>0</v>
      </c>
      <c r="L133" s="29">
        <f t="shared" si="10"/>
        <v>0</v>
      </c>
    </row>
    <row r="134" spans="1:12" x14ac:dyDescent="0.25">
      <c r="A134" s="65" t="s">
        <v>164</v>
      </c>
      <c r="B134" s="65" t="s">
        <v>174</v>
      </c>
      <c r="C134" s="65" t="s">
        <v>175</v>
      </c>
      <c r="D134" s="10"/>
      <c r="E134" s="65" t="s">
        <v>176</v>
      </c>
      <c r="F134" s="10">
        <v>0</v>
      </c>
      <c r="G134" s="10">
        <v>0</v>
      </c>
      <c r="H134" s="10">
        <v>0</v>
      </c>
      <c r="I134" s="10">
        <v>0</v>
      </c>
      <c r="J134" s="10">
        <v>0</v>
      </c>
      <c r="K134" s="10">
        <v>0</v>
      </c>
      <c r="L134" s="10">
        <v>0</v>
      </c>
    </row>
    <row r="135" spans="1:12" x14ac:dyDescent="0.25">
      <c r="A135" s="65" t="s">
        <v>164</v>
      </c>
      <c r="B135" s="65" t="s">
        <v>174</v>
      </c>
      <c r="C135" s="65" t="s">
        <v>175</v>
      </c>
      <c r="D135" s="10"/>
      <c r="E135" s="65" t="s">
        <v>177</v>
      </c>
      <c r="F135" s="10">
        <v>0</v>
      </c>
      <c r="G135" s="10">
        <v>0</v>
      </c>
      <c r="H135" s="10">
        <v>0</v>
      </c>
      <c r="I135" s="10">
        <v>0</v>
      </c>
      <c r="J135" s="10">
        <v>0</v>
      </c>
      <c r="K135" s="10">
        <v>0</v>
      </c>
      <c r="L135" s="10">
        <v>0</v>
      </c>
    </row>
    <row r="136" spans="1:12" x14ac:dyDescent="0.25">
      <c r="A136" s="65" t="s">
        <v>164</v>
      </c>
      <c r="B136" s="65" t="s">
        <v>174</v>
      </c>
      <c r="C136" s="65" t="s">
        <v>175</v>
      </c>
      <c r="D136" s="10"/>
      <c r="E136" s="65" t="s">
        <v>178</v>
      </c>
      <c r="F136" s="10">
        <v>0</v>
      </c>
      <c r="G136" s="10">
        <v>0</v>
      </c>
      <c r="H136" s="10">
        <v>0</v>
      </c>
      <c r="I136" s="10">
        <v>0</v>
      </c>
      <c r="J136" s="10">
        <v>0</v>
      </c>
      <c r="K136" s="10">
        <v>0</v>
      </c>
      <c r="L136" s="10">
        <v>0</v>
      </c>
    </row>
    <row r="137" spans="1:12" x14ac:dyDescent="0.25">
      <c r="A137" s="65" t="s">
        <v>164</v>
      </c>
      <c r="B137" s="65" t="s">
        <v>174</v>
      </c>
      <c r="C137" s="65" t="s">
        <v>175</v>
      </c>
      <c r="D137" s="10"/>
      <c r="E137" s="65" t="s">
        <v>179</v>
      </c>
      <c r="F137" s="10">
        <v>0</v>
      </c>
      <c r="G137" s="10">
        <v>0</v>
      </c>
      <c r="H137" s="10">
        <v>0</v>
      </c>
      <c r="I137" s="10">
        <v>0</v>
      </c>
      <c r="J137" s="10">
        <v>0</v>
      </c>
      <c r="K137" s="10">
        <v>0</v>
      </c>
      <c r="L137" s="10">
        <v>0</v>
      </c>
    </row>
    <row r="138" spans="1:12" x14ac:dyDescent="0.25">
      <c r="A138" s="65" t="s">
        <v>164</v>
      </c>
      <c r="B138" s="65" t="s">
        <v>174</v>
      </c>
      <c r="C138" s="65" t="s">
        <v>175</v>
      </c>
      <c r="D138" s="10" t="s">
        <v>42</v>
      </c>
      <c r="E138" s="65" t="s">
        <v>180</v>
      </c>
      <c r="F138" s="10">
        <v>0</v>
      </c>
      <c r="G138" s="10">
        <v>0</v>
      </c>
      <c r="H138" s="10">
        <v>0</v>
      </c>
      <c r="I138" s="10">
        <v>0</v>
      </c>
      <c r="J138" s="10">
        <v>0</v>
      </c>
      <c r="K138" s="10">
        <v>0</v>
      </c>
      <c r="L138" s="10">
        <v>0</v>
      </c>
    </row>
    <row r="139" spans="1:12" x14ac:dyDescent="0.25">
      <c r="A139" s="65" t="s">
        <v>164</v>
      </c>
      <c r="B139" s="65" t="s">
        <v>174</v>
      </c>
      <c r="C139" s="65" t="s">
        <v>175</v>
      </c>
      <c r="D139" s="10"/>
      <c r="E139" s="65" t="s">
        <v>181</v>
      </c>
      <c r="F139" s="10">
        <v>0</v>
      </c>
      <c r="G139" s="10">
        <v>0</v>
      </c>
      <c r="H139" s="10">
        <v>0</v>
      </c>
      <c r="I139" s="10">
        <v>0</v>
      </c>
      <c r="J139" s="10">
        <v>0</v>
      </c>
      <c r="K139" s="10">
        <v>0</v>
      </c>
      <c r="L139" s="10">
        <v>0</v>
      </c>
    </row>
    <row r="140" spans="1:12" x14ac:dyDescent="0.25">
      <c r="A140" s="65" t="s">
        <v>164</v>
      </c>
      <c r="B140" s="65" t="s">
        <v>174</v>
      </c>
      <c r="C140" s="65" t="s">
        <v>175</v>
      </c>
      <c r="D140" s="10"/>
      <c r="E140" s="65" t="s">
        <v>182</v>
      </c>
      <c r="F140" s="10">
        <v>0</v>
      </c>
      <c r="G140" s="10">
        <v>0</v>
      </c>
      <c r="H140" s="10">
        <v>0</v>
      </c>
      <c r="I140" s="10">
        <v>0</v>
      </c>
      <c r="J140" s="10">
        <v>0</v>
      </c>
      <c r="K140" s="10">
        <v>0</v>
      </c>
      <c r="L140" s="10">
        <v>0</v>
      </c>
    </row>
    <row r="141" spans="1:12" x14ac:dyDescent="0.25">
      <c r="A141" s="65" t="s">
        <v>164</v>
      </c>
      <c r="B141" s="65" t="s">
        <v>174</v>
      </c>
      <c r="C141" s="65" t="s">
        <v>175</v>
      </c>
      <c r="D141" s="10"/>
      <c r="E141" s="65" t="s">
        <v>183</v>
      </c>
      <c r="F141" s="10">
        <v>0</v>
      </c>
      <c r="G141" s="10">
        <v>0</v>
      </c>
      <c r="H141" s="10">
        <v>0</v>
      </c>
      <c r="I141" s="10">
        <v>0</v>
      </c>
      <c r="J141" s="10">
        <v>0</v>
      </c>
      <c r="K141" s="10">
        <v>0</v>
      </c>
      <c r="L141" s="10">
        <v>0</v>
      </c>
    </row>
    <row r="142" spans="1:12" x14ac:dyDescent="0.25">
      <c r="A142" s="65" t="s">
        <v>164</v>
      </c>
      <c r="B142" s="65" t="s">
        <v>174</v>
      </c>
      <c r="C142" s="65" t="s">
        <v>175</v>
      </c>
      <c r="D142" s="10"/>
      <c r="E142" s="65" t="s">
        <v>184</v>
      </c>
      <c r="F142" s="10">
        <v>0</v>
      </c>
      <c r="G142" s="10">
        <v>0</v>
      </c>
      <c r="H142" s="10">
        <v>0</v>
      </c>
      <c r="I142" s="10">
        <v>0</v>
      </c>
      <c r="J142" s="10">
        <v>0</v>
      </c>
      <c r="K142" s="10">
        <v>0</v>
      </c>
      <c r="L142" s="10">
        <v>0</v>
      </c>
    </row>
    <row r="143" spans="1:12" x14ac:dyDescent="0.25">
      <c r="A143" s="65" t="s">
        <v>164</v>
      </c>
      <c r="B143" s="65" t="s">
        <v>174</v>
      </c>
      <c r="C143" s="65" t="s">
        <v>175</v>
      </c>
      <c r="D143" s="10"/>
      <c r="E143" s="65" t="s">
        <v>185</v>
      </c>
      <c r="F143" s="10">
        <v>0</v>
      </c>
      <c r="G143" s="10">
        <v>0</v>
      </c>
      <c r="H143" s="10">
        <v>0</v>
      </c>
      <c r="I143" s="10">
        <v>0</v>
      </c>
      <c r="J143" s="10">
        <v>0</v>
      </c>
      <c r="K143" s="10">
        <v>0</v>
      </c>
      <c r="L143" s="10">
        <v>0</v>
      </c>
    </row>
    <row r="144" spans="1:12" x14ac:dyDescent="0.25">
      <c r="A144" s="65" t="s">
        <v>164</v>
      </c>
      <c r="B144" s="65" t="s">
        <v>174</v>
      </c>
      <c r="C144" s="65" t="s">
        <v>175</v>
      </c>
      <c r="D144" s="10"/>
      <c r="E144" s="65" t="s">
        <v>186</v>
      </c>
      <c r="F144" s="10">
        <v>0</v>
      </c>
      <c r="G144" s="10">
        <v>0</v>
      </c>
      <c r="H144" s="10">
        <v>0</v>
      </c>
      <c r="I144" s="10">
        <v>0</v>
      </c>
      <c r="J144" s="10">
        <v>0</v>
      </c>
      <c r="K144" s="10">
        <v>0</v>
      </c>
      <c r="L144" s="10">
        <v>0</v>
      </c>
    </row>
    <row r="145" spans="1:12" x14ac:dyDescent="0.25">
      <c r="A145" s="65" t="s">
        <v>164</v>
      </c>
      <c r="B145" s="65" t="s">
        <v>174</v>
      </c>
      <c r="C145" s="65" t="s">
        <v>175</v>
      </c>
      <c r="D145" s="10"/>
      <c r="E145" s="65" t="s">
        <v>174</v>
      </c>
      <c r="F145" s="10">
        <v>0</v>
      </c>
      <c r="G145" s="10">
        <v>0</v>
      </c>
      <c r="H145" s="10">
        <v>0</v>
      </c>
      <c r="I145" s="10">
        <v>0</v>
      </c>
      <c r="J145" s="10">
        <v>0</v>
      </c>
      <c r="K145" s="10">
        <v>0</v>
      </c>
      <c r="L145" s="10">
        <v>0</v>
      </c>
    </row>
    <row r="146" spans="1:12" x14ac:dyDescent="0.25">
      <c r="A146" s="65" t="s">
        <v>164</v>
      </c>
      <c r="B146" s="65" t="s">
        <v>174</v>
      </c>
      <c r="C146" s="65" t="s">
        <v>175</v>
      </c>
      <c r="D146" s="10"/>
      <c r="E146" s="65" t="s">
        <v>187</v>
      </c>
      <c r="F146" s="10">
        <v>0</v>
      </c>
      <c r="G146" s="10">
        <v>0</v>
      </c>
      <c r="H146" s="10">
        <v>0</v>
      </c>
      <c r="I146" s="10">
        <v>0</v>
      </c>
      <c r="J146" s="10">
        <v>0</v>
      </c>
      <c r="K146" s="10">
        <v>0</v>
      </c>
      <c r="L146" s="10">
        <v>0</v>
      </c>
    </row>
    <row r="147" spans="1:12" x14ac:dyDescent="0.25">
      <c r="A147" s="25" t="s">
        <v>548</v>
      </c>
      <c r="B147" s="26"/>
      <c r="C147" s="26"/>
      <c r="D147" s="27"/>
      <c r="E147" s="28"/>
      <c r="F147" s="64">
        <f>SUM(F148,F155,F165,F176)</f>
        <v>8</v>
      </c>
      <c r="G147" s="64">
        <f t="shared" ref="G147:L147" si="11">SUM(G148,G155,G165,G176)</f>
        <v>13</v>
      </c>
      <c r="H147" s="64">
        <f t="shared" si="11"/>
        <v>11</v>
      </c>
      <c r="I147" s="64">
        <f t="shared" si="11"/>
        <v>5</v>
      </c>
      <c r="J147" s="64">
        <f t="shared" si="11"/>
        <v>9</v>
      </c>
      <c r="K147" s="64">
        <f t="shared" si="11"/>
        <v>3</v>
      </c>
      <c r="L147" s="64">
        <f t="shared" si="11"/>
        <v>6</v>
      </c>
    </row>
    <row r="148" spans="1:12" x14ac:dyDescent="0.25">
      <c r="A148" s="25" t="s">
        <v>244</v>
      </c>
      <c r="B148" s="26"/>
      <c r="C148" s="26"/>
      <c r="D148" s="27"/>
      <c r="E148" s="28"/>
      <c r="F148" s="29">
        <f>SUM(F149:F154)</f>
        <v>2</v>
      </c>
      <c r="G148" s="29">
        <f t="shared" ref="G148:L148" si="12">SUM(G149:G154)</f>
        <v>1</v>
      </c>
      <c r="H148" s="29">
        <f t="shared" si="12"/>
        <v>2</v>
      </c>
      <c r="I148" s="29">
        <f t="shared" si="12"/>
        <v>1</v>
      </c>
      <c r="J148" s="29">
        <f t="shared" si="12"/>
        <v>0</v>
      </c>
      <c r="K148" s="29">
        <f t="shared" si="12"/>
        <v>2</v>
      </c>
      <c r="L148" s="29">
        <f t="shared" si="12"/>
        <v>0</v>
      </c>
    </row>
    <row r="149" spans="1:12" x14ac:dyDescent="0.25">
      <c r="A149" s="65" t="s">
        <v>190</v>
      </c>
      <c r="B149" s="65" t="s">
        <v>191</v>
      </c>
      <c r="C149" s="65" t="s">
        <v>192</v>
      </c>
      <c r="D149" s="10"/>
      <c r="E149" s="65" t="s">
        <v>191</v>
      </c>
      <c r="F149" s="10">
        <v>1</v>
      </c>
      <c r="G149" s="10">
        <v>0</v>
      </c>
      <c r="H149" s="10">
        <v>1</v>
      </c>
      <c r="I149" s="10">
        <v>0</v>
      </c>
      <c r="J149" s="10">
        <v>0</v>
      </c>
      <c r="K149" s="10">
        <v>2</v>
      </c>
      <c r="L149" s="10">
        <v>0</v>
      </c>
    </row>
    <row r="150" spans="1:12" x14ac:dyDescent="0.25">
      <c r="A150" s="65" t="s">
        <v>190</v>
      </c>
      <c r="B150" s="65" t="s">
        <v>191</v>
      </c>
      <c r="C150" s="65" t="s">
        <v>193</v>
      </c>
      <c r="D150" s="10"/>
      <c r="E150" s="65" t="s">
        <v>194</v>
      </c>
      <c r="F150" s="10">
        <v>0</v>
      </c>
      <c r="G150" s="10">
        <v>0</v>
      </c>
      <c r="H150" s="10">
        <v>0</v>
      </c>
      <c r="I150" s="10">
        <v>0</v>
      </c>
      <c r="J150" s="10">
        <v>0</v>
      </c>
      <c r="K150" s="10">
        <v>0</v>
      </c>
      <c r="L150" s="10">
        <v>0</v>
      </c>
    </row>
    <row r="151" spans="1:12" x14ac:dyDescent="0.25">
      <c r="A151" s="65" t="s">
        <v>190</v>
      </c>
      <c r="B151" s="65" t="s">
        <v>191</v>
      </c>
      <c r="C151" s="65" t="s">
        <v>192</v>
      </c>
      <c r="D151" s="10"/>
      <c r="E151" s="65" t="s">
        <v>195</v>
      </c>
      <c r="F151" s="10">
        <v>0</v>
      </c>
      <c r="G151" s="10">
        <v>0</v>
      </c>
      <c r="H151" s="10">
        <v>0</v>
      </c>
      <c r="I151" s="10">
        <v>1</v>
      </c>
      <c r="J151" s="10">
        <v>0</v>
      </c>
      <c r="K151" s="10">
        <v>0</v>
      </c>
      <c r="L151" s="10">
        <v>0</v>
      </c>
    </row>
    <row r="152" spans="1:12" x14ac:dyDescent="0.25">
      <c r="A152" s="65" t="s">
        <v>190</v>
      </c>
      <c r="B152" s="65" t="s">
        <v>191</v>
      </c>
      <c r="C152" s="65" t="s">
        <v>192</v>
      </c>
      <c r="D152" s="10"/>
      <c r="E152" s="65" t="s">
        <v>196</v>
      </c>
      <c r="F152" s="10">
        <v>1</v>
      </c>
      <c r="G152" s="10">
        <v>0</v>
      </c>
      <c r="H152" s="10">
        <v>0</v>
      </c>
      <c r="I152" s="10">
        <v>0</v>
      </c>
      <c r="J152" s="10">
        <v>0</v>
      </c>
      <c r="K152" s="10">
        <v>0</v>
      </c>
      <c r="L152" s="10">
        <v>0</v>
      </c>
    </row>
    <row r="153" spans="1:12" x14ac:dyDescent="0.25">
      <c r="A153" s="65" t="s">
        <v>190</v>
      </c>
      <c r="B153" s="65" t="s">
        <v>191</v>
      </c>
      <c r="C153" s="65" t="s">
        <v>192</v>
      </c>
      <c r="D153" s="10"/>
      <c r="E153" s="65" t="s">
        <v>197</v>
      </c>
      <c r="F153" s="10">
        <v>0</v>
      </c>
      <c r="G153" s="10">
        <v>0</v>
      </c>
      <c r="H153" s="10">
        <v>0</v>
      </c>
      <c r="I153" s="10">
        <v>0</v>
      </c>
      <c r="J153" s="10">
        <v>0</v>
      </c>
      <c r="K153" s="10">
        <v>0</v>
      </c>
      <c r="L153" s="10">
        <v>0</v>
      </c>
    </row>
    <row r="154" spans="1:12" x14ac:dyDescent="0.25">
      <c r="A154" s="65" t="s">
        <v>190</v>
      </c>
      <c r="B154" s="65" t="s">
        <v>191</v>
      </c>
      <c r="C154" s="65" t="s">
        <v>192</v>
      </c>
      <c r="D154" s="10"/>
      <c r="E154" s="65" t="s">
        <v>198</v>
      </c>
      <c r="F154" s="10">
        <v>0</v>
      </c>
      <c r="G154" s="10">
        <v>1</v>
      </c>
      <c r="H154" s="10">
        <v>1</v>
      </c>
      <c r="I154" s="10">
        <v>0</v>
      </c>
      <c r="J154" s="10">
        <v>0</v>
      </c>
      <c r="K154" s="10">
        <v>0</v>
      </c>
      <c r="L154" s="10">
        <v>0</v>
      </c>
    </row>
    <row r="155" spans="1:12" x14ac:dyDescent="0.25">
      <c r="A155" s="25" t="s">
        <v>245</v>
      </c>
      <c r="B155" s="26"/>
      <c r="C155" s="26"/>
      <c r="D155" s="27"/>
      <c r="E155" s="28"/>
      <c r="F155" s="29">
        <f>SUM(F156:F164)</f>
        <v>0</v>
      </c>
      <c r="G155" s="29">
        <f t="shared" ref="G155:L155" si="13">SUM(G156:G164)</f>
        <v>0</v>
      </c>
      <c r="H155" s="29">
        <f t="shared" si="13"/>
        <v>0</v>
      </c>
      <c r="I155" s="29">
        <f t="shared" si="13"/>
        <v>0</v>
      </c>
      <c r="J155" s="29">
        <f t="shared" si="13"/>
        <v>1</v>
      </c>
      <c r="K155" s="29">
        <f t="shared" si="13"/>
        <v>0</v>
      </c>
      <c r="L155" s="29">
        <f t="shared" si="13"/>
        <v>1</v>
      </c>
    </row>
    <row r="156" spans="1:12" x14ac:dyDescent="0.25">
      <c r="A156" s="65" t="s">
        <v>190</v>
      </c>
      <c r="B156" s="65" t="s">
        <v>199</v>
      </c>
      <c r="C156" s="65" t="s">
        <v>200</v>
      </c>
      <c r="D156" s="10" t="s">
        <v>42</v>
      </c>
      <c r="E156" s="65" t="s">
        <v>201</v>
      </c>
      <c r="F156" s="10">
        <v>0</v>
      </c>
      <c r="G156" s="10">
        <v>0</v>
      </c>
      <c r="H156" s="10">
        <v>0</v>
      </c>
      <c r="I156" s="10">
        <v>0</v>
      </c>
      <c r="J156" s="10">
        <v>0</v>
      </c>
      <c r="K156" s="10">
        <v>0</v>
      </c>
      <c r="L156" s="10">
        <v>0</v>
      </c>
    </row>
    <row r="157" spans="1:12" x14ac:dyDescent="0.25">
      <c r="A157" s="65" t="s">
        <v>190</v>
      </c>
      <c r="B157" s="65" t="s">
        <v>199</v>
      </c>
      <c r="C157" s="65" t="s">
        <v>200</v>
      </c>
      <c r="D157" s="10"/>
      <c r="E157" s="65" t="s">
        <v>202</v>
      </c>
      <c r="F157" s="10">
        <v>0</v>
      </c>
      <c r="G157" s="10">
        <v>0</v>
      </c>
      <c r="H157" s="10">
        <v>0</v>
      </c>
      <c r="I157" s="10">
        <v>0</v>
      </c>
      <c r="J157" s="10">
        <v>1</v>
      </c>
      <c r="K157" s="10">
        <v>0</v>
      </c>
      <c r="L157" s="10">
        <v>0</v>
      </c>
    </row>
    <row r="158" spans="1:12" x14ac:dyDescent="0.25">
      <c r="A158" s="65" t="s">
        <v>190</v>
      </c>
      <c r="B158" s="65" t="s">
        <v>199</v>
      </c>
      <c r="C158" s="65" t="s">
        <v>38</v>
      </c>
      <c r="D158" s="10"/>
      <c r="E158" s="65" t="s">
        <v>203</v>
      </c>
      <c r="F158" s="10">
        <v>0</v>
      </c>
      <c r="G158" s="10">
        <v>0</v>
      </c>
      <c r="H158" s="10">
        <v>0</v>
      </c>
      <c r="I158" s="10">
        <v>0</v>
      </c>
      <c r="J158" s="10">
        <v>0</v>
      </c>
      <c r="K158" s="10">
        <v>0</v>
      </c>
      <c r="L158" s="10">
        <v>0</v>
      </c>
    </row>
    <row r="159" spans="1:12" x14ac:dyDescent="0.25">
      <c r="A159" s="65" t="s">
        <v>190</v>
      </c>
      <c r="B159" s="65" t="s">
        <v>199</v>
      </c>
      <c r="C159" s="65" t="s">
        <v>200</v>
      </c>
      <c r="D159" s="10"/>
      <c r="E159" s="65" t="s">
        <v>199</v>
      </c>
      <c r="F159" s="10">
        <v>0</v>
      </c>
      <c r="G159" s="10">
        <v>0</v>
      </c>
      <c r="H159" s="10">
        <v>0</v>
      </c>
      <c r="I159" s="10">
        <v>0</v>
      </c>
      <c r="J159" s="10">
        <v>0</v>
      </c>
      <c r="K159" s="10">
        <v>0</v>
      </c>
      <c r="L159" s="10">
        <v>0</v>
      </c>
    </row>
    <row r="160" spans="1:12" x14ac:dyDescent="0.25">
      <c r="A160" s="65" t="s">
        <v>190</v>
      </c>
      <c r="B160" s="65" t="s">
        <v>199</v>
      </c>
      <c r="C160" s="65" t="s">
        <v>200</v>
      </c>
      <c r="D160" s="10" t="s">
        <v>42</v>
      </c>
      <c r="E160" s="65" t="s">
        <v>204</v>
      </c>
      <c r="F160" s="10">
        <v>0</v>
      </c>
      <c r="G160" s="10">
        <v>0</v>
      </c>
      <c r="H160" s="10">
        <v>0</v>
      </c>
      <c r="I160" s="10">
        <v>0</v>
      </c>
      <c r="J160" s="10">
        <v>0</v>
      </c>
      <c r="K160" s="10">
        <v>0</v>
      </c>
      <c r="L160" s="10">
        <v>1</v>
      </c>
    </row>
    <row r="161" spans="1:12" x14ac:dyDescent="0.25">
      <c r="A161" s="65" t="s">
        <v>190</v>
      </c>
      <c r="B161" s="65" t="s">
        <v>199</v>
      </c>
      <c r="C161" s="65" t="s">
        <v>200</v>
      </c>
      <c r="D161" s="10"/>
      <c r="E161" s="65" t="s">
        <v>205</v>
      </c>
      <c r="F161" s="10">
        <v>0</v>
      </c>
      <c r="G161" s="10">
        <v>0</v>
      </c>
      <c r="H161" s="10">
        <v>0</v>
      </c>
      <c r="I161" s="10">
        <v>0</v>
      </c>
      <c r="J161" s="10">
        <v>0</v>
      </c>
      <c r="K161" s="10">
        <v>0</v>
      </c>
      <c r="L161" s="10">
        <v>0</v>
      </c>
    </row>
    <row r="162" spans="1:12" x14ac:dyDescent="0.25">
      <c r="A162" s="65" t="s">
        <v>190</v>
      </c>
      <c r="B162" s="65" t="s">
        <v>199</v>
      </c>
      <c r="C162" s="65" t="s">
        <v>200</v>
      </c>
      <c r="D162" s="10" t="s">
        <v>42</v>
      </c>
      <c r="E162" s="65" t="s">
        <v>206</v>
      </c>
      <c r="F162" s="10">
        <v>0</v>
      </c>
      <c r="G162" s="10">
        <v>0</v>
      </c>
      <c r="H162" s="10">
        <v>0</v>
      </c>
      <c r="I162" s="10">
        <v>0</v>
      </c>
      <c r="J162" s="10">
        <v>0</v>
      </c>
      <c r="K162" s="10">
        <v>0</v>
      </c>
      <c r="L162" s="10">
        <v>0</v>
      </c>
    </row>
    <row r="163" spans="1:12" x14ac:dyDescent="0.25">
      <c r="A163" s="65" t="s">
        <v>190</v>
      </c>
      <c r="B163" s="65" t="s">
        <v>199</v>
      </c>
      <c r="C163" s="65" t="s">
        <v>200</v>
      </c>
      <c r="D163" s="10"/>
      <c r="E163" s="65" t="s">
        <v>207</v>
      </c>
      <c r="F163" s="10">
        <v>0</v>
      </c>
      <c r="G163" s="10">
        <v>0</v>
      </c>
      <c r="H163" s="10">
        <v>0</v>
      </c>
      <c r="I163" s="10">
        <v>0</v>
      </c>
      <c r="J163" s="10">
        <v>0</v>
      </c>
      <c r="K163" s="10">
        <v>0</v>
      </c>
      <c r="L163" s="10">
        <v>0</v>
      </c>
    </row>
    <row r="164" spans="1:12" x14ac:dyDescent="0.25">
      <c r="A164" s="65" t="s">
        <v>190</v>
      </c>
      <c r="B164" s="65" t="s">
        <v>199</v>
      </c>
      <c r="C164" s="65" t="s">
        <v>200</v>
      </c>
      <c r="D164" s="10"/>
      <c r="E164" s="65" t="s">
        <v>208</v>
      </c>
      <c r="F164" s="10">
        <v>0</v>
      </c>
      <c r="G164" s="10">
        <v>0</v>
      </c>
      <c r="H164" s="10">
        <v>0</v>
      </c>
      <c r="I164" s="10">
        <v>0</v>
      </c>
      <c r="J164" s="10">
        <v>0</v>
      </c>
      <c r="K164" s="10">
        <v>0</v>
      </c>
      <c r="L164" s="10">
        <v>0</v>
      </c>
    </row>
    <row r="165" spans="1:12" x14ac:dyDescent="0.25">
      <c r="A165" s="25" t="s">
        <v>246</v>
      </c>
      <c r="B165" s="26"/>
      <c r="C165" s="26"/>
      <c r="D165" s="27"/>
      <c r="E165" s="28"/>
      <c r="F165" s="29">
        <f>SUM(F166:F175)</f>
        <v>6</v>
      </c>
      <c r="G165" s="29">
        <f t="shared" ref="G165:L165" si="14">SUM(G166:G175)</f>
        <v>12</v>
      </c>
      <c r="H165" s="29">
        <f t="shared" si="14"/>
        <v>9</v>
      </c>
      <c r="I165" s="29">
        <f t="shared" si="14"/>
        <v>4</v>
      </c>
      <c r="J165" s="29">
        <f t="shared" si="14"/>
        <v>8</v>
      </c>
      <c r="K165" s="29">
        <f t="shared" si="14"/>
        <v>1</v>
      </c>
      <c r="L165" s="29">
        <f t="shared" si="14"/>
        <v>4</v>
      </c>
    </row>
    <row r="166" spans="1:12" x14ac:dyDescent="0.25">
      <c r="A166" s="65" t="s">
        <v>190</v>
      </c>
      <c r="B166" s="65" t="s">
        <v>209</v>
      </c>
      <c r="C166" s="65" t="s">
        <v>192</v>
      </c>
      <c r="D166" s="10"/>
      <c r="E166" s="65" t="s">
        <v>210</v>
      </c>
      <c r="F166" s="10">
        <v>0</v>
      </c>
      <c r="G166" s="10">
        <v>0</v>
      </c>
      <c r="H166" s="10">
        <v>0</v>
      </c>
      <c r="I166" s="10">
        <v>0</v>
      </c>
      <c r="J166" s="10">
        <v>0</v>
      </c>
      <c r="K166" s="10">
        <v>0</v>
      </c>
      <c r="L166" s="10">
        <v>0</v>
      </c>
    </row>
    <row r="167" spans="1:12" x14ac:dyDescent="0.25">
      <c r="A167" s="65" t="s">
        <v>190</v>
      </c>
      <c r="B167" s="65" t="s">
        <v>209</v>
      </c>
      <c r="C167" s="65" t="s">
        <v>192</v>
      </c>
      <c r="D167" s="10" t="s">
        <v>42</v>
      </c>
      <c r="E167" s="65" t="s">
        <v>211</v>
      </c>
      <c r="F167" s="10">
        <v>0</v>
      </c>
      <c r="G167" s="10">
        <v>1</v>
      </c>
      <c r="H167" s="10">
        <v>0</v>
      </c>
      <c r="I167" s="10">
        <v>0</v>
      </c>
      <c r="J167" s="10">
        <v>0</v>
      </c>
      <c r="K167" s="10">
        <v>0</v>
      </c>
      <c r="L167" s="10">
        <v>1</v>
      </c>
    </row>
    <row r="168" spans="1:12" x14ac:dyDescent="0.25">
      <c r="A168" s="65" t="s">
        <v>190</v>
      </c>
      <c r="B168" s="65" t="s">
        <v>209</v>
      </c>
      <c r="C168" s="65" t="s">
        <v>192</v>
      </c>
      <c r="D168" s="10"/>
      <c r="E168" s="65" t="s">
        <v>212</v>
      </c>
      <c r="F168" s="10">
        <v>0</v>
      </c>
      <c r="G168" s="10">
        <v>0</v>
      </c>
      <c r="H168" s="10">
        <v>0</v>
      </c>
      <c r="I168" s="10">
        <v>2</v>
      </c>
      <c r="J168" s="10">
        <v>0</v>
      </c>
      <c r="K168" s="10">
        <v>0</v>
      </c>
      <c r="L168" s="10">
        <v>0</v>
      </c>
    </row>
    <row r="169" spans="1:12" x14ac:dyDescent="0.25">
      <c r="A169" s="65" t="s">
        <v>190</v>
      </c>
      <c r="B169" s="65" t="s">
        <v>209</v>
      </c>
      <c r="C169" s="65" t="s">
        <v>192</v>
      </c>
      <c r="D169" s="10"/>
      <c r="E169" s="65" t="s">
        <v>213</v>
      </c>
      <c r="F169" s="10">
        <v>0</v>
      </c>
      <c r="G169" s="10">
        <v>0</v>
      </c>
      <c r="H169" s="10">
        <v>0</v>
      </c>
      <c r="I169" s="10">
        <v>0</v>
      </c>
      <c r="J169" s="10">
        <v>0</v>
      </c>
      <c r="K169" s="10">
        <v>0</v>
      </c>
      <c r="L169" s="10">
        <v>0</v>
      </c>
    </row>
    <row r="170" spans="1:12" x14ac:dyDescent="0.25">
      <c r="A170" s="65" t="s">
        <v>190</v>
      </c>
      <c r="B170" s="65" t="s">
        <v>209</v>
      </c>
      <c r="C170" s="65" t="s">
        <v>192</v>
      </c>
      <c r="D170" s="10"/>
      <c r="E170" s="65" t="s">
        <v>209</v>
      </c>
      <c r="F170" s="10">
        <v>6</v>
      </c>
      <c r="G170" s="10">
        <v>11</v>
      </c>
      <c r="H170" s="10">
        <v>9</v>
      </c>
      <c r="I170" s="10">
        <v>2</v>
      </c>
      <c r="J170" s="10">
        <v>7</v>
      </c>
      <c r="K170" s="10">
        <v>1</v>
      </c>
      <c r="L170" s="10">
        <v>3</v>
      </c>
    </row>
    <row r="171" spans="1:12" x14ac:dyDescent="0.25">
      <c r="A171" s="65" t="s">
        <v>190</v>
      </c>
      <c r="B171" s="65" t="s">
        <v>209</v>
      </c>
      <c r="C171" s="65" t="s">
        <v>200</v>
      </c>
      <c r="D171" s="10"/>
      <c r="E171" s="65" t="s">
        <v>214</v>
      </c>
      <c r="F171" s="10">
        <v>0</v>
      </c>
      <c r="G171" s="10">
        <v>0</v>
      </c>
      <c r="H171" s="10">
        <v>0</v>
      </c>
      <c r="I171" s="10">
        <v>0</v>
      </c>
      <c r="J171" s="10">
        <v>0</v>
      </c>
      <c r="K171" s="10">
        <v>0</v>
      </c>
      <c r="L171" s="10">
        <v>0</v>
      </c>
    </row>
    <row r="172" spans="1:12" x14ac:dyDescent="0.25">
      <c r="A172" s="65" t="s">
        <v>190</v>
      </c>
      <c r="B172" s="65" t="s">
        <v>209</v>
      </c>
      <c r="C172" s="65" t="s">
        <v>192</v>
      </c>
      <c r="D172" s="10"/>
      <c r="E172" s="65" t="s">
        <v>215</v>
      </c>
      <c r="F172" s="10">
        <v>0</v>
      </c>
      <c r="G172" s="10">
        <v>0</v>
      </c>
      <c r="H172" s="10">
        <v>0</v>
      </c>
      <c r="I172" s="10">
        <v>0</v>
      </c>
      <c r="J172" s="10">
        <v>1</v>
      </c>
      <c r="K172" s="10">
        <v>0</v>
      </c>
      <c r="L172" s="10">
        <v>0</v>
      </c>
    </row>
    <row r="173" spans="1:12" x14ac:dyDescent="0.25">
      <c r="A173" s="65" t="s">
        <v>190</v>
      </c>
      <c r="B173" s="65" t="s">
        <v>209</v>
      </c>
      <c r="C173" s="65" t="s">
        <v>192</v>
      </c>
      <c r="D173" s="10"/>
      <c r="E173" s="65" t="s">
        <v>216</v>
      </c>
      <c r="F173" s="10">
        <v>0</v>
      </c>
      <c r="G173" s="10">
        <v>0</v>
      </c>
      <c r="H173" s="10">
        <v>0</v>
      </c>
      <c r="I173" s="10">
        <v>0</v>
      </c>
      <c r="J173" s="10">
        <v>0</v>
      </c>
      <c r="K173" s="10">
        <v>0</v>
      </c>
      <c r="L173" s="10">
        <v>0</v>
      </c>
    </row>
    <row r="174" spans="1:12" x14ac:dyDescent="0.25">
      <c r="A174" s="65" t="s">
        <v>190</v>
      </c>
      <c r="B174" s="65" t="s">
        <v>209</v>
      </c>
      <c r="C174" s="65" t="s">
        <v>200</v>
      </c>
      <c r="D174" s="10"/>
      <c r="E174" s="65" t="s">
        <v>217</v>
      </c>
      <c r="F174" s="10">
        <v>0</v>
      </c>
      <c r="G174" s="10">
        <v>0</v>
      </c>
      <c r="H174" s="10">
        <v>0</v>
      </c>
      <c r="I174" s="10">
        <v>0</v>
      </c>
      <c r="J174" s="10">
        <v>0</v>
      </c>
      <c r="K174" s="10">
        <v>0</v>
      </c>
      <c r="L174" s="10">
        <v>0</v>
      </c>
    </row>
    <row r="175" spans="1:12" x14ac:dyDescent="0.25">
      <c r="A175" s="65" t="s">
        <v>190</v>
      </c>
      <c r="B175" s="65" t="s">
        <v>209</v>
      </c>
      <c r="C175" s="65" t="s">
        <v>192</v>
      </c>
      <c r="D175" s="10"/>
      <c r="E175" s="65" t="s">
        <v>218</v>
      </c>
      <c r="F175" s="10">
        <v>0</v>
      </c>
      <c r="G175" s="10">
        <v>0</v>
      </c>
      <c r="H175" s="10">
        <v>0</v>
      </c>
      <c r="I175" s="10">
        <v>0</v>
      </c>
      <c r="J175" s="10">
        <v>0</v>
      </c>
      <c r="K175" s="10">
        <v>0</v>
      </c>
      <c r="L175" s="10">
        <v>0</v>
      </c>
    </row>
    <row r="176" spans="1:12" x14ac:dyDescent="0.25">
      <c r="A176" s="25" t="s">
        <v>247</v>
      </c>
      <c r="B176" s="26"/>
      <c r="C176" s="26"/>
      <c r="D176" s="27"/>
      <c r="E176" s="28"/>
      <c r="F176" s="29">
        <f>SUM(F177:F198)</f>
        <v>0</v>
      </c>
      <c r="G176" s="29">
        <f t="shared" ref="G176:L176" si="15">SUM(G177:G198)</f>
        <v>0</v>
      </c>
      <c r="H176" s="29">
        <f t="shared" si="15"/>
        <v>0</v>
      </c>
      <c r="I176" s="29">
        <f t="shared" si="15"/>
        <v>0</v>
      </c>
      <c r="J176" s="29">
        <f t="shared" si="15"/>
        <v>0</v>
      </c>
      <c r="K176" s="29">
        <f t="shared" si="15"/>
        <v>0</v>
      </c>
      <c r="L176" s="29">
        <f t="shared" si="15"/>
        <v>1</v>
      </c>
    </row>
    <row r="177" spans="1:12" x14ac:dyDescent="0.25">
      <c r="A177" s="65" t="s">
        <v>190</v>
      </c>
      <c r="B177" s="65" t="s">
        <v>219</v>
      </c>
      <c r="C177" s="65" t="s">
        <v>220</v>
      </c>
      <c r="D177" s="10" t="s">
        <v>42</v>
      </c>
      <c r="E177" s="65" t="s">
        <v>221</v>
      </c>
      <c r="F177" s="10">
        <v>0</v>
      </c>
      <c r="G177" s="10">
        <v>0</v>
      </c>
      <c r="H177" s="10">
        <v>0</v>
      </c>
      <c r="I177" s="10">
        <v>0</v>
      </c>
      <c r="J177" s="10">
        <v>0</v>
      </c>
      <c r="K177" s="10">
        <v>0</v>
      </c>
      <c r="L177" s="10">
        <v>0</v>
      </c>
    </row>
    <row r="178" spans="1:12" x14ac:dyDescent="0.25">
      <c r="A178" s="65" t="s">
        <v>190</v>
      </c>
      <c r="B178" s="65" t="s">
        <v>219</v>
      </c>
      <c r="C178" s="65" t="s">
        <v>222</v>
      </c>
      <c r="D178" s="10"/>
      <c r="E178" s="65" t="s">
        <v>223</v>
      </c>
      <c r="F178" s="10">
        <v>0</v>
      </c>
      <c r="G178" s="10">
        <v>0</v>
      </c>
      <c r="H178" s="10">
        <v>0</v>
      </c>
      <c r="I178" s="10">
        <v>0</v>
      </c>
      <c r="J178" s="10">
        <v>0</v>
      </c>
      <c r="K178" s="10">
        <v>0</v>
      </c>
      <c r="L178" s="10">
        <v>0</v>
      </c>
    </row>
    <row r="179" spans="1:12" x14ac:dyDescent="0.25">
      <c r="A179" s="65" t="s">
        <v>190</v>
      </c>
      <c r="B179" s="65" t="s">
        <v>219</v>
      </c>
      <c r="C179" s="65" t="s">
        <v>200</v>
      </c>
      <c r="D179" s="10" t="s">
        <v>42</v>
      </c>
      <c r="E179" s="65" t="s">
        <v>224</v>
      </c>
      <c r="F179" s="10">
        <v>0</v>
      </c>
      <c r="G179" s="10">
        <v>0</v>
      </c>
      <c r="H179" s="10">
        <v>0</v>
      </c>
      <c r="I179" s="10">
        <v>0</v>
      </c>
      <c r="J179" s="10">
        <v>0</v>
      </c>
      <c r="K179" s="10">
        <v>0</v>
      </c>
      <c r="L179" s="10">
        <v>0</v>
      </c>
    </row>
    <row r="180" spans="1:12" x14ac:dyDescent="0.25">
      <c r="A180" s="65" t="s">
        <v>190</v>
      </c>
      <c r="B180" s="65" t="s">
        <v>219</v>
      </c>
      <c r="C180" s="65" t="s">
        <v>200</v>
      </c>
      <c r="D180" s="10"/>
      <c r="E180" s="65" t="s">
        <v>225</v>
      </c>
      <c r="F180" s="10">
        <v>0</v>
      </c>
      <c r="G180" s="10">
        <v>0</v>
      </c>
      <c r="H180" s="10">
        <v>0</v>
      </c>
      <c r="I180" s="10">
        <v>0</v>
      </c>
      <c r="J180" s="10">
        <v>0</v>
      </c>
      <c r="K180" s="10">
        <v>0</v>
      </c>
      <c r="L180" s="10">
        <v>1</v>
      </c>
    </row>
    <row r="181" spans="1:12" x14ac:dyDescent="0.25">
      <c r="A181" s="65" t="s">
        <v>190</v>
      </c>
      <c r="B181" s="65" t="s">
        <v>219</v>
      </c>
      <c r="C181" s="65" t="s">
        <v>200</v>
      </c>
      <c r="D181" s="10"/>
      <c r="E181" s="65" t="s">
        <v>226</v>
      </c>
      <c r="F181" s="10">
        <v>0</v>
      </c>
      <c r="G181" s="10">
        <v>0</v>
      </c>
      <c r="H181" s="10">
        <v>0</v>
      </c>
      <c r="I181" s="10">
        <v>0</v>
      </c>
      <c r="J181" s="10">
        <v>0</v>
      </c>
      <c r="K181" s="10">
        <v>0</v>
      </c>
      <c r="L181" s="10">
        <v>0</v>
      </c>
    </row>
    <row r="182" spans="1:12" x14ac:dyDescent="0.25">
      <c r="A182" s="65" t="s">
        <v>190</v>
      </c>
      <c r="B182" s="65" t="s">
        <v>219</v>
      </c>
      <c r="C182" s="65" t="s">
        <v>220</v>
      </c>
      <c r="D182" s="10" t="s">
        <v>42</v>
      </c>
      <c r="E182" s="65" t="s">
        <v>227</v>
      </c>
      <c r="F182" s="10">
        <v>0</v>
      </c>
      <c r="G182" s="10">
        <v>0</v>
      </c>
      <c r="H182" s="10">
        <v>0</v>
      </c>
      <c r="I182" s="10">
        <v>0</v>
      </c>
      <c r="J182" s="10">
        <v>0</v>
      </c>
      <c r="K182" s="10">
        <v>0</v>
      </c>
      <c r="L182" s="10">
        <v>0</v>
      </c>
    </row>
    <row r="183" spans="1:12" x14ac:dyDescent="0.25">
      <c r="A183" s="65" t="s">
        <v>190</v>
      </c>
      <c r="B183" s="65" t="s">
        <v>219</v>
      </c>
      <c r="C183" s="65" t="s">
        <v>56</v>
      </c>
      <c r="D183" s="10" t="s">
        <v>42</v>
      </c>
      <c r="E183" s="65" t="s">
        <v>228</v>
      </c>
      <c r="F183" s="10">
        <v>0</v>
      </c>
      <c r="G183" s="10">
        <v>0</v>
      </c>
      <c r="H183" s="10">
        <v>0</v>
      </c>
      <c r="I183" s="10">
        <v>0</v>
      </c>
      <c r="J183" s="10">
        <v>0</v>
      </c>
      <c r="K183" s="10">
        <v>0</v>
      </c>
      <c r="L183" s="10">
        <v>0</v>
      </c>
    </row>
    <row r="184" spans="1:12" x14ac:dyDescent="0.25">
      <c r="A184" s="65" t="s">
        <v>190</v>
      </c>
      <c r="B184" s="65" t="s">
        <v>219</v>
      </c>
      <c r="C184" s="65" t="s">
        <v>222</v>
      </c>
      <c r="D184" s="10"/>
      <c r="E184" s="65" t="s">
        <v>229</v>
      </c>
      <c r="F184" s="10">
        <v>0</v>
      </c>
      <c r="G184" s="10">
        <v>0</v>
      </c>
      <c r="H184" s="10">
        <v>0</v>
      </c>
      <c r="I184" s="10">
        <v>0</v>
      </c>
      <c r="J184" s="10">
        <v>0</v>
      </c>
      <c r="K184" s="10">
        <v>0</v>
      </c>
      <c r="L184" s="10">
        <v>0</v>
      </c>
    </row>
    <row r="185" spans="1:12" x14ac:dyDescent="0.25">
      <c r="A185" s="65" t="s">
        <v>190</v>
      </c>
      <c r="B185" s="65" t="s">
        <v>219</v>
      </c>
      <c r="C185" s="65" t="s">
        <v>220</v>
      </c>
      <c r="D185" s="10"/>
      <c r="E185" s="65" t="s">
        <v>230</v>
      </c>
      <c r="F185" s="10">
        <v>0</v>
      </c>
      <c r="G185" s="10">
        <v>0</v>
      </c>
      <c r="H185" s="10">
        <v>0</v>
      </c>
      <c r="I185" s="10">
        <v>0</v>
      </c>
      <c r="J185" s="10">
        <v>0</v>
      </c>
      <c r="K185" s="10">
        <v>0</v>
      </c>
      <c r="L185" s="10">
        <v>0</v>
      </c>
    </row>
    <row r="186" spans="1:12" x14ac:dyDescent="0.25">
      <c r="A186" s="65" t="s">
        <v>190</v>
      </c>
      <c r="B186" s="65" t="s">
        <v>219</v>
      </c>
      <c r="C186" s="65" t="s">
        <v>220</v>
      </c>
      <c r="D186" s="10"/>
      <c r="E186" s="65" t="s">
        <v>231</v>
      </c>
      <c r="F186" s="10">
        <v>0</v>
      </c>
      <c r="G186" s="10">
        <v>0</v>
      </c>
      <c r="H186" s="10">
        <v>0</v>
      </c>
      <c r="I186" s="10">
        <v>0</v>
      </c>
      <c r="J186" s="10">
        <v>0</v>
      </c>
      <c r="K186" s="10">
        <v>0</v>
      </c>
      <c r="L186" s="10">
        <v>0</v>
      </c>
    </row>
    <row r="187" spans="1:12" x14ac:dyDescent="0.25">
      <c r="A187" s="65" t="s">
        <v>190</v>
      </c>
      <c r="B187" s="65" t="s">
        <v>219</v>
      </c>
      <c r="C187" s="65" t="s">
        <v>220</v>
      </c>
      <c r="D187" s="10" t="s">
        <v>42</v>
      </c>
      <c r="E187" s="65" t="s">
        <v>232</v>
      </c>
      <c r="F187" s="10">
        <v>0</v>
      </c>
      <c r="G187" s="10">
        <v>0</v>
      </c>
      <c r="H187" s="10">
        <v>0</v>
      </c>
      <c r="I187" s="10">
        <v>0</v>
      </c>
      <c r="J187" s="10">
        <v>0</v>
      </c>
      <c r="K187" s="10">
        <v>0</v>
      </c>
      <c r="L187" s="10">
        <v>0</v>
      </c>
    </row>
    <row r="188" spans="1:12" x14ac:dyDescent="0.25">
      <c r="A188" s="65" t="s">
        <v>190</v>
      </c>
      <c r="B188" s="65" t="s">
        <v>219</v>
      </c>
      <c r="C188" s="65" t="s">
        <v>200</v>
      </c>
      <c r="D188" s="10"/>
      <c r="E188" s="65" t="s">
        <v>233</v>
      </c>
      <c r="F188" s="10">
        <v>0</v>
      </c>
      <c r="G188" s="10">
        <v>0</v>
      </c>
      <c r="H188" s="10">
        <v>0</v>
      </c>
      <c r="I188" s="10">
        <v>0</v>
      </c>
      <c r="J188" s="10">
        <v>0</v>
      </c>
      <c r="K188" s="10">
        <v>0</v>
      </c>
      <c r="L188" s="10">
        <v>0</v>
      </c>
    </row>
    <row r="189" spans="1:12" x14ac:dyDescent="0.25">
      <c r="A189" s="65" t="s">
        <v>190</v>
      </c>
      <c r="B189" s="65" t="s">
        <v>219</v>
      </c>
      <c r="C189" s="65" t="s">
        <v>220</v>
      </c>
      <c r="D189" s="10"/>
      <c r="E189" s="65" t="s">
        <v>234</v>
      </c>
      <c r="F189" s="10">
        <v>0</v>
      </c>
      <c r="G189" s="10">
        <v>0</v>
      </c>
      <c r="H189" s="10">
        <v>0</v>
      </c>
      <c r="I189" s="10">
        <v>0</v>
      </c>
      <c r="J189" s="10">
        <v>0</v>
      </c>
      <c r="K189" s="10">
        <v>0</v>
      </c>
      <c r="L189" s="10">
        <v>0</v>
      </c>
    </row>
    <row r="190" spans="1:12" x14ac:dyDescent="0.25">
      <c r="A190" s="65" t="s">
        <v>190</v>
      </c>
      <c r="B190" s="65" t="s">
        <v>219</v>
      </c>
      <c r="C190" s="65" t="s">
        <v>200</v>
      </c>
      <c r="D190" s="10"/>
      <c r="E190" s="65" t="s">
        <v>235</v>
      </c>
      <c r="F190" s="10">
        <v>0</v>
      </c>
      <c r="G190" s="10">
        <v>0</v>
      </c>
      <c r="H190" s="10">
        <v>0</v>
      </c>
      <c r="I190" s="10">
        <v>0</v>
      </c>
      <c r="J190" s="10">
        <v>0</v>
      </c>
      <c r="K190" s="10">
        <v>0</v>
      </c>
      <c r="L190" s="10">
        <v>0</v>
      </c>
    </row>
    <row r="191" spans="1:12" x14ac:dyDescent="0.25">
      <c r="A191" s="65" t="s">
        <v>190</v>
      </c>
      <c r="B191" s="65" t="s">
        <v>219</v>
      </c>
      <c r="C191" s="65" t="s">
        <v>222</v>
      </c>
      <c r="D191" s="10"/>
      <c r="E191" s="65" t="s">
        <v>236</v>
      </c>
      <c r="F191" s="10">
        <v>0</v>
      </c>
      <c r="G191" s="10">
        <v>0</v>
      </c>
      <c r="H191" s="10">
        <v>0</v>
      </c>
      <c r="I191" s="10">
        <v>0</v>
      </c>
      <c r="J191" s="10">
        <v>0</v>
      </c>
      <c r="K191" s="10">
        <v>0</v>
      </c>
      <c r="L191" s="10">
        <v>0</v>
      </c>
    </row>
    <row r="192" spans="1:12" x14ac:dyDescent="0.25">
      <c r="A192" s="65" t="s">
        <v>190</v>
      </c>
      <c r="B192" s="65" t="s">
        <v>219</v>
      </c>
      <c r="C192" s="65" t="s">
        <v>200</v>
      </c>
      <c r="D192" s="10"/>
      <c r="E192" s="65" t="s">
        <v>237</v>
      </c>
      <c r="F192" s="10">
        <v>0</v>
      </c>
      <c r="G192" s="10">
        <v>0</v>
      </c>
      <c r="H192" s="10">
        <v>0</v>
      </c>
      <c r="I192" s="10">
        <v>0</v>
      </c>
      <c r="J192" s="10">
        <v>0</v>
      </c>
      <c r="K192" s="10">
        <v>0</v>
      </c>
      <c r="L192" s="10">
        <v>0</v>
      </c>
    </row>
    <row r="193" spans="1:12" x14ac:dyDescent="0.25">
      <c r="A193" s="65" t="s">
        <v>190</v>
      </c>
      <c r="B193" s="65" t="s">
        <v>219</v>
      </c>
      <c r="C193" s="65" t="s">
        <v>56</v>
      </c>
      <c r="D193" s="10"/>
      <c r="E193" s="65" t="s">
        <v>238</v>
      </c>
      <c r="F193" s="10">
        <v>0</v>
      </c>
      <c r="G193" s="10">
        <v>0</v>
      </c>
      <c r="H193" s="10">
        <v>0</v>
      </c>
      <c r="I193" s="10">
        <v>0</v>
      </c>
      <c r="J193" s="10">
        <v>0</v>
      </c>
      <c r="K193" s="10">
        <v>0</v>
      </c>
      <c r="L193" s="10">
        <v>0</v>
      </c>
    </row>
    <row r="194" spans="1:12" x14ac:dyDescent="0.25">
      <c r="A194" s="65" t="s">
        <v>190</v>
      </c>
      <c r="B194" s="65" t="s">
        <v>219</v>
      </c>
      <c r="C194" s="65" t="s">
        <v>200</v>
      </c>
      <c r="D194" s="10"/>
      <c r="E194" s="65" t="s">
        <v>239</v>
      </c>
      <c r="F194" s="10">
        <v>0</v>
      </c>
      <c r="G194" s="10">
        <v>0</v>
      </c>
      <c r="H194" s="10">
        <v>0</v>
      </c>
      <c r="I194" s="10">
        <v>0</v>
      </c>
      <c r="J194" s="10">
        <v>0</v>
      </c>
      <c r="K194" s="10">
        <v>0</v>
      </c>
      <c r="L194" s="10">
        <v>0</v>
      </c>
    </row>
    <row r="195" spans="1:12" x14ac:dyDescent="0.25">
      <c r="A195" s="65" t="s">
        <v>190</v>
      </c>
      <c r="B195" s="65" t="s">
        <v>219</v>
      </c>
      <c r="C195" s="65" t="s">
        <v>200</v>
      </c>
      <c r="D195" s="10"/>
      <c r="E195" s="65" t="s">
        <v>240</v>
      </c>
      <c r="F195" s="10">
        <v>0</v>
      </c>
      <c r="G195" s="10">
        <v>0</v>
      </c>
      <c r="H195" s="10">
        <v>0</v>
      </c>
      <c r="I195" s="10">
        <v>0</v>
      </c>
      <c r="J195" s="10">
        <v>0</v>
      </c>
      <c r="K195" s="10">
        <v>0</v>
      </c>
      <c r="L195" s="10">
        <v>0</v>
      </c>
    </row>
    <row r="196" spans="1:12" x14ac:dyDescent="0.25">
      <c r="A196" s="65" t="s">
        <v>190</v>
      </c>
      <c r="B196" s="65" t="s">
        <v>219</v>
      </c>
      <c r="C196" s="65" t="s">
        <v>220</v>
      </c>
      <c r="D196" s="10"/>
      <c r="E196" s="65" t="s">
        <v>241</v>
      </c>
      <c r="F196" s="10">
        <v>0</v>
      </c>
      <c r="G196" s="10">
        <v>0</v>
      </c>
      <c r="H196" s="10">
        <v>0</v>
      </c>
      <c r="I196" s="10">
        <v>0</v>
      </c>
      <c r="J196" s="10">
        <v>0</v>
      </c>
      <c r="K196" s="10">
        <v>0</v>
      </c>
      <c r="L196" s="10">
        <v>0</v>
      </c>
    </row>
    <row r="197" spans="1:12" x14ac:dyDescent="0.25">
      <c r="A197" s="65" t="s">
        <v>190</v>
      </c>
      <c r="B197" s="65" t="s">
        <v>219</v>
      </c>
      <c r="C197" s="65" t="s">
        <v>220</v>
      </c>
      <c r="D197" s="10" t="s">
        <v>42</v>
      </c>
      <c r="E197" s="65" t="s">
        <v>242</v>
      </c>
      <c r="F197" s="10">
        <v>0</v>
      </c>
      <c r="G197" s="10">
        <v>0</v>
      </c>
      <c r="H197" s="10">
        <v>0</v>
      </c>
      <c r="I197" s="10">
        <v>0</v>
      </c>
      <c r="J197" s="10">
        <v>0</v>
      </c>
      <c r="K197" s="10">
        <v>0</v>
      </c>
      <c r="L197" s="10">
        <v>0</v>
      </c>
    </row>
    <row r="198" spans="1:12" x14ac:dyDescent="0.25">
      <c r="A198" s="65" t="s">
        <v>190</v>
      </c>
      <c r="B198" s="65" t="s">
        <v>219</v>
      </c>
      <c r="C198" s="65" t="s">
        <v>200</v>
      </c>
      <c r="D198" s="10" t="s">
        <v>42</v>
      </c>
      <c r="E198" s="65" t="s">
        <v>243</v>
      </c>
      <c r="F198" s="10">
        <v>0</v>
      </c>
      <c r="G198" s="10">
        <v>0</v>
      </c>
      <c r="H198" s="10">
        <v>0</v>
      </c>
      <c r="I198" s="10">
        <v>0</v>
      </c>
      <c r="J198" s="10">
        <v>0</v>
      </c>
      <c r="K198" s="10">
        <v>0</v>
      </c>
      <c r="L198" s="10">
        <v>0</v>
      </c>
    </row>
    <row r="199" spans="1:12" x14ac:dyDescent="0.25">
      <c r="A199" s="25" t="s">
        <v>547</v>
      </c>
      <c r="B199" s="26"/>
      <c r="C199" s="26"/>
      <c r="D199" s="27"/>
      <c r="E199" s="28"/>
      <c r="F199" s="64">
        <f>SUM(F200,F219)</f>
        <v>1</v>
      </c>
      <c r="G199" s="64">
        <f t="shared" ref="G199:L199" si="16">SUM(G200,G219)</f>
        <v>0</v>
      </c>
      <c r="H199" s="64">
        <f t="shared" si="16"/>
        <v>1</v>
      </c>
      <c r="I199" s="64">
        <f t="shared" si="16"/>
        <v>1</v>
      </c>
      <c r="J199" s="64">
        <f t="shared" si="16"/>
        <v>0</v>
      </c>
      <c r="K199" s="64">
        <f t="shared" si="16"/>
        <v>0</v>
      </c>
      <c r="L199" s="64">
        <f t="shared" si="16"/>
        <v>0</v>
      </c>
    </row>
    <row r="200" spans="1:12" x14ac:dyDescent="0.25">
      <c r="A200" s="25" t="s">
        <v>282</v>
      </c>
      <c r="B200" s="26"/>
      <c r="C200" s="26"/>
      <c r="D200" s="27"/>
      <c r="E200" s="28"/>
      <c r="F200" s="29">
        <f>SUM(F201:F218)</f>
        <v>1</v>
      </c>
      <c r="G200" s="29">
        <f t="shared" ref="G200:K200" si="17">SUM(G201:G218)</f>
        <v>0</v>
      </c>
      <c r="H200" s="29">
        <f t="shared" si="17"/>
        <v>0</v>
      </c>
      <c r="I200" s="29">
        <f t="shared" si="17"/>
        <v>0</v>
      </c>
      <c r="J200" s="29">
        <f t="shared" si="17"/>
        <v>0</v>
      </c>
      <c r="K200" s="29">
        <f t="shared" si="17"/>
        <v>0</v>
      </c>
      <c r="L200" s="29"/>
    </row>
    <row r="201" spans="1:12" x14ac:dyDescent="0.25">
      <c r="A201" s="65" t="s">
        <v>248</v>
      </c>
      <c r="B201" s="65" t="s">
        <v>249</v>
      </c>
      <c r="C201" s="65" t="s">
        <v>193</v>
      </c>
      <c r="D201" s="10"/>
      <c r="E201" s="65" t="s">
        <v>250</v>
      </c>
      <c r="F201" s="10">
        <v>0</v>
      </c>
      <c r="G201" s="10">
        <v>0</v>
      </c>
      <c r="H201" s="10">
        <v>0</v>
      </c>
      <c r="I201" s="10">
        <v>0</v>
      </c>
      <c r="J201" s="10">
        <v>0</v>
      </c>
      <c r="K201" s="10">
        <v>0</v>
      </c>
      <c r="L201" s="10"/>
    </row>
    <row r="202" spans="1:12" x14ac:dyDescent="0.25">
      <c r="A202" s="65" t="s">
        <v>248</v>
      </c>
      <c r="B202" s="65" t="s">
        <v>249</v>
      </c>
      <c r="C202" s="65" t="s">
        <v>193</v>
      </c>
      <c r="D202" s="10"/>
      <c r="E202" s="65" t="s">
        <v>249</v>
      </c>
      <c r="F202" s="10">
        <v>0</v>
      </c>
      <c r="G202" s="10">
        <v>0</v>
      </c>
      <c r="H202" s="10">
        <v>0</v>
      </c>
      <c r="I202" s="10">
        <v>0</v>
      </c>
      <c r="J202" s="10">
        <v>0</v>
      </c>
      <c r="K202" s="10">
        <v>0</v>
      </c>
      <c r="L202" s="10"/>
    </row>
    <row r="203" spans="1:12" x14ac:dyDescent="0.25">
      <c r="A203" s="65" t="s">
        <v>248</v>
      </c>
      <c r="B203" s="65" t="s">
        <v>249</v>
      </c>
      <c r="C203" s="65" t="s">
        <v>193</v>
      </c>
      <c r="D203" s="10"/>
      <c r="E203" s="65" t="s">
        <v>251</v>
      </c>
      <c r="F203" s="10">
        <v>0</v>
      </c>
      <c r="G203" s="10">
        <v>0</v>
      </c>
      <c r="H203" s="10">
        <v>0</v>
      </c>
      <c r="I203" s="10">
        <v>0</v>
      </c>
      <c r="J203" s="10">
        <v>0</v>
      </c>
      <c r="K203" s="10">
        <v>0</v>
      </c>
      <c r="L203" s="10"/>
    </row>
    <row r="204" spans="1:12" x14ac:dyDescent="0.25">
      <c r="A204" s="65" t="s">
        <v>248</v>
      </c>
      <c r="B204" s="65" t="s">
        <v>249</v>
      </c>
      <c r="C204" s="65" t="s">
        <v>193</v>
      </c>
      <c r="D204" s="10"/>
      <c r="E204" s="65" t="s">
        <v>536</v>
      </c>
      <c r="F204" s="10">
        <v>0</v>
      </c>
      <c r="G204" s="10">
        <v>0</v>
      </c>
      <c r="H204" s="10">
        <v>0</v>
      </c>
      <c r="I204" s="10">
        <v>0</v>
      </c>
      <c r="J204" s="10">
        <v>0</v>
      </c>
      <c r="K204" s="10">
        <v>0</v>
      </c>
      <c r="L204" s="10"/>
    </row>
    <row r="205" spans="1:12" x14ac:dyDescent="0.25">
      <c r="A205" s="65" t="s">
        <v>248</v>
      </c>
      <c r="B205" s="65" t="s">
        <v>249</v>
      </c>
      <c r="C205" s="65" t="s">
        <v>193</v>
      </c>
      <c r="D205" s="10"/>
      <c r="E205" s="65" t="s">
        <v>253</v>
      </c>
      <c r="F205" s="10">
        <v>0</v>
      </c>
      <c r="G205" s="10">
        <v>0</v>
      </c>
      <c r="H205" s="10">
        <v>0</v>
      </c>
      <c r="I205" s="10">
        <v>0</v>
      </c>
      <c r="J205" s="10">
        <v>0</v>
      </c>
      <c r="K205" s="10">
        <v>0</v>
      </c>
      <c r="L205" s="10"/>
    </row>
    <row r="206" spans="1:12" x14ac:dyDescent="0.25">
      <c r="A206" s="65" t="s">
        <v>248</v>
      </c>
      <c r="B206" s="65" t="s">
        <v>249</v>
      </c>
      <c r="C206" s="65" t="s">
        <v>193</v>
      </c>
      <c r="D206" s="10"/>
      <c r="E206" s="65" t="s">
        <v>254</v>
      </c>
      <c r="F206" s="10">
        <v>0</v>
      </c>
      <c r="G206" s="10">
        <v>0</v>
      </c>
      <c r="H206" s="10">
        <v>0</v>
      </c>
      <c r="I206" s="10">
        <v>0</v>
      </c>
      <c r="J206" s="10">
        <v>0</v>
      </c>
      <c r="K206" s="10">
        <v>0</v>
      </c>
      <c r="L206" s="10"/>
    </row>
    <row r="207" spans="1:12" x14ac:dyDescent="0.25">
      <c r="A207" s="65" t="s">
        <v>248</v>
      </c>
      <c r="B207" s="65" t="s">
        <v>249</v>
      </c>
      <c r="C207" s="65" t="s">
        <v>193</v>
      </c>
      <c r="D207" s="10"/>
      <c r="E207" s="65" t="s">
        <v>255</v>
      </c>
      <c r="F207" s="10">
        <v>0</v>
      </c>
      <c r="G207" s="10">
        <v>0</v>
      </c>
      <c r="H207" s="10">
        <v>0</v>
      </c>
      <c r="I207" s="10">
        <v>0</v>
      </c>
      <c r="J207" s="10">
        <v>0</v>
      </c>
      <c r="K207" s="10">
        <v>0</v>
      </c>
      <c r="L207" s="10"/>
    </row>
    <row r="208" spans="1:12" x14ac:dyDescent="0.25">
      <c r="A208" s="65" t="s">
        <v>248</v>
      </c>
      <c r="B208" s="65" t="s">
        <v>249</v>
      </c>
      <c r="C208" s="65" t="s">
        <v>193</v>
      </c>
      <c r="D208" s="10" t="s">
        <v>42</v>
      </c>
      <c r="E208" s="65" t="s">
        <v>256</v>
      </c>
      <c r="F208" s="10">
        <v>0</v>
      </c>
      <c r="G208" s="10">
        <v>0</v>
      </c>
      <c r="H208" s="10">
        <v>0</v>
      </c>
      <c r="I208" s="10">
        <v>0</v>
      </c>
      <c r="J208" s="10">
        <v>0</v>
      </c>
      <c r="K208" s="10">
        <v>0</v>
      </c>
      <c r="L208" s="10"/>
    </row>
    <row r="209" spans="1:12" x14ac:dyDescent="0.25">
      <c r="A209" s="65" t="s">
        <v>248</v>
      </c>
      <c r="B209" s="65" t="s">
        <v>249</v>
      </c>
      <c r="C209" s="65" t="s">
        <v>193</v>
      </c>
      <c r="D209" s="10"/>
      <c r="E209" s="65" t="s">
        <v>257</v>
      </c>
      <c r="F209" s="10">
        <v>1</v>
      </c>
      <c r="G209" s="10">
        <v>0</v>
      </c>
      <c r="H209" s="10">
        <v>0</v>
      </c>
      <c r="I209" s="10">
        <v>0</v>
      </c>
      <c r="J209" s="10">
        <v>0</v>
      </c>
      <c r="K209" s="10">
        <v>0</v>
      </c>
      <c r="L209" s="10"/>
    </row>
    <row r="210" spans="1:12" x14ac:dyDescent="0.25">
      <c r="A210" s="65" t="s">
        <v>248</v>
      </c>
      <c r="B210" s="65" t="s">
        <v>249</v>
      </c>
      <c r="C210" s="65" t="s">
        <v>193</v>
      </c>
      <c r="D210" s="10"/>
      <c r="E210" s="65" t="s">
        <v>258</v>
      </c>
      <c r="F210" s="10">
        <v>0</v>
      </c>
      <c r="G210" s="10">
        <v>0</v>
      </c>
      <c r="H210" s="10">
        <v>0</v>
      </c>
      <c r="I210" s="10">
        <v>0</v>
      </c>
      <c r="J210" s="10">
        <v>0</v>
      </c>
      <c r="K210" s="10">
        <v>0</v>
      </c>
      <c r="L210" s="10"/>
    </row>
    <row r="211" spans="1:12" x14ac:dyDescent="0.25">
      <c r="A211" s="65" t="s">
        <v>248</v>
      </c>
      <c r="B211" s="65" t="s">
        <v>249</v>
      </c>
      <c r="C211" s="65" t="s">
        <v>193</v>
      </c>
      <c r="D211" s="10" t="s">
        <v>42</v>
      </c>
      <c r="E211" s="65" t="s">
        <v>259</v>
      </c>
      <c r="F211" s="10">
        <v>0</v>
      </c>
      <c r="G211" s="10">
        <v>0</v>
      </c>
      <c r="H211" s="10">
        <v>0</v>
      </c>
      <c r="I211" s="10">
        <v>0</v>
      </c>
      <c r="J211" s="10">
        <v>0</v>
      </c>
      <c r="K211" s="10">
        <v>0</v>
      </c>
      <c r="L211" s="10"/>
    </row>
    <row r="212" spans="1:12" x14ac:dyDescent="0.25">
      <c r="A212" s="65" t="s">
        <v>248</v>
      </c>
      <c r="B212" s="65" t="s">
        <v>249</v>
      </c>
      <c r="C212" s="65" t="s">
        <v>193</v>
      </c>
      <c r="D212" s="10" t="s">
        <v>42</v>
      </c>
      <c r="E212" s="65" t="s">
        <v>260</v>
      </c>
      <c r="F212" s="10">
        <v>0</v>
      </c>
      <c r="G212" s="10">
        <v>0</v>
      </c>
      <c r="H212" s="10">
        <v>0</v>
      </c>
      <c r="I212" s="10">
        <v>0</v>
      </c>
      <c r="J212" s="10">
        <v>0</v>
      </c>
      <c r="K212" s="10">
        <v>0</v>
      </c>
      <c r="L212" s="10"/>
    </row>
    <row r="213" spans="1:12" x14ac:dyDescent="0.25">
      <c r="A213" s="65" t="s">
        <v>248</v>
      </c>
      <c r="B213" s="65" t="s">
        <v>249</v>
      </c>
      <c r="C213" s="65" t="s">
        <v>193</v>
      </c>
      <c r="D213" s="10" t="s">
        <v>42</v>
      </c>
      <c r="E213" s="65" t="s">
        <v>261</v>
      </c>
      <c r="F213" s="10">
        <v>0</v>
      </c>
      <c r="G213" s="10">
        <v>0</v>
      </c>
      <c r="H213" s="10">
        <v>0</v>
      </c>
      <c r="I213" s="10">
        <v>0</v>
      </c>
      <c r="J213" s="10">
        <v>0</v>
      </c>
      <c r="K213" s="10">
        <v>0</v>
      </c>
      <c r="L213" s="10"/>
    </row>
    <row r="214" spans="1:12" x14ac:dyDescent="0.25">
      <c r="A214" s="65" t="s">
        <v>248</v>
      </c>
      <c r="B214" s="65" t="s">
        <v>249</v>
      </c>
      <c r="C214" s="65" t="s">
        <v>193</v>
      </c>
      <c r="D214" s="10"/>
      <c r="E214" s="65" t="s">
        <v>262</v>
      </c>
      <c r="F214" s="10">
        <v>0</v>
      </c>
      <c r="G214" s="10">
        <v>0</v>
      </c>
      <c r="H214" s="10">
        <v>0</v>
      </c>
      <c r="I214" s="10">
        <v>0</v>
      </c>
      <c r="J214" s="10">
        <v>0</v>
      </c>
      <c r="K214" s="10">
        <v>0</v>
      </c>
      <c r="L214" s="10"/>
    </row>
    <row r="215" spans="1:12" x14ac:dyDescent="0.25">
      <c r="A215" s="65" t="s">
        <v>248</v>
      </c>
      <c r="B215" s="65" t="s">
        <v>249</v>
      </c>
      <c r="C215" s="65" t="s">
        <v>193</v>
      </c>
      <c r="D215" s="10" t="s">
        <v>42</v>
      </c>
      <c r="E215" s="65" t="s">
        <v>263</v>
      </c>
      <c r="F215" s="10">
        <v>0</v>
      </c>
      <c r="G215" s="10">
        <v>0</v>
      </c>
      <c r="H215" s="10">
        <v>0</v>
      </c>
      <c r="I215" s="10">
        <v>0</v>
      </c>
      <c r="J215" s="10">
        <v>0</v>
      </c>
      <c r="K215" s="10">
        <v>0</v>
      </c>
      <c r="L215" s="10"/>
    </row>
    <row r="216" spans="1:12" x14ac:dyDescent="0.25">
      <c r="A216" s="65" t="s">
        <v>248</v>
      </c>
      <c r="B216" s="65" t="s">
        <v>249</v>
      </c>
      <c r="C216" s="65" t="s">
        <v>193</v>
      </c>
      <c r="D216" s="10" t="s">
        <v>42</v>
      </c>
      <c r="E216" s="65" t="s">
        <v>264</v>
      </c>
      <c r="F216" s="10">
        <v>0</v>
      </c>
      <c r="G216" s="10">
        <v>0</v>
      </c>
      <c r="H216" s="10">
        <v>0</v>
      </c>
      <c r="I216" s="10">
        <v>0</v>
      </c>
      <c r="J216" s="10">
        <v>0</v>
      </c>
      <c r="K216" s="10">
        <v>0</v>
      </c>
      <c r="L216" s="10"/>
    </row>
    <row r="217" spans="1:12" x14ac:dyDescent="0.25">
      <c r="A217" s="65" t="s">
        <v>248</v>
      </c>
      <c r="B217" s="65" t="s">
        <v>249</v>
      </c>
      <c r="C217" s="65" t="s">
        <v>193</v>
      </c>
      <c r="D217" s="10"/>
      <c r="E217" s="65" t="s">
        <v>265</v>
      </c>
      <c r="F217" s="10">
        <v>0</v>
      </c>
      <c r="G217" s="10">
        <v>0</v>
      </c>
      <c r="H217" s="10">
        <v>0</v>
      </c>
      <c r="I217" s="10">
        <v>0</v>
      </c>
      <c r="J217" s="10">
        <v>0</v>
      </c>
      <c r="K217" s="10">
        <v>0</v>
      </c>
      <c r="L217" s="10"/>
    </row>
    <row r="218" spans="1:12" x14ac:dyDescent="0.25">
      <c r="A218" s="65" t="s">
        <v>248</v>
      </c>
      <c r="B218" s="65" t="s">
        <v>249</v>
      </c>
      <c r="C218" s="65" t="s">
        <v>193</v>
      </c>
      <c r="D218" s="10" t="s">
        <v>42</v>
      </c>
      <c r="E218" s="65" t="s">
        <v>266</v>
      </c>
      <c r="F218" s="10">
        <v>0</v>
      </c>
      <c r="G218" s="10">
        <v>0</v>
      </c>
      <c r="H218" s="10">
        <v>0</v>
      </c>
      <c r="I218" s="10">
        <v>0</v>
      </c>
      <c r="J218" s="10">
        <v>0</v>
      </c>
      <c r="K218" s="10">
        <v>0</v>
      </c>
      <c r="L218" s="10"/>
    </row>
    <row r="219" spans="1:12" x14ac:dyDescent="0.25">
      <c r="A219" s="25" t="s">
        <v>283</v>
      </c>
      <c r="B219" s="26"/>
      <c r="C219" s="26"/>
      <c r="D219" s="27"/>
      <c r="E219" s="28"/>
      <c r="F219" s="29">
        <f>SUM(F220:F234)</f>
        <v>0</v>
      </c>
      <c r="G219" s="29">
        <f t="shared" ref="G219:K219" si="18">SUM(G220:G234)</f>
        <v>0</v>
      </c>
      <c r="H219" s="29">
        <f t="shared" si="18"/>
        <v>1</v>
      </c>
      <c r="I219" s="29">
        <f t="shared" si="18"/>
        <v>1</v>
      </c>
      <c r="J219" s="29">
        <f t="shared" si="18"/>
        <v>0</v>
      </c>
      <c r="K219" s="29">
        <f t="shared" si="18"/>
        <v>0</v>
      </c>
      <c r="L219" s="29"/>
    </row>
    <row r="220" spans="1:12" x14ac:dyDescent="0.25">
      <c r="A220" s="65" t="s">
        <v>248</v>
      </c>
      <c r="B220" s="65" t="s">
        <v>267</v>
      </c>
      <c r="C220" s="65" t="s">
        <v>104</v>
      </c>
      <c r="D220" s="10" t="s">
        <v>42</v>
      </c>
      <c r="E220" s="65" t="s">
        <v>268</v>
      </c>
      <c r="F220" s="10">
        <v>0</v>
      </c>
      <c r="G220" s="10">
        <v>0</v>
      </c>
      <c r="H220" s="10">
        <v>0</v>
      </c>
      <c r="I220" s="10">
        <v>0</v>
      </c>
      <c r="J220" s="10">
        <v>0</v>
      </c>
      <c r="K220" s="10">
        <v>0</v>
      </c>
      <c r="L220" s="10"/>
    </row>
    <row r="221" spans="1:12" x14ac:dyDescent="0.25">
      <c r="A221" s="65" t="s">
        <v>248</v>
      </c>
      <c r="B221" s="65" t="s">
        <v>267</v>
      </c>
      <c r="C221" s="65" t="s">
        <v>104</v>
      </c>
      <c r="D221" s="10" t="s">
        <v>42</v>
      </c>
      <c r="E221" s="65" t="s">
        <v>269</v>
      </c>
      <c r="F221" s="10">
        <v>0</v>
      </c>
      <c r="G221" s="10">
        <v>0</v>
      </c>
      <c r="H221" s="10">
        <v>0</v>
      </c>
      <c r="I221" s="10">
        <v>0</v>
      </c>
      <c r="J221" s="10">
        <v>0</v>
      </c>
      <c r="K221" s="10">
        <v>0</v>
      </c>
      <c r="L221" s="10"/>
    </row>
    <row r="222" spans="1:12" x14ac:dyDescent="0.25">
      <c r="A222" s="65" t="s">
        <v>248</v>
      </c>
      <c r="B222" s="65" t="s">
        <v>267</v>
      </c>
      <c r="C222" s="65" t="s">
        <v>104</v>
      </c>
      <c r="D222" s="10" t="s">
        <v>42</v>
      </c>
      <c r="E222" s="65" t="s">
        <v>270</v>
      </c>
      <c r="F222" s="10">
        <v>0</v>
      </c>
      <c r="G222" s="10">
        <v>0</v>
      </c>
      <c r="H222" s="10">
        <v>0</v>
      </c>
      <c r="I222" s="10">
        <v>0</v>
      </c>
      <c r="J222" s="10">
        <v>0</v>
      </c>
      <c r="K222" s="10">
        <v>0</v>
      </c>
      <c r="L222" s="10"/>
    </row>
    <row r="223" spans="1:12" x14ac:dyDescent="0.25">
      <c r="A223" s="65" t="s">
        <v>248</v>
      </c>
      <c r="B223" s="65" t="s">
        <v>267</v>
      </c>
      <c r="C223" s="65" t="s">
        <v>104</v>
      </c>
      <c r="D223" s="10" t="s">
        <v>42</v>
      </c>
      <c r="E223" s="65" t="s">
        <v>271</v>
      </c>
      <c r="F223" s="10">
        <v>0</v>
      </c>
      <c r="G223" s="10">
        <v>0</v>
      </c>
      <c r="H223" s="10">
        <v>0</v>
      </c>
      <c r="I223" s="10">
        <v>0</v>
      </c>
      <c r="J223" s="10">
        <v>0</v>
      </c>
      <c r="K223" s="10">
        <v>0</v>
      </c>
      <c r="L223" s="10"/>
    </row>
    <row r="224" spans="1:12" x14ac:dyDescent="0.25">
      <c r="A224" s="65" t="s">
        <v>248</v>
      </c>
      <c r="B224" s="65" t="s">
        <v>267</v>
      </c>
      <c r="C224" s="65" t="s">
        <v>104</v>
      </c>
      <c r="D224" s="10" t="s">
        <v>42</v>
      </c>
      <c r="E224" s="65" t="s">
        <v>272</v>
      </c>
      <c r="F224" s="10">
        <v>0</v>
      </c>
      <c r="G224" s="10">
        <v>0</v>
      </c>
      <c r="H224" s="10">
        <v>0</v>
      </c>
      <c r="I224" s="10">
        <v>0</v>
      </c>
      <c r="J224" s="10">
        <v>0</v>
      </c>
      <c r="K224" s="10">
        <v>0</v>
      </c>
      <c r="L224" s="10"/>
    </row>
    <row r="225" spans="1:12" x14ac:dyDescent="0.25">
      <c r="A225" s="65" t="s">
        <v>248</v>
      </c>
      <c r="B225" s="65" t="s">
        <v>267</v>
      </c>
      <c r="C225" s="65" t="s">
        <v>104</v>
      </c>
      <c r="D225" s="10" t="s">
        <v>42</v>
      </c>
      <c r="E225" s="65" t="s">
        <v>273</v>
      </c>
      <c r="F225" s="10">
        <v>0</v>
      </c>
      <c r="G225" s="10">
        <v>0</v>
      </c>
      <c r="H225" s="10">
        <v>0</v>
      </c>
      <c r="I225" s="10">
        <v>0</v>
      </c>
      <c r="J225" s="10">
        <v>0</v>
      </c>
      <c r="K225" s="10">
        <v>0</v>
      </c>
      <c r="L225" s="10"/>
    </row>
    <row r="226" spans="1:12" x14ac:dyDescent="0.25">
      <c r="A226" s="65" t="s">
        <v>248</v>
      </c>
      <c r="B226" s="65" t="s">
        <v>267</v>
      </c>
      <c r="C226" s="65" t="s">
        <v>104</v>
      </c>
      <c r="D226" s="10" t="s">
        <v>42</v>
      </c>
      <c r="E226" s="65" t="s">
        <v>274</v>
      </c>
      <c r="F226" s="10">
        <v>0</v>
      </c>
      <c r="G226" s="10">
        <v>0</v>
      </c>
      <c r="H226" s="10">
        <v>0</v>
      </c>
      <c r="I226" s="10">
        <v>0</v>
      </c>
      <c r="J226" s="10">
        <v>0</v>
      </c>
      <c r="K226" s="10">
        <v>0</v>
      </c>
      <c r="L226" s="10"/>
    </row>
    <row r="227" spans="1:12" x14ac:dyDescent="0.25">
      <c r="A227" s="65" t="s">
        <v>248</v>
      </c>
      <c r="B227" s="65" t="s">
        <v>267</v>
      </c>
      <c r="C227" s="65" t="s">
        <v>104</v>
      </c>
      <c r="D227" s="10" t="s">
        <v>42</v>
      </c>
      <c r="E227" s="65" t="s">
        <v>275</v>
      </c>
      <c r="F227" s="10">
        <v>0</v>
      </c>
      <c r="G227" s="10">
        <v>0</v>
      </c>
      <c r="H227" s="10">
        <v>0</v>
      </c>
      <c r="I227" s="10">
        <v>0</v>
      </c>
      <c r="J227" s="10">
        <v>0</v>
      </c>
      <c r="K227" s="10">
        <v>0</v>
      </c>
      <c r="L227" s="10"/>
    </row>
    <row r="228" spans="1:12" x14ac:dyDescent="0.25">
      <c r="A228" s="65" t="s">
        <v>248</v>
      </c>
      <c r="B228" s="65" t="s">
        <v>267</v>
      </c>
      <c r="C228" s="65" t="s">
        <v>104</v>
      </c>
      <c r="D228" s="10" t="s">
        <v>42</v>
      </c>
      <c r="E228" s="65" t="s">
        <v>276</v>
      </c>
      <c r="F228" s="10">
        <v>0</v>
      </c>
      <c r="G228" s="10">
        <v>0</v>
      </c>
      <c r="H228" s="10">
        <v>0</v>
      </c>
      <c r="I228" s="10">
        <v>0</v>
      </c>
      <c r="J228" s="10">
        <v>0</v>
      </c>
      <c r="K228" s="10">
        <v>0</v>
      </c>
      <c r="L228" s="10"/>
    </row>
    <row r="229" spans="1:12" x14ac:dyDescent="0.25">
      <c r="A229" s="65" t="s">
        <v>248</v>
      </c>
      <c r="B229" s="65" t="s">
        <v>267</v>
      </c>
      <c r="C229" s="65" t="s">
        <v>104</v>
      </c>
      <c r="D229" s="10" t="s">
        <v>42</v>
      </c>
      <c r="E229" s="65" t="s">
        <v>277</v>
      </c>
      <c r="F229" s="10">
        <v>0</v>
      </c>
      <c r="G229" s="10">
        <v>0</v>
      </c>
      <c r="H229" s="10">
        <v>0</v>
      </c>
      <c r="I229" s="10">
        <v>0</v>
      </c>
      <c r="J229" s="10">
        <v>0</v>
      </c>
      <c r="K229" s="10">
        <v>0</v>
      </c>
      <c r="L229" s="10"/>
    </row>
    <row r="230" spans="1:12" x14ac:dyDescent="0.25">
      <c r="A230" s="65" t="s">
        <v>248</v>
      </c>
      <c r="B230" s="65" t="s">
        <v>267</v>
      </c>
      <c r="C230" s="65" t="s">
        <v>193</v>
      </c>
      <c r="D230" s="10" t="s">
        <v>42</v>
      </c>
      <c r="E230" s="65" t="s">
        <v>278</v>
      </c>
      <c r="F230" s="10">
        <v>0</v>
      </c>
      <c r="G230" s="10">
        <v>0</v>
      </c>
      <c r="H230" s="10">
        <v>1</v>
      </c>
      <c r="I230" s="10">
        <v>1</v>
      </c>
      <c r="J230" s="10">
        <v>0</v>
      </c>
      <c r="K230" s="10">
        <v>0</v>
      </c>
      <c r="L230" s="10"/>
    </row>
    <row r="231" spans="1:12" x14ac:dyDescent="0.25">
      <c r="A231" s="65" t="s">
        <v>248</v>
      </c>
      <c r="B231" s="65" t="s">
        <v>267</v>
      </c>
      <c r="C231" s="65" t="s">
        <v>104</v>
      </c>
      <c r="D231" s="10" t="s">
        <v>42</v>
      </c>
      <c r="E231" s="65" t="s">
        <v>279</v>
      </c>
      <c r="F231" s="10">
        <v>0</v>
      </c>
      <c r="G231" s="10">
        <v>0</v>
      </c>
      <c r="H231" s="10">
        <v>0</v>
      </c>
      <c r="I231" s="10">
        <v>0</v>
      </c>
      <c r="J231" s="10">
        <v>0</v>
      </c>
      <c r="K231" s="10">
        <v>0</v>
      </c>
      <c r="L231" s="10"/>
    </row>
    <row r="232" spans="1:12" x14ac:dyDescent="0.25">
      <c r="A232" s="65" t="s">
        <v>248</v>
      </c>
      <c r="B232" s="65" t="s">
        <v>267</v>
      </c>
      <c r="C232" s="65" t="s">
        <v>104</v>
      </c>
      <c r="D232" s="10" t="s">
        <v>42</v>
      </c>
      <c r="E232" s="65" t="s">
        <v>280</v>
      </c>
      <c r="F232" s="10">
        <v>0</v>
      </c>
      <c r="G232" s="10">
        <v>0</v>
      </c>
      <c r="H232" s="10">
        <v>0</v>
      </c>
      <c r="I232" s="10">
        <v>0</v>
      </c>
      <c r="J232" s="10">
        <v>0</v>
      </c>
      <c r="K232" s="10">
        <v>0</v>
      </c>
      <c r="L232" s="10"/>
    </row>
    <row r="233" spans="1:12" x14ac:dyDescent="0.25">
      <c r="A233" s="65" t="s">
        <v>248</v>
      </c>
      <c r="B233" s="65" t="s">
        <v>267</v>
      </c>
      <c r="C233" s="65" t="s">
        <v>104</v>
      </c>
      <c r="D233" s="10" t="s">
        <v>42</v>
      </c>
      <c r="E233" s="65" t="s">
        <v>267</v>
      </c>
      <c r="F233" s="10">
        <v>0</v>
      </c>
      <c r="G233" s="10">
        <v>0</v>
      </c>
      <c r="H233" s="10">
        <v>0</v>
      </c>
      <c r="I233" s="10">
        <v>0</v>
      </c>
      <c r="J233" s="10">
        <v>0</v>
      </c>
      <c r="K233" s="10">
        <v>0</v>
      </c>
      <c r="L233" s="10"/>
    </row>
    <row r="234" spans="1:12" x14ac:dyDescent="0.25">
      <c r="A234" s="65" t="s">
        <v>248</v>
      </c>
      <c r="B234" s="65" t="s">
        <v>267</v>
      </c>
      <c r="C234" s="65" t="s">
        <v>104</v>
      </c>
      <c r="D234" s="10" t="s">
        <v>42</v>
      </c>
      <c r="E234" s="65" t="s">
        <v>281</v>
      </c>
      <c r="F234" s="10">
        <v>0</v>
      </c>
      <c r="G234" s="10">
        <v>0</v>
      </c>
      <c r="H234" s="10">
        <v>0</v>
      </c>
      <c r="I234" s="10">
        <v>0</v>
      </c>
      <c r="J234" s="10">
        <v>0</v>
      </c>
      <c r="K234" s="10">
        <v>0</v>
      </c>
      <c r="L234" s="10"/>
    </row>
    <row r="235" spans="1:12" x14ac:dyDescent="0.25">
      <c r="A235" s="25" t="s">
        <v>546</v>
      </c>
      <c r="B235" s="26"/>
      <c r="C235" s="26"/>
      <c r="D235" s="27"/>
      <c r="E235" s="28"/>
      <c r="F235" s="64">
        <f>SUM(F236,F247,F257)</f>
        <v>0</v>
      </c>
      <c r="G235" s="64">
        <f t="shared" ref="G235:L235" si="19">SUM(G236,G247,G257)</f>
        <v>0</v>
      </c>
      <c r="H235" s="64">
        <f t="shared" si="19"/>
        <v>0</v>
      </c>
      <c r="I235" s="64">
        <f t="shared" si="19"/>
        <v>0</v>
      </c>
      <c r="J235" s="64">
        <f t="shared" si="19"/>
        <v>0</v>
      </c>
      <c r="K235" s="64">
        <f t="shared" si="19"/>
        <v>0</v>
      </c>
      <c r="L235" s="64">
        <f t="shared" si="19"/>
        <v>1</v>
      </c>
    </row>
    <row r="236" spans="1:12" x14ac:dyDescent="0.25">
      <c r="A236" s="25" t="s">
        <v>314</v>
      </c>
      <c r="B236" s="26"/>
      <c r="C236" s="26"/>
      <c r="D236" s="27"/>
      <c r="E236" s="28"/>
      <c r="F236" s="29">
        <f>SUM(F237:F246)</f>
        <v>0</v>
      </c>
      <c r="G236" s="29">
        <f t="shared" ref="G236:L236" si="20">SUM(G237:G246)</f>
        <v>0</v>
      </c>
      <c r="H236" s="29">
        <f t="shared" si="20"/>
        <v>0</v>
      </c>
      <c r="I236" s="29">
        <f t="shared" si="20"/>
        <v>0</v>
      </c>
      <c r="J236" s="29">
        <f t="shared" si="20"/>
        <v>0</v>
      </c>
      <c r="K236" s="29">
        <f t="shared" si="20"/>
        <v>0</v>
      </c>
      <c r="L236" s="29">
        <f t="shared" si="20"/>
        <v>1</v>
      </c>
    </row>
    <row r="237" spans="1:12" x14ac:dyDescent="0.25">
      <c r="A237" s="65" t="s">
        <v>284</v>
      </c>
      <c r="B237" s="65" t="s">
        <v>285</v>
      </c>
      <c r="C237" s="65" t="s">
        <v>286</v>
      </c>
      <c r="D237" s="10" t="s">
        <v>42</v>
      </c>
      <c r="E237" s="65" t="s">
        <v>287</v>
      </c>
      <c r="F237" s="10">
        <v>0</v>
      </c>
      <c r="G237" s="10">
        <v>0</v>
      </c>
      <c r="H237" s="10">
        <v>0</v>
      </c>
      <c r="I237" s="10">
        <v>0</v>
      </c>
      <c r="J237" s="10">
        <v>0</v>
      </c>
      <c r="K237" s="10">
        <v>0</v>
      </c>
      <c r="L237" s="10"/>
    </row>
    <row r="238" spans="1:12" x14ac:dyDescent="0.25">
      <c r="A238" s="65" t="s">
        <v>284</v>
      </c>
      <c r="B238" s="65" t="s">
        <v>285</v>
      </c>
      <c r="C238" s="65" t="s">
        <v>286</v>
      </c>
      <c r="D238" s="10" t="s">
        <v>42</v>
      </c>
      <c r="E238" s="65" t="s">
        <v>288</v>
      </c>
      <c r="F238" s="10">
        <v>0</v>
      </c>
      <c r="G238" s="10">
        <v>0</v>
      </c>
      <c r="H238" s="10">
        <v>0</v>
      </c>
      <c r="I238" s="10">
        <v>0</v>
      </c>
      <c r="J238" s="10">
        <v>0</v>
      </c>
      <c r="K238" s="10">
        <v>0</v>
      </c>
      <c r="L238" s="10"/>
    </row>
    <row r="239" spans="1:12" x14ac:dyDescent="0.25">
      <c r="A239" s="65" t="s">
        <v>284</v>
      </c>
      <c r="B239" s="65" t="s">
        <v>285</v>
      </c>
      <c r="C239" s="65" t="s">
        <v>286</v>
      </c>
      <c r="D239" s="10" t="s">
        <v>42</v>
      </c>
      <c r="E239" s="65" t="s">
        <v>289</v>
      </c>
      <c r="F239" s="10">
        <v>0</v>
      </c>
      <c r="G239" s="10">
        <v>0</v>
      </c>
      <c r="H239" s="10">
        <v>0</v>
      </c>
      <c r="I239" s="10">
        <v>0</v>
      </c>
      <c r="J239" s="10">
        <v>0</v>
      </c>
      <c r="K239" s="10">
        <v>0</v>
      </c>
      <c r="L239" s="10"/>
    </row>
    <row r="240" spans="1:12" x14ac:dyDescent="0.25">
      <c r="A240" s="65" t="s">
        <v>284</v>
      </c>
      <c r="B240" s="65" t="s">
        <v>285</v>
      </c>
      <c r="C240" s="65" t="s">
        <v>286</v>
      </c>
      <c r="D240" s="10" t="s">
        <v>42</v>
      </c>
      <c r="E240" s="65" t="s">
        <v>290</v>
      </c>
      <c r="F240" s="10">
        <v>0</v>
      </c>
      <c r="G240" s="10">
        <v>0</v>
      </c>
      <c r="H240" s="10">
        <v>0</v>
      </c>
      <c r="I240" s="10">
        <v>0</v>
      </c>
      <c r="J240" s="10">
        <v>0</v>
      </c>
      <c r="K240" s="10">
        <v>0</v>
      </c>
      <c r="L240" s="10"/>
    </row>
    <row r="241" spans="1:12" x14ac:dyDescent="0.25">
      <c r="A241" s="65" t="s">
        <v>284</v>
      </c>
      <c r="B241" s="65" t="s">
        <v>285</v>
      </c>
      <c r="C241" s="65" t="s">
        <v>286</v>
      </c>
      <c r="D241" s="10" t="s">
        <v>42</v>
      </c>
      <c r="E241" s="65" t="s">
        <v>285</v>
      </c>
      <c r="F241" s="10">
        <v>0</v>
      </c>
      <c r="G241" s="10">
        <v>0</v>
      </c>
      <c r="H241" s="10">
        <v>0</v>
      </c>
      <c r="I241" s="10">
        <v>0</v>
      </c>
      <c r="J241" s="10">
        <v>0</v>
      </c>
      <c r="K241" s="10">
        <v>0</v>
      </c>
      <c r="L241" s="10">
        <v>1</v>
      </c>
    </row>
    <row r="242" spans="1:12" x14ac:dyDescent="0.25">
      <c r="A242" s="65" t="s">
        <v>284</v>
      </c>
      <c r="B242" s="65" t="s">
        <v>285</v>
      </c>
      <c r="C242" s="65" t="s">
        <v>286</v>
      </c>
      <c r="D242" s="10" t="s">
        <v>42</v>
      </c>
      <c r="E242" s="65" t="s">
        <v>291</v>
      </c>
      <c r="F242" s="10">
        <v>0</v>
      </c>
      <c r="G242" s="10">
        <v>0</v>
      </c>
      <c r="H242" s="10">
        <v>0</v>
      </c>
      <c r="I242" s="10">
        <v>0</v>
      </c>
      <c r="J242" s="10">
        <v>0</v>
      </c>
      <c r="K242" s="10">
        <v>0</v>
      </c>
      <c r="L242" s="10"/>
    </row>
    <row r="243" spans="1:12" x14ac:dyDescent="0.25">
      <c r="A243" s="65" t="s">
        <v>284</v>
      </c>
      <c r="B243" s="65" t="s">
        <v>285</v>
      </c>
      <c r="C243" s="65" t="s">
        <v>286</v>
      </c>
      <c r="D243" s="10" t="s">
        <v>42</v>
      </c>
      <c r="E243" s="65" t="s">
        <v>292</v>
      </c>
      <c r="F243" s="10">
        <v>0</v>
      </c>
      <c r="G243" s="10">
        <v>0</v>
      </c>
      <c r="H243" s="10">
        <v>0</v>
      </c>
      <c r="I243" s="10">
        <v>0</v>
      </c>
      <c r="J243" s="10">
        <v>0</v>
      </c>
      <c r="K243" s="10">
        <v>0</v>
      </c>
      <c r="L243" s="10"/>
    </row>
    <row r="244" spans="1:12" x14ac:dyDescent="0.25">
      <c r="A244" s="65" t="s">
        <v>284</v>
      </c>
      <c r="B244" s="65" t="s">
        <v>285</v>
      </c>
      <c r="C244" s="65" t="s">
        <v>286</v>
      </c>
      <c r="D244" s="10" t="s">
        <v>42</v>
      </c>
      <c r="E244" s="65" t="s">
        <v>293</v>
      </c>
      <c r="F244" s="10">
        <v>0</v>
      </c>
      <c r="G244" s="10">
        <v>0</v>
      </c>
      <c r="H244" s="10">
        <v>0</v>
      </c>
      <c r="I244" s="10">
        <v>0</v>
      </c>
      <c r="J244" s="10">
        <v>0</v>
      </c>
      <c r="K244" s="10">
        <v>0</v>
      </c>
      <c r="L244" s="10"/>
    </row>
    <row r="245" spans="1:12" x14ac:dyDescent="0.25">
      <c r="A245" s="65" t="s">
        <v>284</v>
      </c>
      <c r="B245" s="65" t="s">
        <v>285</v>
      </c>
      <c r="C245" s="65" t="s">
        <v>286</v>
      </c>
      <c r="D245" s="10" t="s">
        <v>42</v>
      </c>
      <c r="E245" s="65" t="s">
        <v>294</v>
      </c>
      <c r="F245" s="10">
        <v>0</v>
      </c>
      <c r="G245" s="10">
        <v>0</v>
      </c>
      <c r="H245" s="10">
        <v>0</v>
      </c>
      <c r="I245" s="10">
        <v>0</v>
      </c>
      <c r="J245" s="10">
        <v>0</v>
      </c>
      <c r="K245" s="10">
        <v>0</v>
      </c>
      <c r="L245" s="10"/>
    </row>
    <row r="246" spans="1:12" x14ac:dyDescent="0.25">
      <c r="A246" s="65" t="s">
        <v>284</v>
      </c>
      <c r="B246" s="65" t="s">
        <v>285</v>
      </c>
      <c r="C246" s="65" t="s">
        <v>286</v>
      </c>
      <c r="D246" s="10" t="s">
        <v>42</v>
      </c>
      <c r="E246" s="65" t="s">
        <v>295</v>
      </c>
      <c r="F246" s="10">
        <v>0</v>
      </c>
      <c r="G246" s="10">
        <v>0</v>
      </c>
      <c r="H246" s="10">
        <v>0</v>
      </c>
      <c r="I246" s="10">
        <v>0</v>
      </c>
      <c r="J246" s="10">
        <v>0</v>
      </c>
      <c r="K246" s="10">
        <v>0</v>
      </c>
      <c r="L246" s="10"/>
    </row>
    <row r="247" spans="1:12" x14ac:dyDescent="0.25">
      <c r="A247" s="25" t="s">
        <v>315</v>
      </c>
      <c r="B247" s="26"/>
      <c r="C247" s="26"/>
      <c r="D247" s="27"/>
      <c r="E247" s="28"/>
      <c r="F247" s="29">
        <f>SUM(F248:F256)</f>
        <v>0</v>
      </c>
      <c r="G247" s="29">
        <f t="shared" ref="G247:L247" si="21">SUM(G248:G256)</f>
        <v>0</v>
      </c>
      <c r="H247" s="29">
        <f t="shared" si="21"/>
        <v>0</v>
      </c>
      <c r="I247" s="29">
        <f t="shared" si="21"/>
        <v>0</v>
      </c>
      <c r="J247" s="29">
        <f t="shared" si="21"/>
        <v>0</v>
      </c>
      <c r="K247" s="29">
        <f t="shared" si="21"/>
        <v>0</v>
      </c>
      <c r="L247" s="29">
        <f t="shared" si="21"/>
        <v>0</v>
      </c>
    </row>
    <row r="248" spans="1:12" x14ac:dyDescent="0.25">
      <c r="A248" s="65" t="s">
        <v>284</v>
      </c>
      <c r="B248" s="65" t="s">
        <v>296</v>
      </c>
      <c r="C248" s="65" t="s">
        <v>211</v>
      </c>
      <c r="D248" s="10" t="s">
        <v>42</v>
      </c>
      <c r="E248" s="65" t="s">
        <v>297</v>
      </c>
      <c r="F248" s="10">
        <v>0</v>
      </c>
      <c r="G248" s="10">
        <v>0</v>
      </c>
      <c r="H248" s="10">
        <v>0</v>
      </c>
      <c r="I248" s="10">
        <v>0</v>
      </c>
      <c r="J248" s="10">
        <v>0</v>
      </c>
      <c r="K248" s="10">
        <v>0</v>
      </c>
      <c r="L248" s="10"/>
    </row>
    <row r="249" spans="1:12" x14ac:dyDescent="0.25">
      <c r="A249" s="65" t="s">
        <v>284</v>
      </c>
      <c r="B249" s="65" t="s">
        <v>296</v>
      </c>
      <c r="C249" s="65" t="s">
        <v>211</v>
      </c>
      <c r="D249" s="10" t="s">
        <v>42</v>
      </c>
      <c r="E249" s="65" t="s">
        <v>298</v>
      </c>
      <c r="F249" s="10">
        <v>0</v>
      </c>
      <c r="G249" s="10">
        <v>0</v>
      </c>
      <c r="H249" s="10">
        <v>0</v>
      </c>
      <c r="I249" s="10">
        <v>0</v>
      </c>
      <c r="J249" s="10">
        <v>0</v>
      </c>
      <c r="K249" s="10">
        <v>0</v>
      </c>
      <c r="L249" s="10"/>
    </row>
    <row r="250" spans="1:12" x14ac:dyDescent="0.25">
      <c r="A250" s="65" t="s">
        <v>284</v>
      </c>
      <c r="B250" s="65" t="s">
        <v>296</v>
      </c>
      <c r="C250" s="65" t="s">
        <v>211</v>
      </c>
      <c r="D250" s="10" t="s">
        <v>42</v>
      </c>
      <c r="E250" s="65" t="s">
        <v>299</v>
      </c>
      <c r="F250" s="10">
        <v>0</v>
      </c>
      <c r="G250" s="10">
        <v>0</v>
      </c>
      <c r="H250" s="10">
        <v>0</v>
      </c>
      <c r="I250" s="10">
        <v>0</v>
      </c>
      <c r="J250" s="10">
        <v>0</v>
      </c>
      <c r="K250" s="10">
        <v>0</v>
      </c>
      <c r="L250" s="10"/>
    </row>
    <row r="251" spans="1:12" x14ac:dyDescent="0.25">
      <c r="A251" s="65" t="s">
        <v>284</v>
      </c>
      <c r="B251" s="65" t="s">
        <v>296</v>
      </c>
      <c r="C251" s="65" t="s">
        <v>104</v>
      </c>
      <c r="D251" s="10" t="s">
        <v>42</v>
      </c>
      <c r="E251" s="65" t="s">
        <v>300</v>
      </c>
      <c r="F251" s="10">
        <v>0</v>
      </c>
      <c r="G251" s="10">
        <v>0</v>
      </c>
      <c r="H251" s="10">
        <v>0</v>
      </c>
      <c r="I251" s="10">
        <v>0</v>
      </c>
      <c r="J251" s="10">
        <v>0</v>
      </c>
      <c r="K251" s="10">
        <v>0</v>
      </c>
      <c r="L251" s="10"/>
    </row>
    <row r="252" spans="1:12" x14ac:dyDescent="0.25">
      <c r="A252" s="65" t="s">
        <v>284</v>
      </c>
      <c r="B252" s="65" t="s">
        <v>296</v>
      </c>
      <c r="C252" s="65" t="s">
        <v>211</v>
      </c>
      <c r="D252" s="10" t="s">
        <v>42</v>
      </c>
      <c r="E252" s="65" t="s">
        <v>301</v>
      </c>
      <c r="F252" s="10">
        <v>0</v>
      </c>
      <c r="G252" s="10">
        <v>0</v>
      </c>
      <c r="H252" s="10">
        <v>0</v>
      </c>
      <c r="I252" s="10">
        <v>0</v>
      </c>
      <c r="J252" s="10">
        <v>0</v>
      </c>
      <c r="K252" s="10">
        <v>0</v>
      </c>
      <c r="L252" s="10"/>
    </row>
    <row r="253" spans="1:12" x14ac:dyDescent="0.25">
      <c r="A253" s="65" t="s">
        <v>284</v>
      </c>
      <c r="B253" s="65" t="s">
        <v>296</v>
      </c>
      <c r="C253" s="65" t="s">
        <v>211</v>
      </c>
      <c r="D253" s="10" t="s">
        <v>42</v>
      </c>
      <c r="E253" s="65" t="s">
        <v>296</v>
      </c>
      <c r="F253" s="10">
        <v>0</v>
      </c>
      <c r="G253" s="10">
        <v>0</v>
      </c>
      <c r="H253" s="10">
        <v>0</v>
      </c>
      <c r="I253" s="10">
        <v>0</v>
      </c>
      <c r="J253" s="10">
        <v>0</v>
      </c>
      <c r="K253" s="10">
        <v>0</v>
      </c>
      <c r="L253" s="10"/>
    </row>
    <row r="254" spans="1:12" x14ac:dyDescent="0.25">
      <c r="A254" s="65" t="s">
        <v>284</v>
      </c>
      <c r="B254" s="65" t="s">
        <v>296</v>
      </c>
      <c r="C254" s="65" t="s">
        <v>104</v>
      </c>
      <c r="D254" s="10" t="s">
        <v>42</v>
      </c>
      <c r="E254" s="65" t="s">
        <v>302</v>
      </c>
      <c r="F254" s="10">
        <v>0</v>
      </c>
      <c r="G254" s="10">
        <v>0</v>
      </c>
      <c r="H254" s="10">
        <v>0</v>
      </c>
      <c r="I254" s="10">
        <v>0</v>
      </c>
      <c r="J254" s="10">
        <v>0</v>
      </c>
      <c r="K254" s="10">
        <v>0</v>
      </c>
      <c r="L254" s="10"/>
    </row>
    <row r="255" spans="1:12" x14ac:dyDescent="0.25">
      <c r="A255" s="65" t="s">
        <v>284</v>
      </c>
      <c r="B255" s="65" t="s">
        <v>296</v>
      </c>
      <c r="C255" s="65" t="s">
        <v>211</v>
      </c>
      <c r="D255" s="10" t="s">
        <v>42</v>
      </c>
      <c r="E255" s="65" t="s">
        <v>303</v>
      </c>
      <c r="F255" s="10">
        <v>0</v>
      </c>
      <c r="G255" s="10">
        <v>0</v>
      </c>
      <c r="H255" s="10">
        <v>0</v>
      </c>
      <c r="I255" s="10">
        <v>0</v>
      </c>
      <c r="J255" s="10">
        <v>0</v>
      </c>
      <c r="K255" s="10">
        <v>0</v>
      </c>
      <c r="L255" s="10"/>
    </row>
    <row r="256" spans="1:12" x14ac:dyDescent="0.25">
      <c r="A256" s="65" t="s">
        <v>284</v>
      </c>
      <c r="B256" s="65" t="s">
        <v>296</v>
      </c>
      <c r="C256" s="65" t="s">
        <v>104</v>
      </c>
      <c r="D256" s="10" t="s">
        <v>42</v>
      </c>
      <c r="E256" s="65" t="s">
        <v>304</v>
      </c>
      <c r="F256" s="10">
        <v>0</v>
      </c>
      <c r="G256" s="10">
        <v>0</v>
      </c>
      <c r="H256" s="10">
        <v>0</v>
      </c>
      <c r="I256" s="10">
        <v>0</v>
      </c>
      <c r="J256" s="10">
        <v>0</v>
      </c>
      <c r="K256" s="10">
        <v>0</v>
      </c>
      <c r="L256" s="10"/>
    </row>
    <row r="257" spans="1:12" x14ac:dyDescent="0.25">
      <c r="A257" s="25" t="s">
        <v>316</v>
      </c>
      <c r="B257" s="26"/>
      <c r="C257" s="26"/>
      <c r="D257" s="27"/>
      <c r="E257" s="28"/>
      <c r="F257" s="29">
        <f>SUM(F258:F266)</f>
        <v>0</v>
      </c>
      <c r="G257" s="29">
        <f t="shared" ref="G257:L257" si="22">SUM(G258:G266)</f>
        <v>0</v>
      </c>
      <c r="H257" s="29">
        <f t="shared" si="22"/>
        <v>0</v>
      </c>
      <c r="I257" s="29">
        <f t="shared" si="22"/>
        <v>0</v>
      </c>
      <c r="J257" s="29">
        <f t="shared" si="22"/>
        <v>0</v>
      </c>
      <c r="K257" s="29">
        <f t="shared" si="22"/>
        <v>0</v>
      </c>
      <c r="L257" s="29">
        <f t="shared" si="22"/>
        <v>0</v>
      </c>
    </row>
    <row r="258" spans="1:12" x14ac:dyDescent="0.25">
      <c r="A258" s="65" t="s">
        <v>284</v>
      </c>
      <c r="B258" s="65" t="s">
        <v>305</v>
      </c>
      <c r="C258" s="65" t="s">
        <v>144</v>
      </c>
      <c r="D258" s="10" t="s">
        <v>42</v>
      </c>
      <c r="E258" s="65" t="s">
        <v>306</v>
      </c>
      <c r="F258" s="10">
        <v>0</v>
      </c>
      <c r="G258" s="10">
        <v>0</v>
      </c>
      <c r="H258" s="10">
        <v>0</v>
      </c>
      <c r="I258" s="10">
        <v>0</v>
      </c>
      <c r="J258" s="10">
        <v>0</v>
      </c>
      <c r="K258" s="10">
        <v>0</v>
      </c>
      <c r="L258" s="10"/>
    </row>
    <row r="259" spans="1:12" x14ac:dyDescent="0.25">
      <c r="A259" s="65" t="s">
        <v>284</v>
      </c>
      <c r="B259" s="65" t="s">
        <v>305</v>
      </c>
      <c r="C259" s="65" t="s">
        <v>144</v>
      </c>
      <c r="D259" s="10" t="s">
        <v>42</v>
      </c>
      <c r="E259" s="65" t="s">
        <v>307</v>
      </c>
      <c r="F259" s="10">
        <v>0</v>
      </c>
      <c r="G259" s="10">
        <v>0</v>
      </c>
      <c r="H259" s="10">
        <v>0</v>
      </c>
      <c r="I259" s="10">
        <v>0</v>
      </c>
      <c r="J259" s="10">
        <v>0</v>
      </c>
      <c r="K259" s="10">
        <v>0</v>
      </c>
      <c r="L259" s="10"/>
    </row>
    <row r="260" spans="1:12" x14ac:dyDescent="0.25">
      <c r="A260" s="65" t="s">
        <v>284</v>
      </c>
      <c r="B260" s="65" t="s">
        <v>305</v>
      </c>
      <c r="C260" s="65" t="s">
        <v>144</v>
      </c>
      <c r="D260" s="10" t="s">
        <v>42</v>
      </c>
      <c r="E260" s="65" t="s">
        <v>308</v>
      </c>
      <c r="F260" s="10">
        <v>0</v>
      </c>
      <c r="G260" s="10">
        <v>0</v>
      </c>
      <c r="H260" s="10">
        <v>0</v>
      </c>
      <c r="I260" s="10">
        <v>0</v>
      </c>
      <c r="J260" s="10">
        <v>0</v>
      </c>
      <c r="K260" s="10">
        <v>0</v>
      </c>
      <c r="L260" s="10"/>
    </row>
    <row r="261" spans="1:12" x14ac:dyDescent="0.25">
      <c r="A261" s="65" t="s">
        <v>284</v>
      </c>
      <c r="B261" s="65" t="s">
        <v>305</v>
      </c>
      <c r="C261" s="65" t="s">
        <v>144</v>
      </c>
      <c r="D261" s="10" t="s">
        <v>42</v>
      </c>
      <c r="E261" s="65" t="s">
        <v>309</v>
      </c>
      <c r="F261" s="10">
        <v>0</v>
      </c>
      <c r="G261" s="10">
        <v>0</v>
      </c>
      <c r="H261" s="10">
        <v>0</v>
      </c>
      <c r="I261" s="10">
        <v>0</v>
      </c>
      <c r="J261" s="10">
        <v>0</v>
      </c>
      <c r="K261" s="10">
        <v>0</v>
      </c>
      <c r="L261" s="10"/>
    </row>
    <row r="262" spans="1:12" x14ac:dyDescent="0.25">
      <c r="A262" s="65" t="s">
        <v>284</v>
      </c>
      <c r="B262" s="65" t="s">
        <v>305</v>
      </c>
      <c r="C262" s="65" t="s">
        <v>46</v>
      </c>
      <c r="D262" s="10" t="s">
        <v>42</v>
      </c>
      <c r="E262" s="65" t="s">
        <v>310</v>
      </c>
      <c r="F262" s="10">
        <v>0</v>
      </c>
      <c r="G262" s="10">
        <v>0</v>
      </c>
      <c r="H262" s="10">
        <v>0</v>
      </c>
      <c r="I262" s="10">
        <v>0</v>
      </c>
      <c r="J262" s="10">
        <v>0</v>
      </c>
      <c r="K262" s="10">
        <v>0</v>
      </c>
      <c r="L262" s="10"/>
    </row>
    <row r="263" spans="1:12" x14ac:dyDescent="0.25">
      <c r="A263" s="65" t="s">
        <v>284</v>
      </c>
      <c r="B263" s="65" t="s">
        <v>305</v>
      </c>
      <c r="C263" s="65" t="s">
        <v>144</v>
      </c>
      <c r="D263" s="10" t="s">
        <v>42</v>
      </c>
      <c r="E263" s="65" t="s">
        <v>311</v>
      </c>
      <c r="F263" s="10">
        <v>0</v>
      </c>
      <c r="G263" s="10">
        <v>0</v>
      </c>
      <c r="H263" s="10">
        <v>0</v>
      </c>
      <c r="I263" s="10">
        <v>0</v>
      </c>
      <c r="J263" s="10">
        <v>0</v>
      </c>
      <c r="K263" s="10">
        <v>0</v>
      </c>
      <c r="L263" s="10"/>
    </row>
    <row r="264" spans="1:12" x14ac:dyDescent="0.25">
      <c r="A264" s="65" t="s">
        <v>284</v>
      </c>
      <c r="B264" s="65" t="s">
        <v>305</v>
      </c>
      <c r="C264" s="65" t="s">
        <v>144</v>
      </c>
      <c r="D264" s="10" t="s">
        <v>42</v>
      </c>
      <c r="E264" s="65" t="s">
        <v>312</v>
      </c>
      <c r="F264" s="10">
        <v>0</v>
      </c>
      <c r="G264" s="10">
        <v>0</v>
      </c>
      <c r="H264" s="10">
        <v>0</v>
      </c>
      <c r="I264" s="10">
        <v>0</v>
      </c>
      <c r="J264" s="10">
        <v>0</v>
      </c>
      <c r="K264" s="10">
        <v>0</v>
      </c>
      <c r="L264" s="10"/>
    </row>
    <row r="265" spans="1:12" x14ac:dyDescent="0.25">
      <c r="A265" s="65" t="s">
        <v>284</v>
      </c>
      <c r="B265" s="65" t="s">
        <v>305</v>
      </c>
      <c r="C265" s="65" t="s">
        <v>144</v>
      </c>
      <c r="D265" s="10" t="s">
        <v>42</v>
      </c>
      <c r="E265" s="65" t="s">
        <v>313</v>
      </c>
      <c r="F265" s="10">
        <v>0</v>
      </c>
      <c r="G265" s="10">
        <v>0</v>
      </c>
      <c r="H265" s="10">
        <v>0</v>
      </c>
      <c r="I265" s="10">
        <v>0</v>
      </c>
      <c r="J265" s="10">
        <v>0</v>
      </c>
      <c r="K265" s="10">
        <v>0</v>
      </c>
      <c r="L265" s="10"/>
    </row>
    <row r="266" spans="1:12" x14ac:dyDescent="0.25">
      <c r="A266" s="65" t="s">
        <v>284</v>
      </c>
      <c r="B266" s="65" t="s">
        <v>305</v>
      </c>
      <c r="C266" s="65" t="s">
        <v>144</v>
      </c>
      <c r="D266" s="10" t="s">
        <v>42</v>
      </c>
      <c r="E266" s="65" t="s">
        <v>305</v>
      </c>
      <c r="F266" s="10">
        <v>0</v>
      </c>
      <c r="G266" s="10">
        <v>0</v>
      </c>
      <c r="H266" s="10">
        <v>0</v>
      </c>
      <c r="I266" s="10">
        <v>0</v>
      </c>
      <c r="J266" s="10">
        <v>0</v>
      </c>
      <c r="K266" s="10">
        <v>0</v>
      </c>
      <c r="L266" s="10"/>
    </row>
    <row r="267" spans="1:12" x14ac:dyDescent="0.25">
      <c r="A267" s="25" t="s">
        <v>545</v>
      </c>
      <c r="B267" s="26"/>
      <c r="C267" s="26"/>
      <c r="D267" s="27"/>
      <c r="E267" s="28"/>
      <c r="F267" s="64">
        <f>SUM(F268,F284,F294)</f>
        <v>0</v>
      </c>
      <c r="G267" s="64">
        <f t="shared" ref="G267:L267" si="23">SUM(G268,G284,G294)</f>
        <v>0</v>
      </c>
      <c r="H267" s="64">
        <f t="shared" si="23"/>
        <v>0</v>
      </c>
      <c r="I267" s="64">
        <f t="shared" si="23"/>
        <v>1</v>
      </c>
      <c r="J267" s="64">
        <f t="shared" si="23"/>
        <v>0</v>
      </c>
      <c r="K267" s="64">
        <f t="shared" si="23"/>
        <v>0</v>
      </c>
      <c r="L267" s="64">
        <f t="shared" si="23"/>
        <v>0</v>
      </c>
    </row>
    <row r="268" spans="1:12" x14ac:dyDescent="0.25">
      <c r="A268" s="25" t="s">
        <v>358</v>
      </c>
      <c r="B268" s="26"/>
      <c r="C268" s="26"/>
      <c r="D268" s="27"/>
      <c r="E268" s="28"/>
      <c r="F268" s="29">
        <f>SUM(F269:F283)</f>
        <v>0</v>
      </c>
      <c r="G268" s="29">
        <f t="shared" ref="G268:L268" si="24">SUM(G269:G283)</f>
        <v>0</v>
      </c>
      <c r="H268" s="29">
        <f t="shared" si="24"/>
        <v>0</v>
      </c>
      <c r="I268" s="29">
        <f t="shared" si="24"/>
        <v>1</v>
      </c>
      <c r="J268" s="29">
        <f t="shared" si="24"/>
        <v>0</v>
      </c>
      <c r="K268" s="29">
        <f t="shared" si="24"/>
        <v>0</v>
      </c>
      <c r="L268" s="29">
        <f t="shared" si="24"/>
        <v>0</v>
      </c>
    </row>
    <row r="269" spans="1:12" x14ac:dyDescent="0.25">
      <c r="A269" s="65" t="s">
        <v>317</v>
      </c>
      <c r="B269" s="65" t="s">
        <v>318</v>
      </c>
      <c r="C269" s="65" t="s">
        <v>319</v>
      </c>
      <c r="D269" s="10"/>
      <c r="E269" s="65" t="s">
        <v>320</v>
      </c>
      <c r="F269" s="10">
        <v>0</v>
      </c>
      <c r="G269" s="10">
        <v>0</v>
      </c>
      <c r="H269" s="10">
        <v>0</v>
      </c>
      <c r="I269" s="10">
        <v>0</v>
      </c>
      <c r="J269" s="10">
        <v>0</v>
      </c>
      <c r="K269" s="10">
        <v>0</v>
      </c>
      <c r="L269" s="10"/>
    </row>
    <row r="270" spans="1:12" x14ac:dyDescent="0.25">
      <c r="A270" s="65" t="s">
        <v>317</v>
      </c>
      <c r="B270" s="65" t="s">
        <v>318</v>
      </c>
      <c r="C270" s="65" t="s">
        <v>319</v>
      </c>
      <c r="D270" s="10"/>
      <c r="E270" s="65" t="s">
        <v>321</v>
      </c>
      <c r="F270" s="10">
        <v>0</v>
      </c>
      <c r="G270" s="10">
        <v>0</v>
      </c>
      <c r="H270" s="10">
        <v>0</v>
      </c>
      <c r="I270" s="10">
        <v>0</v>
      </c>
      <c r="J270" s="10">
        <v>0</v>
      </c>
      <c r="K270" s="10">
        <v>0</v>
      </c>
      <c r="L270" s="10"/>
    </row>
    <row r="271" spans="1:12" x14ac:dyDescent="0.25">
      <c r="A271" s="65" t="s">
        <v>317</v>
      </c>
      <c r="B271" s="65" t="s">
        <v>318</v>
      </c>
      <c r="C271" s="65" t="s">
        <v>319</v>
      </c>
      <c r="D271" s="10"/>
      <c r="E271" s="65" t="s">
        <v>318</v>
      </c>
      <c r="F271" s="10">
        <v>0</v>
      </c>
      <c r="G271" s="10">
        <v>0</v>
      </c>
      <c r="H271" s="10">
        <v>0</v>
      </c>
      <c r="I271" s="10">
        <v>0</v>
      </c>
      <c r="J271" s="10">
        <v>0</v>
      </c>
      <c r="K271" s="10">
        <v>0</v>
      </c>
      <c r="L271" s="10"/>
    </row>
    <row r="272" spans="1:12" x14ac:dyDescent="0.25">
      <c r="A272" s="65" t="s">
        <v>317</v>
      </c>
      <c r="B272" s="65" t="s">
        <v>318</v>
      </c>
      <c r="C272" s="65" t="s">
        <v>322</v>
      </c>
      <c r="D272" s="10" t="s">
        <v>40</v>
      </c>
      <c r="E272" s="65" t="s">
        <v>323</v>
      </c>
      <c r="F272" s="10">
        <v>0</v>
      </c>
      <c r="G272" s="10">
        <v>0</v>
      </c>
      <c r="H272" s="10">
        <v>0</v>
      </c>
      <c r="I272" s="10">
        <v>0</v>
      </c>
      <c r="J272" s="10">
        <v>0</v>
      </c>
      <c r="K272" s="10">
        <v>0</v>
      </c>
      <c r="L272" s="10"/>
    </row>
    <row r="273" spans="1:12" x14ac:dyDescent="0.25">
      <c r="A273" s="65" t="s">
        <v>317</v>
      </c>
      <c r="B273" s="65" t="s">
        <v>318</v>
      </c>
      <c r="C273" s="65" t="s">
        <v>319</v>
      </c>
      <c r="D273" s="10"/>
      <c r="E273" s="65" t="s">
        <v>324</v>
      </c>
      <c r="F273" s="10">
        <v>0</v>
      </c>
      <c r="G273" s="10">
        <v>0</v>
      </c>
      <c r="H273" s="10">
        <v>0</v>
      </c>
      <c r="I273" s="10">
        <v>0</v>
      </c>
      <c r="J273" s="10">
        <v>0</v>
      </c>
      <c r="K273" s="10">
        <v>0</v>
      </c>
      <c r="L273" s="10"/>
    </row>
    <row r="274" spans="1:12" x14ac:dyDescent="0.25">
      <c r="A274" s="65" t="s">
        <v>317</v>
      </c>
      <c r="B274" s="65" t="s">
        <v>318</v>
      </c>
      <c r="C274" s="65" t="s">
        <v>319</v>
      </c>
      <c r="D274" s="10"/>
      <c r="E274" s="65" t="s">
        <v>325</v>
      </c>
      <c r="F274" s="10">
        <v>0</v>
      </c>
      <c r="G274" s="10">
        <v>0</v>
      </c>
      <c r="H274" s="10">
        <v>0</v>
      </c>
      <c r="I274" s="10">
        <v>0</v>
      </c>
      <c r="J274" s="10">
        <v>0</v>
      </c>
      <c r="K274" s="10">
        <v>0</v>
      </c>
      <c r="L274" s="10"/>
    </row>
    <row r="275" spans="1:12" x14ac:dyDescent="0.25">
      <c r="A275" s="65" t="s">
        <v>317</v>
      </c>
      <c r="B275" s="65" t="s">
        <v>318</v>
      </c>
      <c r="C275" s="65" t="s">
        <v>319</v>
      </c>
      <c r="D275" s="10"/>
      <c r="E275" s="65" t="s">
        <v>326</v>
      </c>
      <c r="F275" s="10">
        <v>0</v>
      </c>
      <c r="G275" s="10">
        <v>0</v>
      </c>
      <c r="H275" s="10">
        <v>0</v>
      </c>
      <c r="I275" s="10">
        <v>0</v>
      </c>
      <c r="J275" s="10">
        <v>0</v>
      </c>
      <c r="K275" s="10">
        <v>0</v>
      </c>
      <c r="L275" s="10"/>
    </row>
    <row r="276" spans="1:12" x14ac:dyDescent="0.25">
      <c r="A276" s="65" t="s">
        <v>317</v>
      </c>
      <c r="B276" s="65" t="s">
        <v>318</v>
      </c>
      <c r="C276" s="65" t="s">
        <v>319</v>
      </c>
      <c r="D276" s="10"/>
      <c r="E276" s="65" t="s">
        <v>327</v>
      </c>
      <c r="F276" s="10">
        <v>0</v>
      </c>
      <c r="G276" s="10">
        <v>0</v>
      </c>
      <c r="H276" s="10">
        <v>0</v>
      </c>
      <c r="I276" s="10">
        <v>0</v>
      </c>
      <c r="J276" s="10">
        <v>0</v>
      </c>
      <c r="K276" s="10">
        <v>0</v>
      </c>
      <c r="L276" s="10"/>
    </row>
    <row r="277" spans="1:12" x14ac:dyDescent="0.25">
      <c r="A277" s="65" t="s">
        <v>317</v>
      </c>
      <c r="B277" s="65" t="s">
        <v>318</v>
      </c>
      <c r="C277" s="65" t="s">
        <v>319</v>
      </c>
      <c r="D277" s="10"/>
      <c r="E277" s="65" t="s">
        <v>328</v>
      </c>
      <c r="F277" s="10">
        <v>0</v>
      </c>
      <c r="G277" s="10">
        <v>0</v>
      </c>
      <c r="H277" s="10">
        <v>0</v>
      </c>
      <c r="I277" s="10">
        <v>1</v>
      </c>
      <c r="J277" s="10">
        <v>0</v>
      </c>
      <c r="K277" s="10">
        <v>0</v>
      </c>
      <c r="L277" s="10"/>
    </row>
    <row r="278" spans="1:12" x14ac:dyDescent="0.25">
      <c r="A278" s="65" t="s">
        <v>317</v>
      </c>
      <c r="B278" s="65" t="s">
        <v>318</v>
      </c>
      <c r="C278" s="65" t="s">
        <v>319</v>
      </c>
      <c r="D278" s="10"/>
      <c r="E278" s="65" t="s">
        <v>329</v>
      </c>
      <c r="F278" s="10">
        <v>0</v>
      </c>
      <c r="G278" s="10">
        <v>0</v>
      </c>
      <c r="H278" s="10">
        <v>0</v>
      </c>
      <c r="I278" s="10">
        <v>0</v>
      </c>
      <c r="J278" s="10">
        <v>0</v>
      </c>
      <c r="K278" s="10">
        <v>0</v>
      </c>
      <c r="L278" s="10"/>
    </row>
    <row r="279" spans="1:12" x14ac:dyDescent="0.25">
      <c r="A279" s="65" t="s">
        <v>317</v>
      </c>
      <c r="B279" s="65" t="s">
        <v>318</v>
      </c>
      <c r="C279" s="65" t="s">
        <v>319</v>
      </c>
      <c r="D279" s="10"/>
      <c r="E279" s="65" t="s">
        <v>330</v>
      </c>
      <c r="F279" s="10">
        <v>0</v>
      </c>
      <c r="G279" s="10">
        <v>0</v>
      </c>
      <c r="H279" s="10">
        <v>0</v>
      </c>
      <c r="I279" s="10">
        <v>0</v>
      </c>
      <c r="J279" s="10">
        <v>0</v>
      </c>
      <c r="K279" s="10">
        <v>0</v>
      </c>
      <c r="L279" s="10"/>
    </row>
    <row r="280" spans="1:12" x14ac:dyDescent="0.25">
      <c r="A280" s="65" t="s">
        <v>317</v>
      </c>
      <c r="B280" s="65" t="s">
        <v>318</v>
      </c>
      <c r="C280" s="65" t="s">
        <v>319</v>
      </c>
      <c r="D280" s="10"/>
      <c r="E280" s="65" t="s">
        <v>331</v>
      </c>
      <c r="F280" s="10">
        <v>0</v>
      </c>
      <c r="G280" s="10">
        <v>0</v>
      </c>
      <c r="H280" s="10">
        <v>0</v>
      </c>
      <c r="I280" s="10">
        <v>0</v>
      </c>
      <c r="J280" s="10">
        <v>0</v>
      </c>
      <c r="K280" s="10">
        <v>0</v>
      </c>
      <c r="L280" s="10"/>
    </row>
    <row r="281" spans="1:12" x14ac:dyDescent="0.25">
      <c r="A281" s="65" t="s">
        <v>317</v>
      </c>
      <c r="B281" s="65" t="s">
        <v>318</v>
      </c>
      <c r="C281" s="65" t="s">
        <v>319</v>
      </c>
      <c r="D281" s="10"/>
      <c r="E281" s="65" t="s">
        <v>332</v>
      </c>
      <c r="F281" s="10">
        <v>0</v>
      </c>
      <c r="G281" s="10">
        <v>0</v>
      </c>
      <c r="H281" s="10">
        <v>0</v>
      </c>
      <c r="I281" s="10">
        <v>0</v>
      </c>
      <c r="J281" s="10">
        <v>0</v>
      </c>
      <c r="K281" s="10">
        <v>0</v>
      </c>
      <c r="L281" s="10"/>
    </row>
    <row r="282" spans="1:12" x14ac:dyDescent="0.25">
      <c r="A282" s="65" t="s">
        <v>317</v>
      </c>
      <c r="B282" s="65" t="s">
        <v>318</v>
      </c>
      <c r="C282" s="65" t="s">
        <v>322</v>
      </c>
      <c r="D282" s="10" t="s">
        <v>40</v>
      </c>
      <c r="E282" s="65" t="s">
        <v>333</v>
      </c>
      <c r="F282" s="10">
        <v>0</v>
      </c>
      <c r="G282" s="10">
        <v>0</v>
      </c>
      <c r="H282" s="10">
        <v>0</v>
      </c>
      <c r="I282" s="10">
        <v>0</v>
      </c>
      <c r="J282" s="10">
        <v>0</v>
      </c>
      <c r="K282" s="10">
        <v>0</v>
      </c>
      <c r="L282" s="10"/>
    </row>
    <row r="283" spans="1:12" x14ac:dyDescent="0.25">
      <c r="A283" s="65" t="s">
        <v>317</v>
      </c>
      <c r="B283" s="65" t="s">
        <v>318</v>
      </c>
      <c r="C283" s="65" t="s">
        <v>319</v>
      </c>
      <c r="D283" s="10"/>
      <c r="E283" s="65" t="s">
        <v>334</v>
      </c>
      <c r="F283" s="10">
        <v>0</v>
      </c>
      <c r="G283" s="10">
        <v>0</v>
      </c>
      <c r="H283" s="10">
        <v>0</v>
      </c>
      <c r="I283" s="10">
        <v>0</v>
      </c>
      <c r="J283" s="10">
        <v>0</v>
      </c>
      <c r="K283" s="10">
        <v>0</v>
      </c>
      <c r="L283" s="10"/>
    </row>
    <row r="284" spans="1:12" x14ac:dyDescent="0.25">
      <c r="A284" s="25" t="s">
        <v>359</v>
      </c>
      <c r="B284" s="26"/>
      <c r="C284" s="26"/>
      <c r="D284" s="27"/>
      <c r="E284" s="28"/>
      <c r="F284" s="29">
        <f>SUM(F285:F293)</f>
        <v>0</v>
      </c>
      <c r="G284" s="29">
        <f t="shared" ref="G284:L284" si="25">SUM(G285:G293)</f>
        <v>0</v>
      </c>
      <c r="H284" s="29">
        <f t="shared" si="25"/>
        <v>0</v>
      </c>
      <c r="I284" s="29">
        <f t="shared" si="25"/>
        <v>0</v>
      </c>
      <c r="J284" s="29">
        <f t="shared" si="25"/>
        <v>0</v>
      </c>
      <c r="K284" s="29">
        <f t="shared" si="25"/>
        <v>0</v>
      </c>
      <c r="L284" s="29">
        <f t="shared" si="25"/>
        <v>0</v>
      </c>
    </row>
    <row r="285" spans="1:12" x14ac:dyDescent="0.25">
      <c r="A285" s="65" t="s">
        <v>317</v>
      </c>
      <c r="B285" s="65" t="s">
        <v>335</v>
      </c>
      <c r="C285" s="65" t="s">
        <v>336</v>
      </c>
      <c r="D285" s="10" t="s">
        <v>40</v>
      </c>
      <c r="E285" s="65" t="s">
        <v>337</v>
      </c>
      <c r="F285" s="10">
        <v>0</v>
      </c>
      <c r="G285" s="10">
        <v>0</v>
      </c>
      <c r="H285" s="10">
        <v>0</v>
      </c>
      <c r="I285" s="10">
        <v>0</v>
      </c>
      <c r="J285" s="10">
        <v>0</v>
      </c>
      <c r="K285" s="10">
        <v>0</v>
      </c>
      <c r="L285" s="10"/>
    </row>
    <row r="286" spans="1:12" x14ac:dyDescent="0.25">
      <c r="A286" s="65" t="s">
        <v>317</v>
      </c>
      <c r="B286" s="65" t="s">
        <v>335</v>
      </c>
      <c r="C286" s="65" t="s">
        <v>336</v>
      </c>
      <c r="D286" s="10" t="s">
        <v>40</v>
      </c>
      <c r="E286" s="65" t="s">
        <v>338</v>
      </c>
      <c r="F286" s="10">
        <v>0</v>
      </c>
      <c r="G286" s="10">
        <v>0</v>
      </c>
      <c r="H286" s="10">
        <v>0</v>
      </c>
      <c r="I286" s="10">
        <v>0</v>
      </c>
      <c r="J286" s="10">
        <v>0</v>
      </c>
      <c r="K286" s="10">
        <v>0</v>
      </c>
      <c r="L286" s="10"/>
    </row>
    <row r="287" spans="1:12" x14ac:dyDescent="0.25">
      <c r="A287" s="65" t="s">
        <v>317</v>
      </c>
      <c r="B287" s="65" t="s">
        <v>335</v>
      </c>
      <c r="C287" s="65" t="s">
        <v>319</v>
      </c>
      <c r="D287" s="10" t="s">
        <v>40</v>
      </c>
      <c r="E287" s="65" t="s">
        <v>339</v>
      </c>
      <c r="F287" s="10">
        <v>0</v>
      </c>
      <c r="G287" s="10">
        <v>0</v>
      </c>
      <c r="H287" s="10">
        <v>0</v>
      </c>
      <c r="I287" s="10">
        <v>0</v>
      </c>
      <c r="J287" s="10">
        <v>0</v>
      </c>
      <c r="K287" s="10">
        <v>0</v>
      </c>
      <c r="L287" s="10"/>
    </row>
    <row r="288" spans="1:12" x14ac:dyDescent="0.25">
      <c r="A288" s="65" t="s">
        <v>317</v>
      </c>
      <c r="B288" s="65" t="s">
        <v>335</v>
      </c>
      <c r="C288" s="65" t="s">
        <v>336</v>
      </c>
      <c r="D288" s="10" t="s">
        <v>40</v>
      </c>
      <c r="E288" s="65" t="s">
        <v>335</v>
      </c>
      <c r="F288" s="10">
        <v>0</v>
      </c>
      <c r="G288" s="10">
        <v>0</v>
      </c>
      <c r="H288" s="10">
        <v>0</v>
      </c>
      <c r="I288" s="10">
        <v>0</v>
      </c>
      <c r="J288" s="10">
        <v>0</v>
      </c>
      <c r="K288" s="10">
        <v>0</v>
      </c>
      <c r="L288" s="10"/>
    </row>
    <row r="289" spans="1:12" x14ac:dyDescent="0.25">
      <c r="A289" s="65" t="s">
        <v>317</v>
      </c>
      <c r="B289" s="65" t="s">
        <v>335</v>
      </c>
      <c r="C289" s="65" t="s">
        <v>122</v>
      </c>
      <c r="D289" s="10" t="s">
        <v>40</v>
      </c>
      <c r="E289" s="65" t="s">
        <v>340</v>
      </c>
      <c r="F289" s="10">
        <v>0</v>
      </c>
      <c r="G289" s="10">
        <v>0</v>
      </c>
      <c r="H289" s="10">
        <v>0</v>
      </c>
      <c r="I289" s="10">
        <v>0</v>
      </c>
      <c r="J289" s="10">
        <v>0</v>
      </c>
      <c r="K289" s="10">
        <v>0</v>
      </c>
      <c r="L289" s="10"/>
    </row>
    <row r="290" spans="1:12" x14ac:dyDescent="0.25">
      <c r="A290" s="65" t="s">
        <v>317</v>
      </c>
      <c r="B290" s="65" t="s">
        <v>335</v>
      </c>
      <c r="C290" s="65" t="s">
        <v>336</v>
      </c>
      <c r="D290" s="10" t="s">
        <v>40</v>
      </c>
      <c r="E290" s="65" t="s">
        <v>341</v>
      </c>
      <c r="F290" s="10">
        <v>0</v>
      </c>
      <c r="G290" s="10">
        <v>0</v>
      </c>
      <c r="H290" s="10">
        <v>0</v>
      </c>
      <c r="I290" s="10">
        <v>0</v>
      </c>
      <c r="J290" s="10">
        <v>0</v>
      </c>
      <c r="K290" s="10">
        <v>0</v>
      </c>
      <c r="L290" s="10"/>
    </row>
    <row r="291" spans="1:12" x14ac:dyDescent="0.25">
      <c r="A291" s="65" t="s">
        <v>317</v>
      </c>
      <c r="B291" s="65" t="s">
        <v>335</v>
      </c>
      <c r="C291" s="65" t="s">
        <v>336</v>
      </c>
      <c r="D291" s="10" t="s">
        <v>40</v>
      </c>
      <c r="E291" s="65" t="s">
        <v>342</v>
      </c>
      <c r="F291" s="10">
        <v>0</v>
      </c>
      <c r="G291" s="10">
        <v>0</v>
      </c>
      <c r="H291" s="10">
        <v>0</v>
      </c>
      <c r="I291" s="10">
        <v>0</v>
      </c>
      <c r="J291" s="10">
        <v>0</v>
      </c>
      <c r="K291" s="10">
        <v>0</v>
      </c>
      <c r="L291" s="10"/>
    </row>
    <row r="292" spans="1:12" x14ac:dyDescent="0.25">
      <c r="A292" s="65" t="s">
        <v>317</v>
      </c>
      <c r="B292" s="65" t="s">
        <v>335</v>
      </c>
      <c r="C292" s="65" t="s">
        <v>336</v>
      </c>
      <c r="D292" s="10" t="s">
        <v>40</v>
      </c>
      <c r="E292" s="65" t="s">
        <v>343</v>
      </c>
      <c r="F292" s="10">
        <v>0</v>
      </c>
      <c r="G292" s="10">
        <v>0</v>
      </c>
      <c r="H292" s="10">
        <v>0</v>
      </c>
      <c r="I292" s="10">
        <v>0</v>
      </c>
      <c r="J292" s="10">
        <v>0</v>
      </c>
      <c r="K292" s="10">
        <v>0</v>
      </c>
      <c r="L292" s="10"/>
    </row>
    <row r="293" spans="1:12" x14ac:dyDescent="0.25">
      <c r="A293" s="65" t="s">
        <v>317</v>
      </c>
      <c r="B293" s="65" t="s">
        <v>335</v>
      </c>
      <c r="C293" s="65" t="s">
        <v>336</v>
      </c>
      <c r="D293" s="10" t="s">
        <v>40</v>
      </c>
      <c r="E293" s="65" t="s">
        <v>344</v>
      </c>
      <c r="F293" s="10">
        <v>0</v>
      </c>
      <c r="G293" s="10">
        <v>0</v>
      </c>
      <c r="H293" s="10">
        <v>0</v>
      </c>
      <c r="I293" s="10">
        <v>0</v>
      </c>
      <c r="J293" s="10">
        <v>0</v>
      </c>
      <c r="K293" s="10">
        <v>0</v>
      </c>
      <c r="L293" s="10"/>
    </row>
    <row r="294" spans="1:12" x14ac:dyDescent="0.25">
      <c r="A294" s="25" t="s">
        <v>360</v>
      </c>
      <c r="B294" s="26"/>
      <c r="C294" s="26"/>
      <c r="D294" s="27"/>
      <c r="E294" s="28"/>
      <c r="F294" s="29">
        <f t="shared" ref="F294:L294" si="26">SUM(F295:F306)</f>
        <v>0</v>
      </c>
      <c r="G294" s="29">
        <f t="shared" si="26"/>
        <v>0</v>
      </c>
      <c r="H294" s="29">
        <f t="shared" si="26"/>
        <v>0</v>
      </c>
      <c r="I294" s="29">
        <f t="shared" si="26"/>
        <v>0</v>
      </c>
      <c r="J294" s="29">
        <f t="shared" si="26"/>
        <v>0</v>
      </c>
      <c r="K294" s="29">
        <f t="shared" si="26"/>
        <v>0</v>
      </c>
      <c r="L294" s="29">
        <f t="shared" si="26"/>
        <v>0</v>
      </c>
    </row>
    <row r="295" spans="1:12" x14ac:dyDescent="0.25">
      <c r="A295" s="65" t="s">
        <v>317</v>
      </c>
      <c r="B295" s="65" t="s">
        <v>345</v>
      </c>
      <c r="C295" s="65" t="s">
        <v>336</v>
      </c>
      <c r="D295" s="10" t="s">
        <v>40</v>
      </c>
      <c r="E295" s="65" t="s">
        <v>346</v>
      </c>
      <c r="F295" s="10">
        <v>0</v>
      </c>
      <c r="G295" s="10">
        <v>0</v>
      </c>
      <c r="H295" s="10">
        <v>0</v>
      </c>
      <c r="I295" s="10">
        <v>0</v>
      </c>
      <c r="J295" s="10">
        <v>0</v>
      </c>
      <c r="K295" s="10">
        <v>0</v>
      </c>
      <c r="L295" s="10"/>
    </row>
    <row r="296" spans="1:12" x14ac:dyDescent="0.25">
      <c r="A296" s="65" t="s">
        <v>317</v>
      </c>
      <c r="B296" s="65" t="s">
        <v>345</v>
      </c>
      <c r="C296" s="65" t="s">
        <v>322</v>
      </c>
      <c r="D296" s="10"/>
      <c r="E296" s="65" t="s">
        <v>347</v>
      </c>
      <c r="F296" s="10">
        <v>0</v>
      </c>
      <c r="G296" s="10">
        <v>0</v>
      </c>
      <c r="H296" s="10">
        <v>0</v>
      </c>
      <c r="I296" s="10">
        <v>0</v>
      </c>
      <c r="J296" s="10">
        <v>0</v>
      </c>
      <c r="K296" s="10">
        <v>0</v>
      </c>
      <c r="L296" s="10"/>
    </row>
    <row r="297" spans="1:12" x14ac:dyDescent="0.25">
      <c r="A297" s="65" t="s">
        <v>317</v>
      </c>
      <c r="B297" s="65" t="s">
        <v>345</v>
      </c>
      <c r="C297" s="65" t="s">
        <v>322</v>
      </c>
      <c r="D297" s="10" t="s">
        <v>40</v>
      </c>
      <c r="E297" s="65" t="s">
        <v>348</v>
      </c>
      <c r="F297" s="10">
        <v>0</v>
      </c>
      <c r="G297" s="10">
        <v>0</v>
      </c>
      <c r="H297" s="10">
        <v>0</v>
      </c>
      <c r="I297" s="10">
        <v>0</v>
      </c>
      <c r="J297" s="10">
        <v>0</v>
      </c>
      <c r="K297" s="10">
        <v>0</v>
      </c>
      <c r="L297" s="10"/>
    </row>
    <row r="298" spans="1:12" x14ac:dyDescent="0.25">
      <c r="A298" s="65" t="s">
        <v>317</v>
      </c>
      <c r="B298" s="65" t="s">
        <v>345</v>
      </c>
      <c r="C298" s="65" t="s">
        <v>322</v>
      </c>
      <c r="D298" s="10" t="s">
        <v>40</v>
      </c>
      <c r="E298" s="65" t="s">
        <v>349</v>
      </c>
      <c r="F298" s="10">
        <v>0</v>
      </c>
      <c r="G298" s="10">
        <v>0</v>
      </c>
      <c r="H298" s="10">
        <v>0</v>
      </c>
      <c r="I298" s="10">
        <v>0</v>
      </c>
      <c r="J298" s="10">
        <v>0</v>
      </c>
      <c r="K298" s="10">
        <v>0</v>
      </c>
      <c r="L298" s="10"/>
    </row>
    <row r="299" spans="1:12" x14ac:dyDescent="0.25">
      <c r="A299" s="65" t="s">
        <v>317</v>
      </c>
      <c r="B299" s="65" t="s">
        <v>345</v>
      </c>
      <c r="C299" s="65" t="s">
        <v>322</v>
      </c>
      <c r="D299" s="10"/>
      <c r="E299" s="65" t="s">
        <v>350</v>
      </c>
      <c r="F299" s="10">
        <v>0</v>
      </c>
      <c r="G299" s="10">
        <v>0</v>
      </c>
      <c r="H299" s="10">
        <v>0</v>
      </c>
      <c r="I299" s="10">
        <v>0</v>
      </c>
      <c r="J299" s="10">
        <v>0</v>
      </c>
      <c r="K299" s="10">
        <v>0</v>
      </c>
      <c r="L299" s="10"/>
    </row>
    <row r="300" spans="1:12" x14ac:dyDescent="0.25">
      <c r="A300" s="65" t="s">
        <v>317</v>
      </c>
      <c r="B300" s="65" t="s">
        <v>345</v>
      </c>
      <c r="C300" s="65" t="s">
        <v>322</v>
      </c>
      <c r="D300" s="10"/>
      <c r="E300" s="65" t="s">
        <v>351</v>
      </c>
      <c r="F300" s="10">
        <v>0</v>
      </c>
      <c r="G300" s="10">
        <v>0</v>
      </c>
      <c r="H300" s="10">
        <v>0</v>
      </c>
      <c r="I300" s="10">
        <v>0</v>
      </c>
      <c r="J300" s="10">
        <v>0</v>
      </c>
      <c r="K300" s="10">
        <v>0</v>
      </c>
      <c r="L300" s="10"/>
    </row>
    <row r="301" spans="1:12" x14ac:dyDescent="0.25">
      <c r="A301" s="65" t="s">
        <v>317</v>
      </c>
      <c r="B301" s="65" t="s">
        <v>345</v>
      </c>
      <c r="C301" s="65" t="s">
        <v>322</v>
      </c>
      <c r="D301" s="10"/>
      <c r="E301" s="65" t="s">
        <v>352</v>
      </c>
      <c r="F301" s="10">
        <v>0</v>
      </c>
      <c r="G301" s="10">
        <v>0</v>
      </c>
      <c r="H301" s="10">
        <v>0</v>
      </c>
      <c r="I301" s="10">
        <v>0</v>
      </c>
      <c r="J301" s="10">
        <v>0</v>
      </c>
      <c r="K301" s="10">
        <v>0</v>
      </c>
      <c r="L301" s="10"/>
    </row>
    <row r="302" spans="1:12" x14ac:dyDescent="0.25">
      <c r="A302" s="65" t="s">
        <v>317</v>
      </c>
      <c r="B302" s="65" t="s">
        <v>345</v>
      </c>
      <c r="C302" s="65" t="s">
        <v>322</v>
      </c>
      <c r="D302" s="10" t="s">
        <v>40</v>
      </c>
      <c r="E302" s="65" t="s">
        <v>353</v>
      </c>
      <c r="F302" s="10">
        <v>0</v>
      </c>
      <c r="G302" s="10">
        <v>0</v>
      </c>
      <c r="H302" s="10">
        <v>0</v>
      </c>
      <c r="I302" s="10">
        <v>0</v>
      </c>
      <c r="J302" s="10">
        <v>0</v>
      </c>
      <c r="K302" s="10">
        <v>0</v>
      </c>
      <c r="L302" s="10"/>
    </row>
    <row r="303" spans="1:12" x14ac:dyDescent="0.25">
      <c r="A303" s="65" t="s">
        <v>317</v>
      </c>
      <c r="B303" s="65" t="s">
        <v>345</v>
      </c>
      <c r="C303" s="65" t="s">
        <v>322</v>
      </c>
      <c r="D303" s="10"/>
      <c r="E303" s="65" t="s">
        <v>354</v>
      </c>
      <c r="F303" s="10">
        <v>0</v>
      </c>
      <c r="G303" s="10">
        <v>0</v>
      </c>
      <c r="H303" s="10">
        <v>0</v>
      </c>
      <c r="I303" s="10">
        <v>0</v>
      </c>
      <c r="J303" s="10">
        <v>0</v>
      </c>
      <c r="K303" s="10">
        <v>0</v>
      </c>
      <c r="L303" s="10"/>
    </row>
    <row r="304" spans="1:12" x14ac:dyDescent="0.25">
      <c r="A304" s="65" t="s">
        <v>317</v>
      </c>
      <c r="B304" s="65" t="s">
        <v>345</v>
      </c>
      <c r="C304" s="65" t="s">
        <v>322</v>
      </c>
      <c r="D304" s="10" t="s">
        <v>40</v>
      </c>
      <c r="E304" s="65" t="s">
        <v>355</v>
      </c>
      <c r="F304" s="10">
        <v>0</v>
      </c>
      <c r="G304" s="10">
        <v>0</v>
      </c>
      <c r="H304" s="10">
        <v>0</v>
      </c>
      <c r="I304" s="10">
        <v>0</v>
      </c>
      <c r="J304" s="10">
        <v>0</v>
      </c>
      <c r="K304" s="10">
        <v>0</v>
      </c>
      <c r="L304" s="10"/>
    </row>
    <row r="305" spans="1:12" x14ac:dyDescent="0.25">
      <c r="A305" s="65" t="s">
        <v>317</v>
      </c>
      <c r="B305" s="65" t="s">
        <v>345</v>
      </c>
      <c r="C305" s="65" t="s">
        <v>322</v>
      </c>
      <c r="D305" s="10" t="s">
        <v>40</v>
      </c>
      <c r="E305" s="65" t="s">
        <v>356</v>
      </c>
      <c r="F305" s="10">
        <v>0</v>
      </c>
      <c r="G305" s="10">
        <v>0</v>
      </c>
      <c r="H305" s="10">
        <v>0</v>
      </c>
      <c r="I305" s="10">
        <v>0</v>
      </c>
      <c r="J305" s="10">
        <v>0</v>
      </c>
      <c r="K305" s="10">
        <v>0</v>
      </c>
      <c r="L305" s="10"/>
    </row>
    <row r="306" spans="1:12" x14ac:dyDescent="0.25">
      <c r="A306" s="65" t="s">
        <v>317</v>
      </c>
      <c r="B306" s="65" t="s">
        <v>345</v>
      </c>
      <c r="C306" s="65" t="s">
        <v>336</v>
      </c>
      <c r="D306" s="10" t="s">
        <v>40</v>
      </c>
      <c r="E306" s="65" t="s">
        <v>357</v>
      </c>
      <c r="F306" s="10">
        <v>0</v>
      </c>
      <c r="G306" s="10">
        <v>0</v>
      </c>
      <c r="H306" s="10">
        <v>0</v>
      </c>
      <c r="I306" s="10">
        <v>0</v>
      </c>
      <c r="J306" s="10">
        <v>0</v>
      </c>
      <c r="K306" s="10">
        <v>0</v>
      </c>
      <c r="L306" s="10"/>
    </row>
    <row r="307" spans="1:12" x14ac:dyDescent="0.25">
      <c r="A307" s="25" t="s">
        <v>544</v>
      </c>
      <c r="B307" s="26"/>
      <c r="C307" s="26"/>
      <c r="D307" s="27"/>
      <c r="E307" s="28"/>
      <c r="F307" s="64">
        <f>SUM(F308,F330,F353,F366)</f>
        <v>2</v>
      </c>
      <c r="G307" s="64">
        <f t="shared" ref="G307:L307" si="27">SUM(G308,G330,G353,G366)</f>
        <v>1</v>
      </c>
      <c r="H307" s="64">
        <f t="shared" si="27"/>
        <v>0</v>
      </c>
      <c r="I307" s="64">
        <f t="shared" si="27"/>
        <v>1</v>
      </c>
      <c r="J307" s="64">
        <f t="shared" si="27"/>
        <v>0</v>
      </c>
      <c r="K307" s="64">
        <f t="shared" si="27"/>
        <v>0</v>
      </c>
      <c r="L307" s="64">
        <f t="shared" si="27"/>
        <v>0</v>
      </c>
    </row>
    <row r="308" spans="1:12" x14ac:dyDescent="0.25">
      <c r="A308" s="25" t="s">
        <v>435</v>
      </c>
      <c r="B308" s="26"/>
      <c r="C308" s="26"/>
      <c r="D308" s="27"/>
      <c r="E308" s="28"/>
      <c r="F308" s="29">
        <f>SUM(F309:F329)</f>
        <v>1</v>
      </c>
      <c r="G308" s="29">
        <f t="shared" ref="G308:L308" si="28">SUM(G309:G329)</f>
        <v>1</v>
      </c>
      <c r="H308" s="29">
        <f t="shared" si="28"/>
        <v>0</v>
      </c>
      <c r="I308" s="29">
        <f t="shared" si="28"/>
        <v>0</v>
      </c>
      <c r="J308" s="29">
        <f t="shared" si="28"/>
        <v>0</v>
      </c>
      <c r="K308" s="29">
        <f t="shared" si="28"/>
        <v>0</v>
      </c>
      <c r="L308" s="29">
        <f t="shared" si="28"/>
        <v>0</v>
      </c>
    </row>
    <row r="309" spans="1:12" x14ac:dyDescent="0.25">
      <c r="A309" s="65" t="s">
        <v>361</v>
      </c>
      <c r="B309" s="65" t="s">
        <v>362</v>
      </c>
      <c r="C309" s="31" t="s">
        <v>442</v>
      </c>
      <c r="D309" s="10" t="s">
        <v>40</v>
      </c>
      <c r="E309" s="65" t="s">
        <v>363</v>
      </c>
      <c r="F309" s="10">
        <v>0</v>
      </c>
      <c r="G309" s="10">
        <v>1</v>
      </c>
      <c r="H309" s="10">
        <v>0</v>
      </c>
      <c r="I309" s="10">
        <v>0</v>
      </c>
      <c r="J309" s="10">
        <v>0</v>
      </c>
      <c r="K309" s="10">
        <v>0</v>
      </c>
      <c r="L309" s="10"/>
    </row>
    <row r="310" spans="1:12" x14ac:dyDescent="0.25">
      <c r="A310" s="65" t="s">
        <v>361</v>
      </c>
      <c r="B310" s="65" t="s">
        <v>362</v>
      </c>
      <c r="C310" s="31" t="s">
        <v>440</v>
      </c>
      <c r="D310" s="10" t="s">
        <v>40</v>
      </c>
      <c r="E310" s="65" t="s">
        <v>252</v>
      </c>
      <c r="F310" s="10">
        <v>0</v>
      </c>
      <c r="G310" s="10">
        <v>0</v>
      </c>
      <c r="H310" s="10">
        <v>0</v>
      </c>
      <c r="I310" s="10">
        <v>0</v>
      </c>
      <c r="J310" s="10">
        <v>0</v>
      </c>
      <c r="K310" s="10">
        <v>0</v>
      </c>
      <c r="L310" s="10"/>
    </row>
    <row r="311" spans="1:12" x14ac:dyDescent="0.25">
      <c r="A311" s="65" t="s">
        <v>361</v>
      </c>
      <c r="B311" s="65" t="s">
        <v>362</v>
      </c>
      <c r="C311" s="31" t="s">
        <v>71</v>
      </c>
      <c r="D311" s="10" t="s">
        <v>40</v>
      </c>
      <c r="E311" s="65" t="s">
        <v>364</v>
      </c>
      <c r="F311" s="10">
        <v>0</v>
      </c>
      <c r="G311" s="10">
        <v>0</v>
      </c>
      <c r="H311" s="10">
        <v>0</v>
      </c>
      <c r="I311" s="10">
        <v>0</v>
      </c>
      <c r="J311" s="10">
        <v>0</v>
      </c>
      <c r="K311" s="10">
        <v>0</v>
      </c>
      <c r="L311" s="10"/>
    </row>
    <row r="312" spans="1:12" x14ac:dyDescent="0.25">
      <c r="A312" s="65" t="s">
        <v>361</v>
      </c>
      <c r="B312" s="65" t="s">
        <v>362</v>
      </c>
      <c r="C312" s="31" t="s">
        <v>442</v>
      </c>
      <c r="D312" s="10" t="s">
        <v>40</v>
      </c>
      <c r="E312" s="65" t="s">
        <v>365</v>
      </c>
      <c r="F312" s="10">
        <v>0</v>
      </c>
      <c r="G312" s="10">
        <v>0</v>
      </c>
      <c r="H312" s="10">
        <v>0</v>
      </c>
      <c r="I312" s="10">
        <v>0</v>
      </c>
      <c r="J312" s="10">
        <v>0</v>
      </c>
      <c r="K312" s="10">
        <v>0</v>
      </c>
      <c r="L312" s="10"/>
    </row>
    <row r="313" spans="1:12" x14ac:dyDescent="0.25">
      <c r="A313" s="65" t="s">
        <v>361</v>
      </c>
      <c r="B313" s="65" t="s">
        <v>362</v>
      </c>
      <c r="C313" s="31" t="s">
        <v>442</v>
      </c>
      <c r="D313" s="10" t="s">
        <v>40</v>
      </c>
      <c r="E313" s="65" t="s">
        <v>366</v>
      </c>
      <c r="F313" s="10">
        <v>0</v>
      </c>
      <c r="G313" s="10">
        <v>0</v>
      </c>
      <c r="H313" s="10">
        <v>0</v>
      </c>
      <c r="I313" s="10">
        <v>0</v>
      </c>
      <c r="J313" s="10">
        <v>0</v>
      </c>
      <c r="K313" s="10">
        <v>0</v>
      </c>
      <c r="L313" s="10"/>
    </row>
    <row r="314" spans="1:12" x14ac:dyDescent="0.25">
      <c r="A314" s="65" t="s">
        <v>361</v>
      </c>
      <c r="B314" s="65" t="s">
        <v>362</v>
      </c>
      <c r="C314" s="31" t="s">
        <v>439</v>
      </c>
      <c r="D314" s="10" t="s">
        <v>40</v>
      </c>
      <c r="E314" s="65" t="s">
        <v>362</v>
      </c>
      <c r="F314" s="10">
        <v>1</v>
      </c>
      <c r="G314" s="10">
        <v>0</v>
      </c>
      <c r="H314" s="10">
        <v>0</v>
      </c>
      <c r="I314" s="10">
        <v>0</v>
      </c>
      <c r="J314" s="10">
        <v>0</v>
      </c>
      <c r="K314" s="10">
        <v>0</v>
      </c>
      <c r="L314" s="10"/>
    </row>
    <row r="315" spans="1:12" x14ac:dyDescent="0.25">
      <c r="A315" s="65" t="s">
        <v>361</v>
      </c>
      <c r="B315" s="65" t="s">
        <v>362</v>
      </c>
      <c r="C315" s="31" t="s">
        <v>442</v>
      </c>
      <c r="D315" s="10" t="s">
        <v>40</v>
      </c>
      <c r="E315" s="65" t="s">
        <v>367</v>
      </c>
      <c r="F315" s="10">
        <v>0</v>
      </c>
      <c r="G315" s="10">
        <v>0</v>
      </c>
      <c r="H315" s="10">
        <v>0</v>
      </c>
      <c r="I315" s="10">
        <v>0</v>
      </c>
      <c r="J315" s="10">
        <v>0</v>
      </c>
      <c r="K315" s="10">
        <v>0</v>
      </c>
      <c r="L315" s="10"/>
    </row>
    <row r="316" spans="1:12" x14ac:dyDescent="0.25">
      <c r="A316" s="65" t="s">
        <v>361</v>
      </c>
      <c r="B316" s="65" t="s">
        <v>362</v>
      </c>
      <c r="C316" s="31" t="s">
        <v>439</v>
      </c>
      <c r="D316" s="10" t="s">
        <v>40</v>
      </c>
      <c r="E316" s="65" t="s">
        <v>368</v>
      </c>
      <c r="F316" s="10">
        <v>0</v>
      </c>
      <c r="G316" s="10">
        <v>0</v>
      </c>
      <c r="H316" s="10">
        <v>0</v>
      </c>
      <c r="I316" s="10">
        <v>0</v>
      </c>
      <c r="J316" s="10">
        <v>0</v>
      </c>
      <c r="K316" s="10">
        <v>0</v>
      </c>
      <c r="L316" s="10"/>
    </row>
    <row r="317" spans="1:12" x14ac:dyDescent="0.25">
      <c r="A317" s="65" t="s">
        <v>361</v>
      </c>
      <c r="B317" s="65" t="s">
        <v>362</v>
      </c>
      <c r="C317" s="31" t="s">
        <v>439</v>
      </c>
      <c r="D317" s="10" t="s">
        <v>40</v>
      </c>
      <c r="E317" s="65" t="s">
        <v>369</v>
      </c>
      <c r="F317" s="10">
        <v>0</v>
      </c>
      <c r="G317" s="10">
        <v>0</v>
      </c>
      <c r="H317" s="10">
        <v>0</v>
      </c>
      <c r="I317" s="10">
        <v>0</v>
      </c>
      <c r="J317" s="10">
        <v>0</v>
      </c>
      <c r="K317" s="10">
        <v>0</v>
      </c>
      <c r="L317" s="10"/>
    </row>
    <row r="318" spans="1:12" x14ac:dyDescent="0.25">
      <c r="A318" s="65" t="s">
        <v>361</v>
      </c>
      <c r="B318" s="65" t="s">
        <v>362</v>
      </c>
      <c r="C318" s="31" t="s">
        <v>440</v>
      </c>
      <c r="D318" s="10" t="s">
        <v>40</v>
      </c>
      <c r="E318" s="65" t="s">
        <v>370</v>
      </c>
      <c r="F318" s="10">
        <v>0</v>
      </c>
      <c r="G318" s="10">
        <v>0</v>
      </c>
      <c r="H318" s="10">
        <v>0</v>
      </c>
      <c r="I318" s="10">
        <v>0</v>
      </c>
      <c r="J318" s="10">
        <v>0</v>
      </c>
      <c r="K318" s="10">
        <v>0</v>
      </c>
      <c r="L318" s="10"/>
    </row>
    <row r="319" spans="1:12" x14ac:dyDescent="0.25">
      <c r="A319" s="65" t="s">
        <v>361</v>
      </c>
      <c r="B319" s="65" t="s">
        <v>362</v>
      </c>
      <c r="C319" s="31" t="s">
        <v>71</v>
      </c>
      <c r="D319" s="10" t="s">
        <v>40</v>
      </c>
      <c r="E319" s="65" t="s">
        <v>371</v>
      </c>
      <c r="F319" s="10">
        <v>0</v>
      </c>
      <c r="G319" s="10">
        <v>0</v>
      </c>
      <c r="H319" s="10">
        <v>0</v>
      </c>
      <c r="I319" s="10">
        <v>0</v>
      </c>
      <c r="J319" s="10">
        <v>0</v>
      </c>
      <c r="K319" s="10">
        <v>0</v>
      </c>
      <c r="L319" s="10"/>
    </row>
    <row r="320" spans="1:12" x14ac:dyDescent="0.25">
      <c r="A320" s="65" t="s">
        <v>361</v>
      </c>
      <c r="B320" s="65" t="s">
        <v>362</v>
      </c>
      <c r="C320" s="31" t="s">
        <v>442</v>
      </c>
      <c r="D320" s="10" t="s">
        <v>40</v>
      </c>
      <c r="E320" s="65" t="s">
        <v>372</v>
      </c>
      <c r="F320" s="10">
        <v>0</v>
      </c>
      <c r="G320" s="10">
        <v>0</v>
      </c>
      <c r="H320" s="10">
        <v>0</v>
      </c>
      <c r="I320" s="10">
        <v>0</v>
      </c>
      <c r="J320" s="10">
        <v>0</v>
      </c>
      <c r="K320" s="10">
        <v>0</v>
      </c>
      <c r="L320" s="10"/>
    </row>
    <row r="321" spans="1:12" x14ac:dyDescent="0.25">
      <c r="A321" s="65" t="s">
        <v>361</v>
      </c>
      <c r="B321" s="65" t="s">
        <v>362</v>
      </c>
      <c r="C321" s="31" t="s">
        <v>439</v>
      </c>
      <c r="D321" s="10" t="s">
        <v>40</v>
      </c>
      <c r="E321" s="65" t="s">
        <v>373</v>
      </c>
      <c r="F321" s="10">
        <v>0</v>
      </c>
      <c r="G321" s="10">
        <v>0</v>
      </c>
      <c r="H321" s="10">
        <v>0</v>
      </c>
      <c r="I321" s="10">
        <v>0</v>
      </c>
      <c r="J321" s="10">
        <v>0</v>
      </c>
      <c r="K321" s="10">
        <v>0</v>
      </c>
      <c r="L321" s="10"/>
    </row>
    <row r="322" spans="1:12" x14ac:dyDescent="0.25">
      <c r="A322" s="65" t="s">
        <v>361</v>
      </c>
      <c r="B322" s="65" t="s">
        <v>362</v>
      </c>
      <c r="C322" s="31" t="s">
        <v>71</v>
      </c>
      <c r="D322" s="10" t="s">
        <v>40</v>
      </c>
      <c r="E322" s="65" t="s">
        <v>374</v>
      </c>
      <c r="F322" s="10">
        <v>0</v>
      </c>
      <c r="G322" s="10">
        <v>0</v>
      </c>
      <c r="H322" s="10">
        <v>0</v>
      </c>
      <c r="I322" s="10">
        <v>0</v>
      </c>
      <c r="J322" s="10">
        <v>0</v>
      </c>
      <c r="K322" s="10">
        <v>0</v>
      </c>
      <c r="L322" s="10"/>
    </row>
    <row r="323" spans="1:12" x14ac:dyDescent="0.25">
      <c r="A323" s="65" t="s">
        <v>361</v>
      </c>
      <c r="B323" s="65" t="s">
        <v>362</v>
      </c>
      <c r="C323" s="31" t="s">
        <v>439</v>
      </c>
      <c r="D323" s="10" t="s">
        <v>40</v>
      </c>
      <c r="E323" s="65" t="s">
        <v>375</v>
      </c>
      <c r="F323" s="10">
        <v>0</v>
      </c>
      <c r="G323" s="10">
        <v>0</v>
      </c>
      <c r="H323" s="10">
        <v>0</v>
      </c>
      <c r="I323" s="10">
        <v>0</v>
      </c>
      <c r="J323" s="10">
        <v>0</v>
      </c>
      <c r="K323" s="10">
        <v>0</v>
      </c>
      <c r="L323" s="10"/>
    </row>
    <row r="324" spans="1:12" x14ac:dyDescent="0.25">
      <c r="A324" s="65" t="s">
        <v>361</v>
      </c>
      <c r="B324" s="65" t="s">
        <v>362</v>
      </c>
      <c r="C324" s="31" t="s">
        <v>442</v>
      </c>
      <c r="D324" s="10" t="s">
        <v>40</v>
      </c>
      <c r="E324" s="65" t="s">
        <v>376</v>
      </c>
      <c r="F324" s="10">
        <v>0</v>
      </c>
      <c r="G324" s="10">
        <v>0</v>
      </c>
      <c r="H324" s="10">
        <v>0</v>
      </c>
      <c r="I324" s="10">
        <v>0</v>
      </c>
      <c r="J324" s="10">
        <v>0</v>
      </c>
      <c r="K324" s="10">
        <v>0</v>
      </c>
      <c r="L324" s="10"/>
    </row>
    <row r="325" spans="1:12" x14ac:dyDescent="0.25">
      <c r="A325" s="65" t="s">
        <v>361</v>
      </c>
      <c r="B325" s="65" t="s">
        <v>362</v>
      </c>
      <c r="C325" s="31" t="s">
        <v>439</v>
      </c>
      <c r="D325" s="10" t="s">
        <v>40</v>
      </c>
      <c r="E325" s="65" t="s">
        <v>377</v>
      </c>
      <c r="F325" s="10">
        <v>0</v>
      </c>
      <c r="G325" s="10">
        <v>0</v>
      </c>
      <c r="H325" s="10">
        <v>0</v>
      </c>
      <c r="I325" s="10">
        <v>0</v>
      </c>
      <c r="J325" s="10">
        <v>0</v>
      </c>
      <c r="K325" s="10">
        <v>0</v>
      </c>
      <c r="L325" s="10"/>
    </row>
    <row r="326" spans="1:12" x14ac:dyDescent="0.25">
      <c r="A326" s="65" t="s">
        <v>361</v>
      </c>
      <c r="B326" s="65" t="s">
        <v>362</v>
      </c>
      <c r="C326" s="31" t="s">
        <v>442</v>
      </c>
      <c r="D326" s="10" t="s">
        <v>40</v>
      </c>
      <c r="E326" s="65" t="s">
        <v>378</v>
      </c>
      <c r="F326" s="10">
        <v>0</v>
      </c>
      <c r="G326" s="10">
        <v>0</v>
      </c>
      <c r="H326" s="10">
        <v>0</v>
      </c>
      <c r="I326" s="10">
        <v>0</v>
      </c>
      <c r="J326" s="10">
        <v>0</v>
      </c>
      <c r="K326" s="10">
        <v>0</v>
      </c>
      <c r="L326" s="10"/>
    </row>
    <row r="327" spans="1:12" x14ac:dyDescent="0.25">
      <c r="A327" s="65" t="s">
        <v>361</v>
      </c>
      <c r="B327" s="65" t="s">
        <v>362</v>
      </c>
      <c r="C327" s="31" t="s">
        <v>71</v>
      </c>
      <c r="D327" s="10" t="s">
        <v>40</v>
      </c>
      <c r="E327" s="65" t="s">
        <v>379</v>
      </c>
      <c r="F327" s="10">
        <v>0</v>
      </c>
      <c r="G327" s="10">
        <v>0</v>
      </c>
      <c r="H327" s="10">
        <v>0</v>
      </c>
      <c r="I327" s="10">
        <v>0</v>
      </c>
      <c r="J327" s="10">
        <v>0</v>
      </c>
      <c r="K327" s="10">
        <v>0</v>
      </c>
      <c r="L327" s="10"/>
    </row>
    <row r="328" spans="1:12" x14ac:dyDescent="0.25">
      <c r="A328" s="65" t="s">
        <v>361</v>
      </c>
      <c r="B328" s="65" t="s">
        <v>362</v>
      </c>
      <c r="C328" s="31" t="s">
        <v>442</v>
      </c>
      <c r="D328" s="10" t="s">
        <v>40</v>
      </c>
      <c r="E328" s="65" t="s">
        <v>380</v>
      </c>
      <c r="F328" s="10">
        <v>0</v>
      </c>
      <c r="G328" s="10">
        <v>0</v>
      </c>
      <c r="H328" s="10">
        <v>0</v>
      </c>
      <c r="I328" s="10">
        <v>0</v>
      </c>
      <c r="J328" s="10">
        <v>0</v>
      </c>
      <c r="K328" s="10">
        <v>0</v>
      </c>
      <c r="L328" s="10"/>
    </row>
    <row r="329" spans="1:12" x14ac:dyDescent="0.25">
      <c r="A329" s="65" t="s">
        <v>361</v>
      </c>
      <c r="B329" s="65" t="s">
        <v>362</v>
      </c>
      <c r="C329" s="31" t="s">
        <v>439</v>
      </c>
      <c r="D329" s="10" t="s">
        <v>40</v>
      </c>
      <c r="E329" s="65" t="s">
        <v>381</v>
      </c>
      <c r="F329" s="10">
        <v>0</v>
      </c>
      <c r="G329" s="10">
        <v>0</v>
      </c>
      <c r="H329" s="10">
        <v>0</v>
      </c>
      <c r="I329" s="10">
        <v>0</v>
      </c>
      <c r="J329" s="10">
        <v>0</v>
      </c>
      <c r="K329" s="10">
        <v>0</v>
      </c>
      <c r="L329" s="10"/>
    </row>
    <row r="330" spans="1:12" x14ac:dyDescent="0.25">
      <c r="A330" s="25" t="s">
        <v>436</v>
      </c>
      <c r="B330" s="26"/>
      <c r="C330" s="26"/>
      <c r="D330" s="27"/>
      <c r="E330" s="28"/>
      <c r="F330" s="29">
        <f>SUM(F331:F352)</f>
        <v>0</v>
      </c>
      <c r="G330" s="29">
        <f t="shared" ref="G330:L330" si="29">SUM(G331:G352)</f>
        <v>0</v>
      </c>
      <c r="H330" s="29">
        <f t="shared" si="29"/>
        <v>0</v>
      </c>
      <c r="I330" s="29">
        <f t="shared" si="29"/>
        <v>0</v>
      </c>
      <c r="J330" s="29">
        <f t="shared" si="29"/>
        <v>0</v>
      </c>
      <c r="K330" s="29">
        <f t="shared" si="29"/>
        <v>0</v>
      </c>
      <c r="L330" s="29">
        <f t="shared" si="29"/>
        <v>0</v>
      </c>
    </row>
    <row r="331" spans="1:12" x14ac:dyDescent="0.25">
      <c r="A331" s="65" t="s">
        <v>361</v>
      </c>
      <c r="B331" s="65" t="s">
        <v>382</v>
      </c>
      <c r="C331" s="31" t="s">
        <v>439</v>
      </c>
      <c r="D331" s="10" t="s">
        <v>40</v>
      </c>
      <c r="E331" s="65" t="s">
        <v>383</v>
      </c>
      <c r="F331" s="10">
        <v>0</v>
      </c>
      <c r="G331" s="10">
        <v>0</v>
      </c>
      <c r="H331" s="10">
        <v>0</v>
      </c>
      <c r="I331" s="10">
        <v>0</v>
      </c>
      <c r="J331" s="10">
        <v>0</v>
      </c>
      <c r="K331" s="10">
        <v>0</v>
      </c>
      <c r="L331" s="10"/>
    </row>
    <row r="332" spans="1:12" x14ac:dyDescent="0.25">
      <c r="A332" s="65" t="s">
        <v>361</v>
      </c>
      <c r="B332" s="65" t="s">
        <v>382</v>
      </c>
      <c r="C332" s="31" t="s">
        <v>439</v>
      </c>
      <c r="D332" s="10" t="s">
        <v>40</v>
      </c>
      <c r="E332" s="65" t="s">
        <v>384</v>
      </c>
      <c r="F332" s="10">
        <v>0</v>
      </c>
      <c r="G332" s="10">
        <v>0</v>
      </c>
      <c r="H332" s="10">
        <v>0</v>
      </c>
      <c r="I332" s="10">
        <v>0</v>
      </c>
      <c r="J332" s="10">
        <v>0</v>
      </c>
      <c r="K332" s="10">
        <v>0</v>
      </c>
      <c r="L332" s="10"/>
    </row>
    <row r="333" spans="1:12" x14ac:dyDescent="0.25">
      <c r="A333" s="65" t="s">
        <v>361</v>
      </c>
      <c r="B333" s="65" t="s">
        <v>382</v>
      </c>
      <c r="C333" s="31" t="s">
        <v>439</v>
      </c>
      <c r="D333" s="10" t="s">
        <v>40</v>
      </c>
      <c r="E333" s="65" t="s">
        <v>385</v>
      </c>
      <c r="F333" s="10">
        <v>0</v>
      </c>
      <c r="G333" s="10">
        <v>0</v>
      </c>
      <c r="H333" s="10">
        <v>0</v>
      </c>
      <c r="I333" s="10">
        <v>0</v>
      </c>
      <c r="J333" s="10">
        <v>0</v>
      </c>
      <c r="K333" s="10">
        <v>0</v>
      </c>
      <c r="L333" s="10"/>
    </row>
    <row r="334" spans="1:12" x14ac:dyDescent="0.25">
      <c r="A334" s="65" t="s">
        <v>361</v>
      </c>
      <c r="B334" s="65" t="s">
        <v>382</v>
      </c>
      <c r="C334" s="31" t="s">
        <v>336</v>
      </c>
      <c r="D334" s="10" t="s">
        <v>40</v>
      </c>
      <c r="E334" s="65" t="s">
        <v>386</v>
      </c>
      <c r="F334" s="10">
        <v>0</v>
      </c>
      <c r="G334" s="10">
        <v>0</v>
      </c>
      <c r="H334" s="10">
        <v>0</v>
      </c>
      <c r="I334" s="10">
        <v>0</v>
      </c>
      <c r="J334" s="10">
        <v>0</v>
      </c>
      <c r="K334" s="10">
        <v>0</v>
      </c>
      <c r="L334" s="10"/>
    </row>
    <row r="335" spans="1:12" x14ac:dyDescent="0.25">
      <c r="A335" s="65" t="s">
        <v>361</v>
      </c>
      <c r="B335" s="65" t="s">
        <v>382</v>
      </c>
      <c r="C335" s="31" t="s">
        <v>336</v>
      </c>
      <c r="D335" s="10" t="s">
        <v>40</v>
      </c>
      <c r="E335" s="65" t="s">
        <v>387</v>
      </c>
      <c r="F335" s="10">
        <v>0</v>
      </c>
      <c r="G335" s="10">
        <v>0</v>
      </c>
      <c r="H335" s="10">
        <v>0</v>
      </c>
      <c r="I335" s="10">
        <v>0</v>
      </c>
      <c r="J335" s="10">
        <v>0</v>
      </c>
      <c r="K335" s="10">
        <v>0</v>
      </c>
      <c r="L335" s="10"/>
    </row>
    <row r="336" spans="1:12" x14ac:dyDescent="0.25">
      <c r="A336" s="65" t="s">
        <v>361</v>
      </c>
      <c r="B336" s="65" t="s">
        <v>382</v>
      </c>
      <c r="C336" s="31" t="s">
        <v>439</v>
      </c>
      <c r="D336" s="10" t="s">
        <v>40</v>
      </c>
      <c r="E336" s="65" t="s">
        <v>382</v>
      </c>
      <c r="F336" s="10">
        <v>0</v>
      </c>
      <c r="G336" s="10">
        <v>0</v>
      </c>
      <c r="H336" s="10">
        <v>0</v>
      </c>
      <c r="I336" s="10">
        <v>0</v>
      </c>
      <c r="J336" s="10">
        <v>0</v>
      </c>
      <c r="K336" s="10">
        <v>0</v>
      </c>
      <c r="L336" s="10"/>
    </row>
    <row r="337" spans="1:12" x14ac:dyDescent="0.25">
      <c r="A337" s="65" t="s">
        <v>361</v>
      </c>
      <c r="B337" s="65" t="s">
        <v>382</v>
      </c>
      <c r="C337" s="31" t="s">
        <v>439</v>
      </c>
      <c r="D337" s="10" t="s">
        <v>40</v>
      </c>
      <c r="E337" s="65" t="s">
        <v>388</v>
      </c>
      <c r="F337" s="10">
        <v>0</v>
      </c>
      <c r="G337" s="10">
        <v>0</v>
      </c>
      <c r="H337" s="10">
        <v>0</v>
      </c>
      <c r="I337" s="10">
        <v>0</v>
      </c>
      <c r="J337" s="10">
        <v>0</v>
      </c>
      <c r="K337" s="10">
        <v>0</v>
      </c>
      <c r="L337" s="10"/>
    </row>
    <row r="338" spans="1:12" x14ac:dyDescent="0.25">
      <c r="A338" s="65" t="s">
        <v>361</v>
      </c>
      <c r="B338" s="65" t="s">
        <v>382</v>
      </c>
      <c r="C338" s="31" t="s">
        <v>336</v>
      </c>
      <c r="D338" s="10" t="s">
        <v>40</v>
      </c>
      <c r="E338" s="65" t="s">
        <v>389</v>
      </c>
      <c r="F338" s="10">
        <v>0</v>
      </c>
      <c r="G338" s="10">
        <v>0</v>
      </c>
      <c r="H338" s="10">
        <v>0</v>
      </c>
      <c r="I338" s="10">
        <v>0</v>
      </c>
      <c r="J338" s="10">
        <v>0</v>
      </c>
      <c r="K338" s="10">
        <v>0</v>
      </c>
      <c r="L338" s="10"/>
    </row>
    <row r="339" spans="1:12" x14ac:dyDescent="0.25">
      <c r="A339" s="65" t="s">
        <v>361</v>
      </c>
      <c r="B339" s="65" t="s">
        <v>382</v>
      </c>
      <c r="C339" s="31" t="s">
        <v>439</v>
      </c>
      <c r="D339" s="10" t="s">
        <v>40</v>
      </c>
      <c r="E339" s="65" t="s">
        <v>390</v>
      </c>
      <c r="F339" s="10">
        <v>0</v>
      </c>
      <c r="G339" s="10">
        <v>0</v>
      </c>
      <c r="H339" s="10">
        <v>0</v>
      </c>
      <c r="I339" s="10">
        <v>0</v>
      </c>
      <c r="J339" s="10">
        <v>0</v>
      </c>
      <c r="K339" s="10">
        <v>0</v>
      </c>
      <c r="L339" s="10"/>
    </row>
    <row r="340" spans="1:12" x14ac:dyDescent="0.25">
      <c r="A340" s="65" t="s">
        <v>361</v>
      </c>
      <c r="B340" s="65" t="s">
        <v>382</v>
      </c>
      <c r="C340" s="31" t="s">
        <v>440</v>
      </c>
      <c r="D340" s="10" t="s">
        <v>40</v>
      </c>
      <c r="E340" s="65" t="s">
        <v>391</v>
      </c>
      <c r="F340" s="10">
        <v>0</v>
      </c>
      <c r="G340" s="10">
        <v>0</v>
      </c>
      <c r="H340" s="10">
        <v>0</v>
      </c>
      <c r="I340" s="10">
        <v>0</v>
      </c>
      <c r="J340" s="10">
        <v>0</v>
      </c>
      <c r="K340" s="10">
        <v>0</v>
      </c>
      <c r="L340" s="10"/>
    </row>
    <row r="341" spans="1:12" x14ac:dyDescent="0.25">
      <c r="A341" s="65" t="s">
        <v>361</v>
      </c>
      <c r="B341" s="65" t="s">
        <v>382</v>
      </c>
      <c r="C341" s="31" t="s">
        <v>439</v>
      </c>
      <c r="D341" s="10" t="s">
        <v>40</v>
      </c>
      <c r="E341" s="65" t="s">
        <v>392</v>
      </c>
      <c r="F341" s="10">
        <v>0</v>
      </c>
      <c r="G341" s="10">
        <v>0</v>
      </c>
      <c r="H341" s="10">
        <v>0</v>
      </c>
      <c r="I341" s="10">
        <v>0</v>
      </c>
      <c r="J341" s="10">
        <v>0</v>
      </c>
      <c r="K341" s="10">
        <v>0</v>
      </c>
      <c r="L341" s="10"/>
    </row>
    <row r="342" spans="1:12" x14ac:dyDescent="0.25">
      <c r="A342" s="65" t="s">
        <v>361</v>
      </c>
      <c r="B342" s="65" t="s">
        <v>382</v>
      </c>
      <c r="C342" s="31" t="s">
        <v>440</v>
      </c>
      <c r="D342" s="10" t="s">
        <v>40</v>
      </c>
      <c r="E342" s="65" t="s">
        <v>393</v>
      </c>
      <c r="F342" s="10">
        <v>0</v>
      </c>
      <c r="G342" s="10">
        <v>0</v>
      </c>
      <c r="H342" s="10">
        <v>0</v>
      </c>
      <c r="I342" s="10">
        <v>0</v>
      </c>
      <c r="J342" s="10">
        <v>0</v>
      </c>
      <c r="K342" s="10">
        <v>0</v>
      </c>
      <c r="L342" s="10"/>
    </row>
    <row r="343" spans="1:12" x14ac:dyDescent="0.25">
      <c r="A343" s="65" t="s">
        <v>361</v>
      </c>
      <c r="B343" s="65" t="s">
        <v>382</v>
      </c>
      <c r="C343" s="31" t="s">
        <v>336</v>
      </c>
      <c r="D343" s="10" t="s">
        <v>40</v>
      </c>
      <c r="E343" s="65" t="s">
        <v>394</v>
      </c>
      <c r="F343" s="10">
        <v>0</v>
      </c>
      <c r="G343" s="10">
        <v>0</v>
      </c>
      <c r="H343" s="10">
        <v>0</v>
      </c>
      <c r="I343" s="10">
        <v>0</v>
      </c>
      <c r="J343" s="10">
        <v>0</v>
      </c>
      <c r="K343" s="10">
        <v>0</v>
      </c>
      <c r="L343" s="10"/>
    </row>
    <row r="344" spans="1:12" x14ac:dyDescent="0.25">
      <c r="A344" s="65" t="s">
        <v>361</v>
      </c>
      <c r="B344" s="65" t="s">
        <v>382</v>
      </c>
      <c r="C344" s="31" t="s">
        <v>336</v>
      </c>
      <c r="D344" s="10" t="s">
        <v>40</v>
      </c>
      <c r="E344" s="65" t="s">
        <v>395</v>
      </c>
      <c r="F344" s="10">
        <v>0</v>
      </c>
      <c r="G344" s="10">
        <v>0</v>
      </c>
      <c r="H344" s="10">
        <v>0</v>
      </c>
      <c r="I344" s="10">
        <v>0</v>
      </c>
      <c r="J344" s="10">
        <v>0</v>
      </c>
      <c r="K344" s="10">
        <v>0</v>
      </c>
      <c r="L344" s="10"/>
    </row>
    <row r="345" spans="1:12" x14ac:dyDescent="0.25">
      <c r="A345" s="65" t="s">
        <v>361</v>
      </c>
      <c r="B345" s="65" t="s">
        <v>382</v>
      </c>
      <c r="C345" s="31" t="s">
        <v>440</v>
      </c>
      <c r="D345" s="10" t="s">
        <v>40</v>
      </c>
      <c r="E345" s="65" t="s">
        <v>396</v>
      </c>
      <c r="F345" s="10">
        <v>0</v>
      </c>
      <c r="G345" s="10">
        <v>0</v>
      </c>
      <c r="H345" s="10">
        <v>0</v>
      </c>
      <c r="I345" s="10">
        <v>0</v>
      </c>
      <c r="J345" s="10">
        <v>0</v>
      </c>
      <c r="K345" s="10">
        <v>0</v>
      </c>
      <c r="L345" s="10"/>
    </row>
    <row r="346" spans="1:12" x14ac:dyDescent="0.25">
      <c r="A346" s="65" t="s">
        <v>361</v>
      </c>
      <c r="B346" s="65" t="s">
        <v>382</v>
      </c>
      <c r="C346" s="31" t="s">
        <v>439</v>
      </c>
      <c r="D346" s="10" t="s">
        <v>40</v>
      </c>
      <c r="E346" s="65" t="s">
        <v>397</v>
      </c>
      <c r="F346" s="10">
        <v>0</v>
      </c>
      <c r="G346" s="10">
        <v>0</v>
      </c>
      <c r="H346" s="10">
        <v>0</v>
      </c>
      <c r="I346" s="10">
        <v>0</v>
      </c>
      <c r="J346" s="10">
        <v>0</v>
      </c>
      <c r="K346" s="10">
        <v>0</v>
      </c>
      <c r="L346" s="10"/>
    </row>
    <row r="347" spans="1:12" x14ac:dyDescent="0.25">
      <c r="A347" s="65" t="s">
        <v>361</v>
      </c>
      <c r="B347" s="65" t="s">
        <v>382</v>
      </c>
      <c r="C347" s="31" t="s">
        <v>439</v>
      </c>
      <c r="D347" s="10" t="s">
        <v>40</v>
      </c>
      <c r="E347" s="65" t="s">
        <v>398</v>
      </c>
      <c r="F347" s="10">
        <v>0</v>
      </c>
      <c r="G347" s="10">
        <v>0</v>
      </c>
      <c r="H347" s="10">
        <v>0</v>
      </c>
      <c r="I347" s="10">
        <v>0</v>
      </c>
      <c r="J347" s="10">
        <v>0</v>
      </c>
      <c r="K347" s="10">
        <v>0</v>
      </c>
      <c r="L347" s="10"/>
    </row>
    <row r="348" spans="1:12" x14ac:dyDescent="0.25">
      <c r="A348" s="65" t="s">
        <v>361</v>
      </c>
      <c r="B348" s="65" t="s">
        <v>382</v>
      </c>
      <c r="C348" s="31" t="s">
        <v>336</v>
      </c>
      <c r="D348" s="10" t="s">
        <v>40</v>
      </c>
      <c r="E348" s="65" t="s">
        <v>399</v>
      </c>
      <c r="F348" s="10">
        <v>0</v>
      </c>
      <c r="G348" s="10">
        <v>0</v>
      </c>
      <c r="H348" s="10">
        <v>0</v>
      </c>
      <c r="I348" s="10">
        <v>0</v>
      </c>
      <c r="J348" s="10">
        <v>0</v>
      </c>
      <c r="K348" s="10">
        <v>0</v>
      </c>
      <c r="L348" s="10"/>
    </row>
    <row r="349" spans="1:12" x14ac:dyDescent="0.25">
      <c r="A349" s="65" t="s">
        <v>361</v>
      </c>
      <c r="B349" s="65" t="s">
        <v>382</v>
      </c>
      <c r="C349" s="31" t="s">
        <v>439</v>
      </c>
      <c r="D349" s="10" t="s">
        <v>40</v>
      </c>
      <c r="E349" s="65" t="s">
        <v>400</v>
      </c>
      <c r="F349" s="10">
        <v>0</v>
      </c>
      <c r="G349" s="10">
        <v>0</v>
      </c>
      <c r="H349" s="10">
        <v>0</v>
      </c>
      <c r="I349" s="10">
        <v>0</v>
      </c>
      <c r="J349" s="10">
        <v>0</v>
      </c>
      <c r="K349" s="10">
        <v>0</v>
      </c>
      <c r="L349" s="10"/>
    </row>
    <row r="350" spans="1:12" x14ac:dyDescent="0.25">
      <c r="A350" s="65" t="s">
        <v>361</v>
      </c>
      <c r="B350" s="65" t="s">
        <v>382</v>
      </c>
      <c r="C350" s="31" t="s">
        <v>439</v>
      </c>
      <c r="D350" s="10" t="s">
        <v>40</v>
      </c>
      <c r="E350" s="65" t="s">
        <v>401</v>
      </c>
      <c r="F350" s="10">
        <v>0</v>
      </c>
      <c r="G350" s="10">
        <v>0</v>
      </c>
      <c r="H350" s="10">
        <v>0</v>
      </c>
      <c r="I350" s="10">
        <v>0</v>
      </c>
      <c r="J350" s="10">
        <v>0</v>
      </c>
      <c r="K350" s="10">
        <v>0</v>
      </c>
      <c r="L350" s="10"/>
    </row>
    <row r="351" spans="1:12" x14ac:dyDescent="0.25">
      <c r="A351" s="65" t="s">
        <v>361</v>
      </c>
      <c r="B351" s="65" t="s">
        <v>382</v>
      </c>
      <c r="C351" s="31" t="s">
        <v>439</v>
      </c>
      <c r="D351" s="10" t="s">
        <v>40</v>
      </c>
      <c r="E351" s="65" t="s">
        <v>402</v>
      </c>
      <c r="F351" s="10">
        <v>0</v>
      </c>
      <c r="G351" s="10">
        <v>0</v>
      </c>
      <c r="H351" s="10">
        <v>0</v>
      </c>
      <c r="I351" s="10">
        <v>0</v>
      </c>
      <c r="J351" s="10">
        <v>0</v>
      </c>
      <c r="K351" s="10">
        <v>0</v>
      </c>
      <c r="L351" s="10"/>
    </row>
    <row r="352" spans="1:12" x14ac:dyDescent="0.25">
      <c r="A352" s="65" t="s">
        <v>361</v>
      </c>
      <c r="B352" s="65" t="s">
        <v>382</v>
      </c>
      <c r="C352" s="31" t="s">
        <v>439</v>
      </c>
      <c r="D352" s="10" t="s">
        <v>40</v>
      </c>
      <c r="E352" s="65" t="s">
        <v>403</v>
      </c>
      <c r="F352" s="10">
        <v>0</v>
      </c>
      <c r="G352" s="10">
        <v>0</v>
      </c>
      <c r="H352" s="10">
        <v>0</v>
      </c>
      <c r="I352" s="10">
        <v>0</v>
      </c>
      <c r="J352" s="10">
        <v>0</v>
      </c>
      <c r="K352" s="10">
        <v>0</v>
      </c>
      <c r="L352" s="10"/>
    </row>
    <row r="353" spans="1:12" x14ac:dyDescent="0.25">
      <c r="A353" s="25" t="s">
        <v>437</v>
      </c>
      <c r="B353" s="26"/>
      <c r="C353" s="26"/>
      <c r="D353" s="27"/>
      <c r="E353" s="28"/>
      <c r="F353" s="29">
        <f>SUM(F354:F365)</f>
        <v>1</v>
      </c>
      <c r="G353" s="29">
        <f t="shared" ref="G353:L353" si="30">SUM(G354:G365)</f>
        <v>0</v>
      </c>
      <c r="H353" s="29">
        <f t="shared" si="30"/>
        <v>0</v>
      </c>
      <c r="I353" s="29">
        <f t="shared" si="30"/>
        <v>0</v>
      </c>
      <c r="J353" s="29">
        <f t="shared" si="30"/>
        <v>0</v>
      </c>
      <c r="K353" s="29">
        <f t="shared" si="30"/>
        <v>0</v>
      </c>
      <c r="L353" s="29">
        <f t="shared" si="30"/>
        <v>0</v>
      </c>
    </row>
    <row r="354" spans="1:12" x14ac:dyDescent="0.25">
      <c r="A354" s="65" t="s">
        <v>361</v>
      </c>
      <c r="B354" s="65" t="s">
        <v>404</v>
      </c>
      <c r="C354" s="31" t="s">
        <v>441</v>
      </c>
      <c r="D354" s="10" t="s">
        <v>40</v>
      </c>
      <c r="E354" s="65" t="s">
        <v>405</v>
      </c>
      <c r="F354" s="10">
        <v>0</v>
      </c>
      <c r="G354" s="10">
        <v>0</v>
      </c>
      <c r="H354" s="10">
        <v>0</v>
      </c>
      <c r="I354" s="10">
        <v>0</v>
      </c>
      <c r="J354" s="10">
        <v>0</v>
      </c>
      <c r="K354" s="10">
        <v>0</v>
      </c>
      <c r="L354" s="10"/>
    </row>
    <row r="355" spans="1:12" x14ac:dyDescent="0.25">
      <c r="A355" s="65" t="s">
        <v>361</v>
      </c>
      <c r="B355" s="65" t="s">
        <v>404</v>
      </c>
      <c r="C355" s="31" t="s">
        <v>441</v>
      </c>
      <c r="D355" s="10"/>
      <c r="E355" s="65" t="s">
        <v>406</v>
      </c>
      <c r="F355" s="10">
        <v>0</v>
      </c>
      <c r="G355" s="10">
        <v>0</v>
      </c>
      <c r="H355" s="10">
        <v>0</v>
      </c>
      <c r="I355" s="10">
        <v>0</v>
      </c>
      <c r="J355" s="10">
        <v>0</v>
      </c>
      <c r="K355" s="10">
        <v>0</v>
      </c>
      <c r="L355" s="10"/>
    </row>
    <row r="356" spans="1:12" x14ac:dyDescent="0.25">
      <c r="A356" s="65" t="s">
        <v>361</v>
      </c>
      <c r="B356" s="65" t="s">
        <v>404</v>
      </c>
      <c r="C356" s="31" t="s">
        <v>441</v>
      </c>
      <c r="D356" s="10" t="s">
        <v>40</v>
      </c>
      <c r="E356" s="65" t="s">
        <v>407</v>
      </c>
      <c r="F356" s="10">
        <v>0</v>
      </c>
      <c r="G356" s="10">
        <v>0</v>
      </c>
      <c r="H356" s="10">
        <v>0</v>
      </c>
      <c r="I356" s="10">
        <v>0</v>
      </c>
      <c r="J356" s="10">
        <v>0</v>
      </c>
      <c r="K356" s="10">
        <v>0</v>
      </c>
      <c r="L356" s="10"/>
    </row>
    <row r="357" spans="1:12" x14ac:dyDescent="0.25">
      <c r="A357" s="65" t="s">
        <v>361</v>
      </c>
      <c r="B357" s="65" t="s">
        <v>404</v>
      </c>
      <c r="C357" s="31" t="s">
        <v>441</v>
      </c>
      <c r="D357" s="10" t="s">
        <v>40</v>
      </c>
      <c r="E357" s="65" t="s">
        <v>408</v>
      </c>
      <c r="F357" s="10">
        <v>0</v>
      </c>
      <c r="G357" s="10">
        <v>0</v>
      </c>
      <c r="H357" s="10">
        <v>0</v>
      </c>
      <c r="I357" s="10">
        <v>0</v>
      </c>
      <c r="J357" s="10">
        <v>0</v>
      </c>
      <c r="K357" s="10">
        <v>0</v>
      </c>
      <c r="L357" s="10"/>
    </row>
    <row r="358" spans="1:12" x14ac:dyDescent="0.25">
      <c r="A358" s="65" t="s">
        <v>361</v>
      </c>
      <c r="B358" s="65" t="s">
        <v>404</v>
      </c>
      <c r="C358" s="31" t="s">
        <v>441</v>
      </c>
      <c r="D358" s="10" t="s">
        <v>40</v>
      </c>
      <c r="E358" s="65" t="s">
        <v>409</v>
      </c>
      <c r="F358" s="10">
        <v>0</v>
      </c>
      <c r="G358" s="10">
        <v>0</v>
      </c>
      <c r="H358" s="10">
        <v>0</v>
      </c>
      <c r="I358" s="10">
        <v>0</v>
      </c>
      <c r="J358" s="10">
        <v>0</v>
      </c>
      <c r="K358" s="10">
        <v>0</v>
      </c>
      <c r="L358" s="10"/>
    </row>
    <row r="359" spans="1:12" x14ac:dyDescent="0.25">
      <c r="A359" s="65" t="s">
        <v>361</v>
      </c>
      <c r="B359" s="65" t="s">
        <v>404</v>
      </c>
      <c r="C359" s="31" t="s">
        <v>441</v>
      </c>
      <c r="D359" s="10" t="s">
        <v>40</v>
      </c>
      <c r="E359" s="65" t="s">
        <v>404</v>
      </c>
      <c r="F359" s="10">
        <v>1</v>
      </c>
      <c r="G359" s="10">
        <v>0</v>
      </c>
      <c r="H359" s="10">
        <v>0</v>
      </c>
      <c r="I359" s="10">
        <v>0</v>
      </c>
      <c r="J359" s="10">
        <v>0</v>
      </c>
      <c r="K359" s="10">
        <v>0</v>
      </c>
      <c r="L359" s="10"/>
    </row>
    <row r="360" spans="1:12" x14ac:dyDescent="0.25">
      <c r="A360" s="65" t="s">
        <v>361</v>
      </c>
      <c r="B360" s="65" t="s">
        <v>404</v>
      </c>
      <c r="C360" s="31" t="s">
        <v>441</v>
      </c>
      <c r="D360" s="10" t="s">
        <v>40</v>
      </c>
      <c r="E360" s="65" t="s">
        <v>410</v>
      </c>
      <c r="F360" s="10">
        <v>0</v>
      </c>
      <c r="G360" s="10">
        <v>0</v>
      </c>
      <c r="H360" s="10">
        <v>0</v>
      </c>
      <c r="I360" s="10">
        <v>0</v>
      </c>
      <c r="J360" s="10">
        <v>0</v>
      </c>
      <c r="K360" s="10">
        <v>0</v>
      </c>
      <c r="L360" s="10"/>
    </row>
    <row r="361" spans="1:12" x14ac:dyDescent="0.25">
      <c r="A361" s="65" t="s">
        <v>361</v>
      </c>
      <c r="B361" s="65" t="s">
        <v>404</v>
      </c>
      <c r="C361" s="31" t="s">
        <v>441</v>
      </c>
      <c r="D361" s="10" t="s">
        <v>40</v>
      </c>
      <c r="E361" s="65" t="s">
        <v>411</v>
      </c>
      <c r="F361" s="10">
        <v>0</v>
      </c>
      <c r="G361" s="10">
        <v>0</v>
      </c>
      <c r="H361" s="10">
        <v>0</v>
      </c>
      <c r="I361" s="10">
        <v>0</v>
      </c>
      <c r="J361" s="10">
        <v>0</v>
      </c>
      <c r="K361" s="10">
        <v>0</v>
      </c>
      <c r="L361" s="10"/>
    </row>
    <row r="362" spans="1:12" x14ac:dyDescent="0.25">
      <c r="A362" s="65" t="s">
        <v>361</v>
      </c>
      <c r="B362" s="65" t="s">
        <v>404</v>
      </c>
      <c r="C362" s="31" t="s">
        <v>441</v>
      </c>
      <c r="D362" s="10" t="s">
        <v>40</v>
      </c>
      <c r="E362" s="65" t="s">
        <v>412</v>
      </c>
      <c r="F362" s="10">
        <v>0</v>
      </c>
      <c r="G362" s="10">
        <v>0</v>
      </c>
      <c r="H362" s="10">
        <v>0</v>
      </c>
      <c r="I362" s="10">
        <v>0</v>
      </c>
      <c r="J362" s="10">
        <v>0</v>
      </c>
      <c r="K362" s="10">
        <v>0</v>
      </c>
      <c r="L362" s="10"/>
    </row>
    <row r="363" spans="1:12" x14ac:dyDescent="0.25">
      <c r="A363" s="65" t="s">
        <v>361</v>
      </c>
      <c r="B363" s="65" t="s">
        <v>404</v>
      </c>
      <c r="C363" s="31" t="s">
        <v>441</v>
      </c>
      <c r="D363" s="10" t="s">
        <v>40</v>
      </c>
      <c r="E363" s="65" t="s">
        <v>413</v>
      </c>
      <c r="F363" s="10">
        <v>0</v>
      </c>
      <c r="G363" s="10">
        <v>0</v>
      </c>
      <c r="H363" s="10">
        <v>0</v>
      </c>
      <c r="I363" s="10">
        <v>0</v>
      </c>
      <c r="J363" s="10">
        <v>0</v>
      </c>
      <c r="K363" s="10">
        <v>0</v>
      </c>
      <c r="L363" s="10"/>
    </row>
    <row r="364" spans="1:12" x14ac:dyDescent="0.25">
      <c r="A364" s="65" t="s">
        <v>361</v>
      </c>
      <c r="B364" s="65" t="s">
        <v>404</v>
      </c>
      <c r="C364" s="31" t="s">
        <v>441</v>
      </c>
      <c r="D364" s="10" t="s">
        <v>40</v>
      </c>
      <c r="E364" s="65" t="s">
        <v>414</v>
      </c>
      <c r="F364" s="10">
        <v>0</v>
      </c>
      <c r="G364" s="10">
        <v>0</v>
      </c>
      <c r="H364" s="10">
        <v>0</v>
      </c>
      <c r="I364" s="10">
        <v>0</v>
      </c>
      <c r="J364" s="10">
        <v>0</v>
      </c>
      <c r="K364" s="10">
        <v>0</v>
      </c>
      <c r="L364" s="10"/>
    </row>
    <row r="365" spans="1:12" x14ac:dyDescent="0.25">
      <c r="A365" s="65" t="s">
        <v>361</v>
      </c>
      <c r="B365" s="65" t="s">
        <v>404</v>
      </c>
      <c r="C365" s="31" t="s">
        <v>441</v>
      </c>
      <c r="D365" s="10"/>
      <c r="E365" s="65" t="s">
        <v>415</v>
      </c>
      <c r="F365" s="10">
        <v>0</v>
      </c>
      <c r="G365" s="10">
        <v>0</v>
      </c>
      <c r="H365" s="10">
        <v>0</v>
      </c>
      <c r="I365" s="10">
        <v>0</v>
      </c>
      <c r="J365" s="10">
        <v>0</v>
      </c>
      <c r="K365" s="10">
        <v>0</v>
      </c>
      <c r="L365" s="10"/>
    </row>
    <row r="366" spans="1:12" x14ac:dyDescent="0.25">
      <c r="A366" s="25" t="s">
        <v>438</v>
      </c>
      <c r="B366" s="26"/>
      <c r="C366" s="26"/>
      <c r="D366" s="27"/>
      <c r="E366" s="28"/>
      <c r="F366" s="29">
        <f>SUM(F367:F385)</f>
        <v>0</v>
      </c>
      <c r="G366" s="29">
        <f t="shared" ref="G366:L366" si="31">SUM(G367:G385)</f>
        <v>0</v>
      </c>
      <c r="H366" s="29">
        <f t="shared" si="31"/>
        <v>0</v>
      </c>
      <c r="I366" s="29">
        <f t="shared" si="31"/>
        <v>1</v>
      </c>
      <c r="J366" s="29">
        <f t="shared" si="31"/>
        <v>0</v>
      </c>
      <c r="K366" s="29">
        <f t="shared" si="31"/>
        <v>0</v>
      </c>
      <c r="L366" s="29">
        <f t="shared" si="31"/>
        <v>0</v>
      </c>
    </row>
    <row r="367" spans="1:12" x14ac:dyDescent="0.25">
      <c r="A367" s="65" t="s">
        <v>361</v>
      </c>
      <c r="B367" s="65" t="s">
        <v>416</v>
      </c>
      <c r="C367" s="31" t="s">
        <v>440</v>
      </c>
      <c r="D367" s="10" t="s">
        <v>40</v>
      </c>
      <c r="E367" s="65" t="s">
        <v>417</v>
      </c>
      <c r="F367" s="10">
        <v>0</v>
      </c>
      <c r="G367" s="10">
        <v>0</v>
      </c>
      <c r="H367" s="10">
        <v>0</v>
      </c>
      <c r="I367" s="10">
        <v>0</v>
      </c>
      <c r="J367" s="10">
        <v>0</v>
      </c>
      <c r="K367" s="10">
        <v>0</v>
      </c>
      <c r="L367" s="10"/>
    </row>
    <row r="368" spans="1:12" x14ac:dyDescent="0.25">
      <c r="A368" s="65" t="s">
        <v>361</v>
      </c>
      <c r="B368" s="65" t="s">
        <v>416</v>
      </c>
      <c r="C368" s="31" t="s">
        <v>440</v>
      </c>
      <c r="D368" s="10" t="s">
        <v>40</v>
      </c>
      <c r="E368" s="65" t="s">
        <v>418</v>
      </c>
      <c r="F368" s="10">
        <v>0</v>
      </c>
      <c r="G368" s="10">
        <v>0</v>
      </c>
      <c r="H368" s="10">
        <v>0</v>
      </c>
      <c r="I368" s="10">
        <v>0</v>
      </c>
      <c r="J368" s="10">
        <v>0</v>
      </c>
      <c r="K368" s="10">
        <v>0</v>
      </c>
      <c r="L368" s="10"/>
    </row>
    <row r="369" spans="1:12" x14ac:dyDescent="0.25">
      <c r="A369" s="65" t="s">
        <v>361</v>
      </c>
      <c r="B369" s="65" t="s">
        <v>416</v>
      </c>
      <c r="C369" s="31" t="s">
        <v>440</v>
      </c>
      <c r="D369" s="10" t="s">
        <v>40</v>
      </c>
      <c r="E369" s="65" t="s">
        <v>419</v>
      </c>
      <c r="F369" s="10">
        <v>0</v>
      </c>
      <c r="G369" s="10">
        <v>0</v>
      </c>
      <c r="H369" s="10">
        <v>0</v>
      </c>
      <c r="I369" s="10">
        <v>0</v>
      </c>
      <c r="J369" s="10">
        <v>0</v>
      </c>
      <c r="K369" s="10">
        <v>0</v>
      </c>
      <c r="L369" s="10"/>
    </row>
    <row r="370" spans="1:12" x14ac:dyDescent="0.25">
      <c r="A370" s="65" t="s">
        <v>361</v>
      </c>
      <c r="B370" s="65" t="s">
        <v>416</v>
      </c>
      <c r="C370" s="31" t="s">
        <v>440</v>
      </c>
      <c r="D370" s="10" t="s">
        <v>40</v>
      </c>
      <c r="E370" s="65" t="s">
        <v>420</v>
      </c>
      <c r="F370" s="10">
        <v>0</v>
      </c>
      <c r="G370" s="10">
        <v>0</v>
      </c>
      <c r="H370" s="10">
        <v>0</v>
      </c>
      <c r="I370" s="10">
        <v>0</v>
      </c>
      <c r="J370" s="10">
        <v>0</v>
      </c>
      <c r="K370" s="10">
        <v>0</v>
      </c>
      <c r="L370" s="10"/>
    </row>
    <row r="371" spans="1:12" x14ac:dyDescent="0.25">
      <c r="A371" s="65" t="s">
        <v>361</v>
      </c>
      <c r="B371" s="65" t="s">
        <v>416</v>
      </c>
      <c r="C371" s="31" t="s">
        <v>440</v>
      </c>
      <c r="D371" s="10" t="s">
        <v>40</v>
      </c>
      <c r="E371" s="65" t="s">
        <v>421</v>
      </c>
      <c r="F371" s="10">
        <v>0</v>
      </c>
      <c r="G371" s="10">
        <v>0</v>
      </c>
      <c r="H371" s="10">
        <v>0</v>
      </c>
      <c r="I371" s="10">
        <v>0</v>
      </c>
      <c r="J371" s="10">
        <v>0</v>
      </c>
      <c r="K371" s="10">
        <v>0</v>
      </c>
      <c r="L371" s="10"/>
    </row>
    <row r="372" spans="1:12" x14ac:dyDescent="0.25">
      <c r="A372" s="65" t="s">
        <v>361</v>
      </c>
      <c r="B372" s="65" t="s">
        <v>416</v>
      </c>
      <c r="C372" s="31" t="s">
        <v>440</v>
      </c>
      <c r="D372" s="10" t="s">
        <v>40</v>
      </c>
      <c r="E372" s="65" t="s">
        <v>422</v>
      </c>
      <c r="F372" s="10">
        <v>0</v>
      </c>
      <c r="G372" s="10">
        <v>0</v>
      </c>
      <c r="H372" s="10">
        <v>0</v>
      </c>
      <c r="I372" s="10">
        <v>1</v>
      </c>
      <c r="J372" s="10">
        <v>0</v>
      </c>
      <c r="K372" s="10">
        <v>0</v>
      </c>
      <c r="L372" s="10"/>
    </row>
    <row r="373" spans="1:12" x14ac:dyDescent="0.25">
      <c r="A373" s="65" t="s">
        <v>361</v>
      </c>
      <c r="B373" s="65" t="s">
        <v>416</v>
      </c>
      <c r="C373" s="31" t="s">
        <v>440</v>
      </c>
      <c r="D373" s="10" t="s">
        <v>40</v>
      </c>
      <c r="E373" s="65" t="s">
        <v>423</v>
      </c>
      <c r="F373" s="10">
        <v>0</v>
      </c>
      <c r="G373" s="10">
        <v>0</v>
      </c>
      <c r="H373" s="10">
        <v>0</v>
      </c>
      <c r="I373" s="10">
        <v>0</v>
      </c>
      <c r="J373" s="10">
        <v>0</v>
      </c>
      <c r="K373" s="10">
        <v>0</v>
      </c>
      <c r="L373" s="10"/>
    </row>
    <row r="374" spans="1:12" x14ac:dyDescent="0.25">
      <c r="A374" s="65" t="s">
        <v>361</v>
      </c>
      <c r="B374" s="65" t="s">
        <v>416</v>
      </c>
      <c r="C374" s="31" t="s">
        <v>440</v>
      </c>
      <c r="D374" s="10" t="s">
        <v>40</v>
      </c>
      <c r="E374" s="65" t="s">
        <v>424</v>
      </c>
      <c r="F374" s="10">
        <v>0</v>
      </c>
      <c r="G374" s="10">
        <v>0</v>
      </c>
      <c r="H374" s="10">
        <v>0</v>
      </c>
      <c r="I374" s="10">
        <v>0</v>
      </c>
      <c r="J374" s="10">
        <v>0</v>
      </c>
      <c r="K374" s="10">
        <v>0</v>
      </c>
      <c r="L374" s="10"/>
    </row>
    <row r="375" spans="1:12" x14ac:dyDescent="0.25">
      <c r="A375" s="65" t="s">
        <v>361</v>
      </c>
      <c r="B375" s="65" t="s">
        <v>416</v>
      </c>
      <c r="C375" s="31" t="s">
        <v>440</v>
      </c>
      <c r="D375" s="10" t="s">
        <v>40</v>
      </c>
      <c r="E375" s="65" t="s">
        <v>425</v>
      </c>
      <c r="F375" s="10">
        <v>0</v>
      </c>
      <c r="G375" s="10">
        <v>0</v>
      </c>
      <c r="H375" s="10">
        <v>0</v>
      </c>
      <c r="I375" s="10">
        <v>0</v>
      </c>
      <c r="J375" s="10">
        <v>0</v>
      </c>
      <c r="K375" s="10">
        <v>0</v>
      </c>
      <c r="L375" s="10"/>
    </row>
    <row r="376" spans="1:12" x14ac:dyDescent="0.25">
      <c r="A376" s="65" t="s">
        <v>361</v>
      </c>
      <c r="B376" s="65" t="s">
        <v>416</v>
      </c>
      <c r="C376" s="31" t="s">
        <v>440</v>
      </c>
      <c r="D376" s="10" t="s">
        <v>40</v>
      </c>
      <c r="E376" s="65" t="s">
        <v>426</v>
      </c>
      <c r="F376" s="10">
        <v>0</v>
      </c>
      <c r="G376" s="10">
        <v>0</v>
      </c>
      <c r="H376" s="10">
        <v>0</v>
      </c>
      <c r="I376" s="10">
        <v>0</v>
      </c>
      <c r="J376" s="10">
        <v>0</v>
      </c>
      <c r="K376" s="10">
        <v>0</v>
      </c>
      <c r="L376" s="10"/>
    </row>
    <row r="377" spans="1:12" x14ac:dyDescent="0.25">
      <c r="A377" s="65" t="s">
        <v>361</v>
      </c>
      <c r="B377" s="65" t="s">
        <v>416</v>
      </c>
      <c r="C377" s="31" t="s">
        <v>440</v>
      </c>
      <c r="D377" s="10" t="s">
        <v>40</v>
      </c>
      <c r="E377" s="65" t="s">
        <v>427</v>
      </c>
      <c r="F377" s="10">
        <v>0</v>
      </c>
      <c r="G377" s="10">
        <v>0</v>
      </c>
      <c r="H377" s="10">
        <v>0</v>
      </c>
      <c r="I377" s="10">
        <v>0</v>
      </c>
      <c r="J377" s="10">
        <v>0</v>
      </c>
      <c r="K377" s="10">
        <v>0</v>
      </c>
      <c r="L377" s="10"/>
    </row>
    <row r="378" spans="1:12" x14ac:dyDescent="0.25">
      <c r="A378" s="65" t="s">
        <v>361</v>
      </c>
      <c r="B378" s="65" t="s">
        <v>416</v>
      </c>
      <c r="C378" s="31" t="s">
        <v>440</v>
      </c>
      <c r="D378" s="10" t="s">
        <v>40</v>
      </c>
      <c r="E378" s="65" t="s">
        <v>428</v>
      </c>
      <c r="F378" s="10">
        <v>0</v>
      </c>
      <c r="G378" s="10">
        <v>0</v>
      </c>
      <c r="H378" s="10">
        <v>0</v>
      </c>
      <c r="I378" s="10">
        <v>0</v>
      </c>
      <c r="J378" s="10">
        <v>0</v>
      </c>
      <c r="K378" s="10">
        <v>0</v>
      </c>
      <c r="L378" s="10"/>
    </row>
    <row r="379" spans="1:12" x14ac:dyDescent="0.25">
      <c r="A379" s="65" t="s">
        <v>361</v>
      </c>
      <c r="B379" s="65" t="s">
        <v>416</v>
      </c>
      <c r="C379" s="31" t="s">
        <v>440</v>
      </c>
      <c r="D379" s="10" t="s">
        <v>40</v>
      </c>
      <c r="E379" s="65" t="s">
        <v>429</v>
      </c>
      <c r="F379" s="10">
        <v>0</v>
      </c>
      <c r="G379" s="10">
        <v>0</v>
      </c>
      <c r="H379" s="10">
        <v>0</v>
      </c>
      <c r="I379" s="10">
        <v>0</v>
      </c>
      <c r="J379" s="10">
        <v>0</v>
      </c>
      <c r="K379" s="10">
        <v>0</v>
      </c>
      <c r="L379" s="10"/>
    </row>
    <row r="380" spans="1:12" x14ac:dyDescent="0.25">
      <c r="A380" s="65" t="s">
        <v>361</v>
      </c>
      <c r="B380" s="65" t="s">
        <v>416</v>
      </c>
      <c r="C380" s="31" t="s">
        <v>440</v>
      </c>
      <c r="D380" s="10" t="s">
        <v>40</v>
      </c>
      <c r="E380" s="65" t="s">
        <v>430</v>
      </c>
      <c r="F380" s="10">
        <v>0</v>
      </c>
      <c r="G380" s="10">
        <v>0</v>
      </c>
      <c r="H380" s="10">
        <v>0</v>
      </c>
      <c r="I380" s="10">
        <v>0</v>
      </c>
      <c r="J380" s="10">
        <v>0</v>
      </c>
      <c r="K380" s="10">
        <v>0</v>
      </c>
      <c r="L380" s="10"/>
    </row>
    <row r="381" spans="1:12" x14ac:dyDescent="0.25">
      <c r="A381" s="65" t="s">
        <v>361</v>
      </c>
      <c r="B381" s="65" t="s">
        <v>416</v>
      </c>
      <c r="C381" s="31" t="s">
        <v>440</v>
      </c>
      <c r="D381" s="10" t="s">
        <v>40</v>
      </c>
      <c r="E381" s="65" t="s">
        <v>431</v>
      </c>
      <c r="F381" s="10">
        <v>0</v>
      </c>
      <c r="G381" s="10">
        <v>0</v>
      </c>
      <c r="H381" s="10">
        <v>0</v>
      </c>
      <c r="I381" s="10">
        <v>0</v>
      </c>
      <c r="J381" s="10">
        <v>0</v>
      </c>
      <c r="K381" s="10">
        <v>0</v>
      </c>
      <c r="L381" s="10"/>
    </row>
    <row r="382" spans="1:12" x14ac:dyDescent="0.25">
      <c r="A382" s="65" t="s">
        <v>361</v>
      </c>
      <c r="B382" s="65" t="s">
        <v>416</v>
      </c>
      <c r="C382" s="31" t="s">
        <v>440</v>
      </c>
      <c r="D382" s="10" t="s">
        <v>40</v>
      </c>
      <c r="E382" s="65" t="s">
        <v>432</v>
      </c>
      <c r="F382" s="10">
        <v>0</v>
      </c>
      <c r="G382" s="10">
        <v>0</v>
      </c>
      <c r="H382" s="10">
        <v>0</v>
      </c>
      <c r="I382" s="10">
        <v>0</v>
      </c>
      <c r="J382" s="10">
        <v>0</v>
      </c>
      <c r="K382" s="10">
        <v>0</v>
      </c>
      <c r="L382" s="10"/>
    </row>
    <row r="383" spans="1:12" x14ac:dyDescent="0.25">
      <c r="A383" s="65" t="s">
        <v>361</v>
      </c>
      <c r="B383" s="65" t="s">
        <v>416</v>
      </c>
      <c r="C383" s="31" t="s">
        <v>440</v>
      </c>
      <c r="D383" s="10" t="s">
        <v>40</v>
      </c>
      <c r="E383" s="65" t="s">
        <v>433</v>
      </c>
      <c r="F383" s="10">
        <v>0</v>
      </c>
      <c r="G383" s="10">
        <v>0</v>
      </c>
      <c r="H383" s="10">
        <v>0</v>
      </c>
      <c r="I383" s="10">
        <v>0</v>
      </c>
      <c r="J383" s="10">
        <v>0</v>
      </c>
      <c r="K383" s="10">
        <v>0</v>
      </c>
      <c r="L383" s="10"/>
    </row>
    <row r="384" spans="1:12" x14ac:dyDescent="0.25">
      <c r="A384" s="65" t="s">
        <v>361</v>
      </c>
      <c r="B384" s="65" t="s">
        <v>416</v>
      </c>
      <c r="C384" s="31" t="s">
        <v>440</v>
      </c>
      <c r="D384" s="10" t="s">
        <v>40</v>
      </c>
      <c r="E384" s="65" t="s">
        <v>434</v>
      </c>
      <c r="F384" s="10">
        <v>0</v>
      </c>
      <c r="G384" s="10">
        <v>0</v>
      </c>
      <c r="H384" s="10">
        <v>0</v>
      </c>
      <c r="I384" s="10">
        <v>0</v>
      </c>
      <c r="J384" s="10">
        <v>0</v>
      </c>
      <c r="K384" s="10">
        <v>0</v>
      </c>
      <c r="L384" s="10"/>
    </row>
    <row r="385" spans="1:12" x14ac:dyDescent="0.25">
      <c r="A385" s="65" t="s">
        <v>361</v>
      </c>
      <c r="B385" s="65" t="s">
        <v>416</v>
      </c>
      <c r="C385" s="31" t="s">
        <v>440</v>
      </c>
      <c r="D385" s="10" t="s">
        <v>40</v>
      </c>
      <c r="E385" s="65" t="s">
        <v>416</v>
      </c>
      <c r="F385" s="10">
        <v>0</v>
      </c>
      <c r="G385" s="10">
        <v>0</v>
      </c>
      <c r="H385" s="10">
        <v>0</v>
      </c>
      <c r="I385" s="10">
        <v>0</v>
      </c>
      <c r="J385" s="10">
        <v>0</v>
      </c>
      <c r="K385" s="10">
        <v>0</v>
      </c>
      <c r="L385" s="10"/>
    </row>
    <row r="386" spans="1:12" x14ac:dyDescent="0.25">
      <c r="A386" s="25" t="s">
        <v>543</v>
      </c>
      <c r="B386" s="26"/>
      <c r="C386" s="26"/>
      <c r="D386" s="27"/>
      <c r="E386" s="28"/>
      <c r="F386" s="64">
        <f>SUM(F387,F396,F419,F446)</f>
        <v>0</v>
      </c>
      <c r="G386" s="64">
        <f t="shared" ref="G386:L386" si="32">SUM(G387,G396,G419,G446)</f>
        <v>0</v>
      </c>
      <c r="H386" s="64">
        <f t="shared" si="32"/>
        <v>0</v>
      </c>
      <c r="I386" s="64">
        <f t="shared" si="32"/>
        <v>0</v>
      </c>
      <c r="J386" s="64">
        <f t="shared" si="32"/>
        <v>2</v>
      </c>
      <c r="K386" s="64">
        <f t="shared" si="32"/>
        <v>0</v>
      </c>
      <c r="L386" s="64">
        <f t="shared" si="32"/>
        <v>1</v>
      </c>
    </row>
    <row r="387" spans="1:12" x14ac:dyDescent="0.25">
      <c r="A387" s="25" t="s">
        <v>517</v>
      </c>
      <c r="B387" s="26"/>
      <c r="C387" s="26"/>
      <c r="D387" s="27"/>
      <c r="E387" s="28"/>
      <c r="F387" s="29">
        <f>SUM(F388:F395)</f>
        <v>0</v>
      </c>
      <c r="G387" s="29">
        <f t="shared" ref="G387:L387" si="33">SUM(G388:G395)</f>
        <v>0</v>
      </c>
      <c r="H387" s="29">
        <f t="shared" si="33"/>
        <v>0</v>
      </c>
      <c r="I387" s="29">
        <f t="shared" si="33"/>
        <v>0</v>
      </c>
      <c r="J387" s="29">
        <f t="shared" si="33"/>
        <v>0</v>
      </c>
      <c r="K387" s="29">
        <f t="shared" si="33"/>
        <v>0</v>
      </c>
      <c r="L387" s="29">
        <f t="shared" si="33"/>
        <v>0</v>
      </c>
    </row>
    <row r="388" spans="1:12" x14ac:dyDescent="0.25">
      <c r="A388" s="65" t="s">
        <v>443</v>
      </c>
      <c r="B388" s="65" t="s">
        <v>444</v>
      </c>
      <c r="C388" s="31" t="s">
        <v>445</v>
      </c>
      <c r="D388" s="10"/>
      <c r="E388" s="65" t="s">
        <v>446</v>
      </c>
      <c r="F388" s="10">
        <v>0</v>
      </c>
      <c r="G388" s="10">
        <v>0</v>
      </c>
      <c r="H388" s="10">
        <v>0</v>
      </c>
      <c r="I388" s="10">
        <v>0</v>
      </c>
      <c r="J388" s="10">
        <v>0</v>
      </c>
      <c r="K388" s="10">
        <v>0</v>
      </c>
      <c r="L388" s="10">
        <v>0</v>
      </c>
    </row>
    <row r="389" spans="1:12" x14ac:dyDescent="0.25">
      <c r="A389" s="65" t="s">
        <v>443</v>
      </c>
      <c r="B389" s="65" t="s">
        <v>444</v>
      </c>
      <c r="C389" s="31" t="s">
        <v>445</v>
      </c>
      <c r="D389" s="10"/>
      <c r="E389" s="65" t="s">
        <v>447</v>
      </c>
      <c r="F389" s="10">
        <v>0</v>
      </c>
      <c r="G389" s="10">
        <v>0</v>
      </c>
      <c r="H389" s="10">
        <v>0</v>
      </c>
      <c r="I389" s="10">
        <v>0</v>
      </c>
      <c r="J389" s="10">
        <v>0</v>
      </c>
      <c r="K389" s="10">
        <v>0</v>
      </c>
      <c r="L389" s="10">
        <v>0</v>
      </c>
    </row>
    <row r="390" spans="1:12" x14ac:dyDescent="0.25">
      <c r="A390" s="65" t="s">
        <v>443</v>
      </c>
      <c r="B390" s="65" t="s">
        <v>444</v>
      </c>
      <c r="C390" s="31" t="s">
        <v>445</v>
      </c>
      <c r="D390" s="10"/>
      <c r="E390" s="65" t="s">
        <v>444</v>
      </c>
      <c r="F390" s="10">
        <v>0</v>
      </c>
      <c r="G390" s="10">
        <v>0</v>
      </c>
      <c r="H390" s="10">
        <v>0</v>
      </c>
      <c r="I390" s="10">
        <v>0</v>
      </c>
      <c r="J390" s="10">
        <v>0</v>
      </c>
      <c r="K390" s="10">
        <v>0</v>
      </c>
      <c r="L390" s="10">
        <v>0</v>
      </c>
    </row>
    <row r="391" spans="1:12" x14ac:dyDescent="0.25">
      <c r="A391" s="65" t="s">
        <v>443</v>
      </c>
      <c r="B391" s="65" t="s">
        <v>444</v>
      </c>
      <c r="C391" s="31" t="s">
        <v>445</v>
      </c>
      <c r="D391" s="10"/>
      <c r="E391" s="65" t="s">
        <v>448</v>
      </c>
      <c r="F391" s="10">
        <v>0</v>
      </c>
      <c r="G391" s="10">
        <v>0</v>
      </c>
      <c r="H391" s="10">
        <v>0</v>
      </c>
      <c r="I391" s="10">
        <v>0</v>
      </c>
      <c r="J391" s="10">
        <v>0</v>
      </c>
      <c r="K391" s="10">
        <v>0</v>
      </c>
      <c r="L391" s="10">
        <v>0</v>
      </c>
    </row>
    <row r="392" spans="1:12" x14ac:dyDescent="0.25">
      <c r="A392" s="65" t="s">
        <v>443</v>
      </c>
      <c r="B392" s="65" t="s">
        <v>444</v>
      </c>
      <c r="C392" s="31" t="s">
        <v>445</v>
      </c>
      <c r="D392" s="10"/>
      <c r="E392" s="65" t="s">
        <v>449</v>
      </c>
      <c r="F392" s="10">
        <v>0</v>
      </c>
      <c r="G392" s="10">
        <v>0</v>
      </c>
      <c r="H392" s="10">
        <v>0</v>
      </c>
      <c r="I392" s="10">
        <v>0</v>
      </c>
      <c r="J392" s="10">
        <v>0</v>
      </c>
      <c r="K392" s="10">
        <v>0</v>
      </c>
      <c r="L392" s="10">
        <v>0</v>
      </c>
    </row>
    <row r="393" spans="1:12" x14ac:dyDescent="0.25">
      <c r="A393" s="65" t="s">
        <v>443</v>
      </c>
      <c r="B393" s="65" t="s">
        <v>444</v>
      </c>
      <c r="C393" s="31" t="s">
        <v>445</v>
      </c>
      <c r="D393" s="10"/>
      <c r="E393" s="65" t="s">
        <v>450</v>
      </c>
      <c r="F393" s="10">
        <v>0</v>
      </c>
      <c r="G393" s="10">
        <v>0</v>
      </c>
      <c r="H393" s="10">
        <v>0</v>
      </c>
      <c r="I393" s="10">
        <v>0</v>
      </c>
      <c r="J393" s="10">
        <v>0</v>
      </c>
      <c r="K393" s="10">
        <v>0</v>
      </c>
      <c r="L393" s="10">
        <v>0</v>
      </c>
    </row>
    <row r="394" spans="1:12" x14ac:dyDescent="0.25">
      <c r="A394" s="65" t="s">
        <v>443</v>
      </c>
      <c r="B394" s="65" t="s">
        <v>444</v>
      </c>
      <c r="C394" s="31" t="s">
        <v>445</v>
      </c>
      <c r="D394" s="10"/>
      <c r="E394" s="65" t="s">
        <v>451</v>
      </c>
      <c r="F394" s="10">
        <v>0</v>
      </c>
      <c r="G394" s="10">
        <v>0</v>
      </c>
      <c r="H394" s="10">
        <v>0</v>
      </c>
      <c r="I394" s="10">
        <v>0</v>
      </c>
      <c r="J394" s="10">
        <v>0</v>
      </c>
      <c r="K394" s="10">
        <v>0</v>
      </c>
      <c r="L394" s="10">
        <v>0</v>
      </c>
    </row>
    <row r="395" spans="1:12" x14ac:dyDescent="0.25">
      <c r="A395" s="65" t="s">
        <v>443</v>
      </c>
      <c r="B395" s="65" t="s">
        <v>452</v>
      </c>
      <c r="C395" s="31" t="s">
        <v>445</v>
      </c>
      <c r="D395" s="10"/>
      <c r="E395" s="65" t="s">
        <v>453</v>
      </c>
      <c r="F395" s="10">
        <v>0</v>
      </c>
      <c r="G395" s="10">
        <v>0</v>
      </c>
      <c r="H395" s="10">
        <v>0</v>
      </c>
      <c r="I395" s="10">
        <v>0</v>
      </c>
      <c r="J395" s="10">
        <v>0</v>
      </c>
      <c r="K395" s="10">
        <v>0</v>
      </c>
      <c r="L395" s="10">
        <v>0</v>
      </c>
    </row>
    <row r="396" spans="1:12" x14ac:dyDescent="0.25">
      <c r="A396" s="25" t="s">
        <v>516</v>
      </c>
      <c r="B396" s="26"/>
      <c r="C396" s="26"/>
      <c r="D396" s="27"/>
      <c r="E396" s="28"/>
      <c r="F396" s="29">
        <f>SUM(F397:F418)</f>
        <v>0</v>
      </c>
      <c r="G396" s="29">
        <f t="shared" ref="G396:L396" si="34">SUM(G397:G418)</f>
        <v>0</v>
      </c>
      <c r="H396" s="29">
        <f t="shared" si="34"/>
        <v>0</v>
      </c>
      <c r="I396" s="29">
        <f t="shared" si="34"/>
        <v>0</v>
      </c>
      <c r="J396" s="29">
        <f t="shared" si="34"/>
        <v>0</v>
      </c>
      <c r="K396" s="29">
        <f t="shared" si="34"/>
        <v>0</v>
      </c>
      <c r="L396" s="29">
        <f t="shared" si="34"/>
        <v>0</v>
      </c>
    </row>
    <row r="397" spans="1:12" x14ac:dyDescent="0.25">
      <c r="A397" s="65" t="s">
        <v>443</v>
      </c>
      <c r="B397" s="65" t="s">
        <v>454</v>
      </c>
      <c r="C397" s="31" t="s">
        <v>445</v>
      </c>
      <c r="D397" s="10"/>
      <c r="E397" s="65" t="s">
        <v>455</v>
      </c>
      <c r="F397" s="10">
        <v>0</v>
      </c>
      <c r="G397" s="10">
        <v>0</v>
      </c>
      <c r="H397" s="10">
        <v>0</v>
      </c>
      <c r="I397" s="10">
        <v>0</v>
      </c>
      <c r="J397" s="10">
        <v>0</v>
      </c>
      <c r="K397" s="10">
        <v>0</v>
      </c>
      <c r="L397" s="10">
        <v>0</v>
      </c>
    </row>
    <row r="398" spans="1:12" x14ac:dyDescent="0.25">
      <c r="A398" s="65" t="s">
        <v>443</v>
      </c>
      <c r="B398" s="65" t="s">
        <v>454</v>
      </c>
      <c r="C398" s="31" t="s">
        <v>445</v>
      </c>
      <c r="D398" s="10"/>
      <c r="E398" s="65" t="s">
        <v>456</v>
      </c>
      <c r="F398" s="10">
        <v>0</v>
      </c>
      <c r="G398" s="10">
        <v>0</v>
      </c>
      <c r="H398" s="10">
        <v>0</v>
      </c>
      <c r="I398" s="10">
        <v>0</v>
      </c>
      <c r="J398" s="10">
        <v>0</v>
      </c>
      <c r="K398" s="10">
        <v>0</v>
      </c>
      <c r="L398" s="10">
        <v>0</v>
      </c>
    </row>
    <row r="399" spans="1:12" x14ac:dyDescent="0.25">
      <c r="A399" s="65" t="s">
        <v>443</v>
      </c>
      <c r="B399" s="65" t="s">
        <v>454</v>
      </c>
      <c r="C399" s="31" t="s">
        <v>445</v>
      </c>
      <c r="D399" s="10"/>
      <c r="E399" s="65" t="s">
        <v>535</v>
      </c>
      <c r="F399" s="10">
        <v>0</v>
      </c>
      <c r="G399" s="10">
        <v>0</v>
      </c>
      <c r="H399" s="10">
        <v>0</v>
      </c>
      <c r="I399" s="10">
        <v>0</v>
      </c>
      <c r="J399" s="10">
        <v>0</v>
      </c>
      <c r="K399" s="10">
        <v>0</v>
      </c>
      <c r="L399" s="10">
        <v>0</v>
      </c>
    </row>
    <row r="400" spans="1:12" x14ac:dyDescent="0.25">
      <c r="A400" s="65" t="s">
        <v>443</v>
      </c>
      <c r="B400" s="65" t="s">
        <v>454</v>
      </c>
      <c r="C400" s="31" t="s">
        <v>445</v>
      </c>
      <c r="D400" s="10"/>
      <c r="E400" s="65" t="s">
        <v>457</v>
      </c>
      <c r="F400" s="10">
        <v>0</v>
      </c>
      <c r="G400" s="10">
        <v>0</v>
      </c>
      <c r="H400" s="10">
        <v>0</v>
      </c>
      <c r="I400" s="10">
        <v>0</v>
      </c>
      <c r="J400" s="10">
        <v>0</v>
      </c>
      <c r="K400" s="10">
        <v>0</v>
      </c>
      <c r="L400" s="10">
        <v>0</v>
      </c>
    </row>
    <row r="401" spans="1:12" x14ac:dyDescent="0.25">
      <c r="A401" s="65" t="s">
        <v>443</v>
      </c>
      <c r="B401" s="65" t="s">
        <v>454</v>
      </c>
      <c r="C401" s="31" t="s">
        <v>445</v>
      </c>
      <c r="D401" s="10"/>
      <c r="E401" s="65" t="s">
        <v>458</v>
      </c>
      <c r="F401" s="10">
        <v>0</v>
      </c>
      <c r="G401" s="10">
        <v>0</v>
      </c>
      <c r="H401" s="10">
        <v>0</v>
      </c>
      <c r="I401" s="10">
        <v>0</v>
      </c>
      <c r="J401" s="10">
        <v>0</v>
      </c>
      <c r="K401" s="10">
        <v>0</v>
      </c>
      <c r="L401" s="10">
        <v>0</v>
      </c>
    </row>
    <row r="402" spans="1:12" x14ac:dyDescent="0.25">
      <c r="A402" s="65" t="s">
        <v>443</v>
      </c>
      <c r="B402" s="65" t="s">
        <v>454</v>
      </c>
      <c r="C402" s="31" t="s">
        <v>445</v>
      </c>
      <c r="D402" s="10"/>
      <c r="E402" s="65" t="s">
        <v>459</v>
      </c>
      <c r="F402" s="10">
        <v>0</v>
      </c>
      <c r="G402" s="10">
        <v>0</v>
      </c>
      <c r="H402" s="10">
        <v>0</v>
      </c>
      <c r="I402" s="10">
        <v>0</v>
      </c>
      <c r="J402" s="10">
        <v>0</v>
      </c>
      <c r="K402" s="10">
        <v>0</v>
      </c>
      <c r="L402" s="10">
        <v>0</v>
      </c>
    </row>
    <row r="403" spans="1:12" x14ac:dyDescent="0.25">
      <c r="A403" s="65" t="s">
        <v>443</v>
      </c>
      <c r="B403" s="65" t="s">
        <v>454</v>
      </c>
      <c r="C403" s="31" t="s">
        <v>445</v>
      </c>
      <c r="D403" s="10"/>
      <c r="E403" s="65" t="s">
        <v>460</v>
      </c>
      <c r="F403" s="10">
        <v>0</v>
      </c>
      <c r="G403" s="10">
        <v>0</v>
      </c>
      <c r="H403" s="10">
        <v>0</v>
      </c>
      <c r="I403" s="10">
        <v>0</v>
      </c>
      <c r="J403" s="10">
        <v>0</v>
      </c>
      <c r="K403" s="10">
        <v>0</v>
      </c>
      <c r="L403" s="10">
        <v>0</v>
      </c>
    </row>
    <row r="404" spans="1:12" x14ac:dyDescent="0.25">
      <c r="A404" s="65" t="s">
        <v>443</v>
      </c>
      <c r="B404" s="65" t="s">
        <v>454</v>
      </c>
      <c r="C404" s="31" t="s">
        <v>461</v>
      </c>
      <c r="D404" s="10"/>
      <c r="E404" s="65" t="s">
        <v>462</v>
      </c>
      <c r="F404" s="10">
        <v>0</v>
      </c>
      <c r="G404" s="10">
        <v>0</v>
      </c>
      <c r="H404" s="10">
        <v>0</v>
      </c>
      <c r="I404" s="10">
        <v>0</v>
      </c>
      <c r="J404" s="10">
        <v>0</v>
      </c>
      <c r="K404" s="10">
        <v>0</v>
      </c>
      <c r="L404" s="10">
        <v>0</v>
      </c>
    </row>
    <row r="405" spans="1:12" x14ac:dyDescent="0.25">
      <c r="A405" s="65" t="s">
        <v>443</v>
      </c>
      <c r="B405" s="65" t="s">
        <v>454</v>
      </c>
      <c r="C405" s="31" t="s">
        <v>445</v>
      </c>
      <c r="D405" s="10"/>
      <c r="E405" s="65" t="s">
        <v>463</v>
      </c>
      <c r="F405" s="10">
        <v>0</v>
      </c>
      <c r="G405" s="10">
        <v>0</v>
      </c>
      <c r="H405" s="10">
        <v>0</v>
      </c>
      <c r="I405" s="10">
        <v>0</v>
      </c>
      <c r="J405" s="10">
        <v>0</v>
      </c>
      <c r="K405" s="10">
        <v>0</v>
      </c>
      <c r="L405" s="10">
        <v>0</v>
      </c>
    </row>
    <row r="406" spans="1:12" x14ac:dyDescent="0.25">
      <c r="A406" s="65" t="s">
        <v>443</v>
      </c>
      <c r="B406" s="65" t="s">
        <v>454</v>
      </c>
      <c r="C406" s="31" t="s">
        <v>222</v>
      </c>
      <c r="D406" s="10"/>
      <c r="E406" s="65" t="s">
        <v>464</v>
      </c>
      <c r="F406" s="10">
        <v>0</v>
      </c>
      <c r="G406" s="10">
        <v>0</v>
      </c>
      <c r="H406" s="10">
        <v>0</v>
      </c>
      <c r="I406" s="10">
        <v>0</v>
      </c>
      <c r="J406" s="10">
        <v>0</v>
      </c>
      <c r="K406" s="10">
        <v>0</v>
      </c>
      <c r="L406" s="10">
        <v>0</v>
      </c>
    </row>
    <row r="407" spans="1:12" x14ac:dyDescent="0.25">
      <c r="A407" s="65" t="s">
        <v>443</v>
      </c>
      <c r="B407" s="65" t="s">
        <v>454</v>
      </c>
      <c r="C407" s="31" t="s">
        <v>445</v>
      </c>
      <c r="D407" s="10"/>
      <c r="E407" s="65" t="s">
        <v>454</v>
      </c>
      <c r="F407" s="10">
        <v>0</v>
      </c>
      <c r="G407" s="10">
        <v>0</v>
      </c>
      <c r="H407" s="10">
        <v>0</v>
      </c>
      <c r="I407" s="10">
        <v>0</v>
      </c>
      <c r="J407" s="10">
        <v>0</v>
      </c>
      <c r="K407" s="10">
        <v>0</v>
      </c>
      <c r="L407" s="10">
        <v>0</v>
      </c>
    </row>
    <row r="408" spans="1:12" x14ac:dyDescent="0.25">
      <c r="A408" s="65" t="s">
        <v>443</v>
      </c>
      <c r="B408" s="65" t="s">
        <v>454</v>
      </c>
      <c r="C408" s="31" t="s">
        <v>445</v>
      </c>
      <c r="D408" s="10"/>
      <c r="E408" s="65" t="s">
        <v>465</v>
      </c>
      <c r="F408" s="10">
        <v>0</v>
      </c>
      <c r="G408" s="10">
        <v>0</v>
      </c>
      <c r="H408" s="10">
        <v>0</v>
      </c>
      <c r="I408" s="10">
        <v>0</v>
      </c>
      <c r="J408" s="10">
        <v>0</v>
      </c>
      <c r="K408" s="10">
        <v>0</v>
      </c>
      <c r="L408" s="10">
        <v>0</v>
      </c>
    </row>
    <row r="409" spans="1:12" x14ac:dyDescent="0.25">
      <c r="A409" s="65" t="s">
        <v>443</v>
      </c>
      <c r="B409" s="65" t="s">
        <v>454</v>
      </c>
      <c r="C409" s="31" t="s">
        <v>445</v>
      </c>
      <c r="D409" s="10"/>
      <c r="E409" s="65" t="s">
        <v>466</v>
      </c>
      <c r="F409" s="10">
        <v>0</v>
      </c>
      <c r="G409" s="10">
        <v>0</v>
      </c>
      <c r="H409" s="10">
        <v>0</v>
      </c>
      <c r="I409" s="10">
        <v>0</v>
      </c>
      <c r="J409" s="10">
        <v>0</v>
      </c>
      <c r="K409" s="10">
        <v>0</v>
      </c>
      <c r="L409" s="10">
        <v>0</v>
      </c>
    </row>
    <row r="410" spans="1:12" x14ac:dyDescent="0.25">
      <c r="A410" s="65" t="s">
        <v>443</v>
      </c>
      <c r="B410" s="65" t="s">
        <v>454</v>
      </c>
      <c r="C410" s="31" t="s">
        <v>445</v>
      </c>
      <c r="D410" s="10"/>
      <c r="E410" s="65" t="s">
        <v>467</v>
      </c>
      <c r="F410" s="10">
        <v>0</v>
      </c>
      <c r="G410" s="10">
        <v>0</v>
      </c>
      <c r="H410" s="10">
        <v>0</v>
      </c>
      <c r="I410" s="10">
        <v>0</v>
      </c>
      <c r="J410" s="10">
        <v>0</v>
      </c>
      <c r="K410" s="10">
        <v>0</v>
      </c>
      <c r="L410" s="10">
        <v>0</v>
      </c>
    </row>
    <row r="411" spans="1:12" x14ac:dyDescent="0.25">
      <c r="A411" s="65" t="s">
        <v>443</v>
      </c>
      <c r="B411" s="65" t="s">
        <v>454</v>
      </c>
      <c r="C411" s="31" t="s">
        <v>445</v>
      </c>
      <c r="D411" s="10"/>
      <c r="E411" s="65" t="s">
        <v>468</v>
      </c>
      <c r="F411" s="10">
        <v>0</v>
      </c>
      <c r="G411" s="10">
        <v>0</v>
      </c>
      <c r="H411" s="10">
        <v>0</v>
      </c>
      <c r="I411" s="10">
        <v>0</v>
      </c>
      <c r="J411" s="10">
        <v>0</v>
      </c>
      <c r="K411" s="10">
        <v>0</v>
      </c>
      <c r="L411" s="10">
        <v>0</v>
      </c>
    </row>
    <row r="412" spans="1:12" x14ac:dyDescent="0.25">
      <c r="A412" s="65" t="s">
        <v>443</v>
      </c>
      <c r="B412" s="65" t="s">
        <v>454</v>
      </c>
      <c r="C412" s="31" t="s">
        <v>445</v>
      </c>
      <c r="D412" s="10"/>
      <c r="E412" s="65" t="s">
        <v>469</v>
      </c>
      <c r="F412" s="10">
        <v>0</v>
      </c>
      <c r="G412" s="10">
        <v>0</v>
      </c>
      <c r="H412" s="10">
        <v>0</v>
      </c>
      <c r="I412" s="10">
        <v>0</v>
      </c>
      <c r="J412" s="10">
        <v>0</v>
      </c>
      <c r="K412" s="10">
        <v>0</v>
      </c>
      <c r="L412" s="10">
        <v>0</v>
      </c>
    </row>
    <row r="413" spans="1:12" x14ac:dyDescent="0.25">
      <c r="A413" s="65" t="s">
        <v>443</v>
      </c>
      <c r="B413" s="65" t="s">
        <v>454</v>
      </c>
      <c r="C413" s="31" t="s">
        <v>445</v>
      </c>
      <c r="D413" s="10"/>
      <c r="E413" s="65" t="s">
        <v>470</v>
      </c>
      <c r="F413" s="10">
        <v>0</v>
      </c>
      <c r="G413" s="10">
        <v>0</v>
      </c>
      <c r="H413" s="10">
        <v>0</v>
      </c>
      <c r="I413" s="10">
        <v>0</v>
      </c>
      <c r="J413" s="10">
        <v>0</v>
      </c>
      <c r="K413" s="10">
        <v>0</v>
      </c>
      <c r="L413" s="10">
        <v>0</v>
      </c>
    </row>
    <row r="414" spans="1:12" x14ac:dyDescent="0.25">
      <c r="A414" s="65" t="s">
        <v>443</v>
      </c>
      <c r="B414" s="65" t="s">
        <v>454</v>
      </c>
      <c r="C414" s="31" t="s">
        <v>445</v>
      </c>
      <c r="D414" s="10"/>
      <c r="E414" s="65" t="s">
        <v>471</v>
      </c>
      <c r="F414" s="10">
        <v>0</v>
      </c>
      <c r="G414" s="10">
        <v>0</v>
      </c>
      <c r="H414" s="10">
        <v>0</v>
      </c>
      <c r="I414" s="10">
        <v>0</v>
      </c>
      <c r="J414" s="10">
        <v>0</v>
      </c>
      <c r="K414" s="10">
        <v>0</v>
      </c>
      <c r="L414" s="10">
        <v>0</v>
      </c>
    </row>
    <row r="415" spans="1:12" x14ac:dyDescent="0.25">
      <c r="A415" s="65" t="s">
        <v>443</v>
      </c>
      <c r="B415" s="65" t="s">
        <v>454</v>
      </c>
      <c r="C415" s="31" t="s">
        <v>441</v>
      </c>
      <c r="D415" s="10"/>
      <c r="E415" s="65" t="s">
        <v>472</v>
      </c>
      <c r="F415" s="10">
        <v>0</v>
      </c>
      <c r="G415" s="10">
        <v>0</v>
      </c>
      <c r="H415" s="10">
        <v>0</v>
      </c>
      <c r="I415" s="10">
        <v>0</v>
      </c>
      <c r="J415" s="10">
        <v>0</v>
      </c>
      <c r="K415" s="10">
        <v>0</v>
      </c>
      <c r="L415" s="10">
        <v>0</v>
      </c>
    </row>
    <row r="416" spans="1:12" x14ac:dyDescent="0.25">
      <c r="A416" s="65" t="s">
        <v>443</v>
      </c>
      <c r="B416" s="65" t="s">
        <v>454</v>
      </c>
      <c r="C416" s="31" t="s">
        <v>445</v>
      </c>
      <c r="D416" s="10"/>
      <c r="E416" s="65" t="s">
        <v>473</v>
      </c>
      <c r="F416" s="10">
        <v>0</v>
      </c>
      <c r="G416" s="10">
        <v>0</v>
      </c>
      <c r="H416" s="10">
        <v>0</v>
      </c>
      <c r="I416" s="10">
        <v>0</v>
      </c>
      <c r="J416" s="10">
        <v>0</v>
      </c>
      <c r="K416" s="10">
        <v>0</v>
      </c>
      <c r="L416" s="10">
        <v>0</v>
      </c>
    </row>
    <row r="417" spans="1:12" x14ac:dyDescent="0.25">
      <c r="A417" s="65" t="s">
        <v>443</v>
      </c>
      <c r="B417" s="65" t="s">
        <v>454</v>
      </c>
      <c r="C417" s="31" t="s">
        <v>445</v>
      </c>
      <c r="D417" s="10"/>
      <c r="E417" s="65" t="s">
        <v>474</v>
      </c>
      <c r="F417" s="10">
        <v>0</v>
      </c>
      <c r="G417" s="10">
        <v>0</v>
      </c>
      <c r="H417" s="10">
        <v>0</v>
      </c>
      <c r="I417" s="10">
        <v>0</v>
      </c>
      <c r="J417" s="10">
        <v>0</v>
      </c>
      <c r="K417" s="10">
        <v>0</v>
      </c>
      <c r="L417" s="10">
        <v>0</v>
      </c>
    </row>
    <row r="418" spans="1:12" x14ac:dyDescent="0.25">
      <c r="A418" s="65" t="s">
        <v>443</v>
      </c>
      <c r="B418" s="65" t="s">
        <v>454</v>
      </c>
      <c r="C418" s="31" t="s">
        <v>461</v>
      </c>
      <c r="D418" s="10"/>
      <c r="E418" s="65" t="s">
        <v>475</v>
      </c>
      <c r="F418" s="10">
        <v>0</v>
      </c>
      <c r="G418" s="10">
        <v>0</v>
      </c>
      <c r="H418" s="10">
        <v>0</v>
      </c>
      <c r="I418" s="10">
        <v>0</v>
      </c>
      <c r="J418" s="10">
        <v>0</v>
      </c>
      <c r="K418" s="10">
        <v>0</v>
      </c>
      <c r="L418" s="10">
        <v>0</v>
      </c>
    </row>
    <row r="419" spans="1:12" x14ac:dyDescent="0.25">
      <c r="A419" s="25" t="s">
        <v>515</v>
      </c>
      <c r="B419" s="26"/>
      <c r="C419" s="26"/>
      <c r="D419" s="27"/>
      <c r="E419" s="28"/>
      <c r="F419" s="29">
        <f>SUM(F420:F445)</f>
        <v>0</v>
      </c>
      <c r="G419" s="29">
        <f t="shared" ref="G419:L419" si="35">SUM(G420:G445)</f>
        <v>0</v>
      </c>
      <c r="H419" s="29">
        <f t="shared" si="35"/>
        <v>0</v>
      </c>
      <c r="I419" s="29">
        <f t="shared" si="35"/>
        <v>0</v>
      </c>
      <c r="J419" s="29">
        <f t="shared" si="35"/>
        <v>0</v>
      </c>
      <c r="K419" s="29">
        <f t="shared" si="35"/>
        <v>0</v>
      </c>
      <c r="L419" s="29">
        <f t="shared" si="35"/>
        <v>1</v>
      </c>
    </row>
    <row r="420" spans="1:12" x14ac:dyDescent="0.25">
      <c r="A420" s="65" t="s">
        <v>443</v>
      </c>
      <c r="B420" s="65" t="s">
        <v>476</v>
      </c>
      <c r="C420" s="31" t="s">
        <v>461</v>
      </c>
      <c r="D420" s="10" t="s">
        <v>40</v>
      </c>
      <c r="E420" s="65" t="s">
        <v>477</v>
      </c>
      <c r="F420" s="10">
        <v>0</v>
      </c>
      <c r="G420" s="10">
        <v>0</v>
      </c>
      <c r="H420" s="10">
        <v>0</v>
      </c>
      <c r="I420" s="10">
        <v>0</v>
      </c>
      <c r="J420" s="10">
        <v>0</v>
      </c>
      <c r="K420" s="10">
        <v>0</v>
      </c>
      <c r="L420" s="10">
        <v>0</v>
      </c>
    </row>
    <row r="421" spans="1:12" x14ac:dyDescent="0.25">
      <c r="A421" s="65" t="s">
        <v>443</v>
      </c>
      <c r="B421" s="65" t="s">
        <v>476</v>
      </c>
      <c r="C421" s="31" t="s">
        <v>461</v>
      </c>
      <c r="D421" s="10" t="s">
        <v>40</v>
      </c>
      <c r="E421" s="65" t="s">
        <v>478</v>
      </c>
      <c r="F421" s="10">
        <v>0</v>
      </c>
      <c r="G421" s="10">
        <v>0</v>
      </c>
      <c r="H421" s="10">
        <v>0</v>
      </c>
      <c r="I421" s="10">
        <v>0</v>
      </c>
      <c r="J421" s="10">
        <v>0</v>
      </c>
      <c r="K421" s="10">
        <v>0</v>
      </c>
      <c r="L421" s="10">
        <v>0</v>
      </c>
    </row>
    <row r="422" spans="1:12" x14ac:dyDescent="0.25">
      <c r="A422" s="65" t="s">
        <v>443</v>
      </c>
      <c r="B422" s="65" t="s">
        <v>476</v>
      </c>
      <c r="C422" s="31" t="s">
        <v>461</v>
      </c>
      <c r="D422" s="10" t="s">
        <v>40</v>
      </c>
      <c r="E422" s="65" t="s">
        <v>479</v>
      </c>
      <c r="F422" s="10">
        <v>0</v>
      </c>
      <c r="G422" s="10">
        <v>0</v>
      </c>
      <c r="H422" s="10">
        <v>0</v>
      </c>
      <c r="I422" s="10">
        <v>0</v>
      </c>
      <c r="J422" s="10">
        <v>0</v>
      </c>
      <c r="K422" s="10">
        <v>0</v>
      </c>
      <c r="L422" s="10">
        <v>0</v>
      </c>
    </row>
    <row r="423" spans="1:12" x14ac:dyDescent="0.25">
      <c r="A423" s="65" t="s">
        <v>443</v>
      </c>
      <c r="B423" s="65" t="s">
        <v>476</v>
      </c>
      <c r="C423" s="31" t="s">
        <v>461</v>
      </c>
      <c r="D423" s="10" t="s">
        <v>40</v>
      </c>
      <c r="E423" s="65" t="s">
        <v>480</v>
      </c>
      <c r="F423" s="10">
        <v>0</v>
      </c>
      <c r="G423" s="10">
        <v>0</v>
      </c>
      <c r="H423" s="10">
        <v>0</v>
      </c>
      <c r="I423" s="10">
        <v>0</v>
      </c>
      <c r="J423" s="10">
        <v>0</v>
      </c>
      <c r="K423" s="10">
        <v>0</v>
      </c>
      <c r="L423" s="10">
        <v>0</v>
      </c>
    </row>
    <row r="424" spans="1:12" x14ac:dyDescent="0.25">
      <c r="A424" s="65" t="s">
        <v>443</v>
      </c>
      <c r="B424" s="65" t="s">
        <v>476</v>
      </c>
      <c r="C424" s="31" t="s">
        <v>220</v>
      </c>
      <c r="D424" s="10" t="s">
        <v>40</v>
      </c>
      <c r="E424" s="65" t="s">
        <v>481</v>
      </c>
      <c r="F424" s="10">
        <v>0</v>
      </c>
      <c r="G424" s="10">
        <v>0</v>
      </c>
      <c r="H424" s="10">
        <v>0</v>
      </c>
      <c r="I424" s="10">
        <v>0</v>
      </c>
      <c r="J424" s="10">
        <v>0</v>
      </c>
      <c r="K424" s="10">
        <v>0</v>
      </c>
      <c r="L424" s="10">
        <v>0</v>
      </c>
    </row>
    <row r="425" spans="1:12" x14ac:dyDescent="0.25">
      <c r="A425" s="65" t="s">
        <v>443</v>
      </c>
      <c r="B425" s="65" t="s">
        <v>476</v>
      </c>
      <c r="C425" s="31" t="s">
        <v>220</v>
      </c>
      <c r="D425" s="10" t="s">
        <v>40</v>
      </c>
      <c r="E425" s="65" t="s">
        <v>482</v>
      </c>
      <c r="F425" s="10">
        <v>0</v>
      </c>
      <c r="G425" s="10">
        <v>0</v>
      </c>
      <c r="H425" s="10">
        <v>0</v>
      </c>
      <c r="I425" s="10">
        <v>0</v>
      </c>
      <c r="J425" s="10">
        <v>0</v>
      </c>
      <c r="K425" s="10">
        <v>0</v>
      </c>
      <c r="L425" s="10">
        <v>0</v>
      </c>
    </row>
    <row r="426" spans="1:12" x14ac:dyDescent="0.25">
      <c r="A426" s="65" t="s">
        <v>443</v>
      </c>
      <c r="B426" s="65" t="s">
        <v>476</v>
      </c>
      <c r="C426" s="31" t="s">
        <v>461</v>
      </c>
      <c r="D426" s="10" t="s">
        <v>40</v>
      </c>
      <c r="E426" s="65" t="s">
        <v>483</v>
      </c>
      <c r="F426" s="10">
        <v>0</v>
      </c>
      <c r="G426" s="10">
        <v>0</v>
      </c>
      <c r="H426" s="10">
        <v>0</v>
      </c>
      <c r="I426" s="10">
        <v>0</v>
      </c>
      <c r="J426" s="10">
        <v>0</v>
      </c>
      <c r="K426" s="10">
        <v>0</v>
      </c>
      <c r="L426" s="10">
        <v>0</v>
      </c>
    </row>
    <row r="427" spans="1:12" x14ac:dyDescent="0.25">
      <c r="A427" s="65" t="s">
        <v>443</v>
      </c>
      <c r="B427" s="65" t="s">
        <v>476</v>
      </c>
      <c r="C427" s="31" t="s">
        <v>461</v>
      </c>
      <c r="D427" s="10" t="s">
        <v>40</v>
      </c>
      <c r="E427" s="65" t="s">
        <v>484</v>
      </c>
      <c r="F427" s="10">
        <v>0</v>
      </c>
      <c r="G427" s="10">
        <v>0</v>
      </c>
      <c r="H427" s="10">
        <v>0</v>
      </c>
      <c r="I427" s="10">
        <v>0</v>
      </c>
      <c r="J427" s="10">
        <v>0</v>
      </c>
      <c r="K427" s="10">
        <v>0</v>
      </c>
      <c r="L427" s="10">
        <v>0</v>
      </c>
    </row>
    <row r="428" spans="1:12" x14ac:dyDescent="0.25">
      <c r="A428" s="65" t="s">
        <v>443</v>
      </c>
      <c r="B428" s="65" t="s">
        <v>476</v>
      </c>
      <c r="C428" s="31" t="s">
        <v>461</v>
      </c>
      <c r="D428" s="10" t="s">
        <v>40</v>
      </c>
      <c r="E428" s="65" t="s">
        <v>485</v>
      </c>
      <c r="F428" s="10">
        <v>0</v>
      </c>
      <c r="G428" s="10">
        <v>0</v>
      </c>
      <c r="H428" s="10">
        <v>0</v>
      </c>
      <c r="I428" s="10">
        <v>0</v>
      </c>
      <c r="J428" s="10">
        <v>0</v>
      </c>
      <c r="K428" s="10">
        <v>0</v>
      </c>
      <c r="L428" s="10">
        <v>0</v>
      </c>
    </row>
    <row r="429" spans="1:12" x14ac:dyDescent="0.25">
      <c r="A429" s="65" t="s">
        <v>443</v>
      </c>
      <c r="B429" s="65" t="s">
        <v>476</v>
      </c>
      <c r="C429" s="31" t="s">
        <v>220</v>
      </c>
      <c r="D429" s="10" t="s">
        <v>40</v>
      </c>
      <c r="E429" s="65" t="s">
        <v>486</v>
      </c>
      <c r="F429" s="10">
        <v>0</v>
      </c>
      <c r="G429" s="10">
        <v>0</v>
      </c>
      <c r="H429" s="10">
        <v>0</v>
      </c>
      <c r="I429" s="10">
        <v>0</v>
      </c>
      <c r="J429" s="10">
        <v>0</v>
      </c>
      <c r="K429" s="10">
        <v>0</v>
      </c>
      <c r="L429" s="10">
        <v>0</v>
      </c>
    </row>
    <row r="430" spans="1:12" x14ac:dyDescent="0.25">
      <c r="A430" s="65" t="s">
        <v>443</v>
      </c>
      <c r="B430" s="65" t="s">
        <v>476</v>
      </c>
      <c r="C430" s="31" t="s">
        <v>71</v>
      </c>
      <c r="D430" s="10" t="s">
        <v>40</v>
      </c>
      <c r="E430" s="65" t="s">
        <v>487</v>
      </c>
      <c r="F430" s="10">
        <v>0</v>
      </c>
      <c r="G430" s="10">
        <v>0</v>
      </c>
      <c r="H430" s="10">
        <v>0</v>
      </c>
      <c r="I430" s="10">
        <v>0</v>
      </c>
      <c r="J430" s="10">
        <v>0</v>
      </c>
      <c r="K430" s="10">
        <v>0</v>
      </c>
      <c r="L430" s="10">
        <v>0</v>
      </c>
    </row>
    <row r="431" spans="1:12" x14ac:dyDescent="0.25">
      <c r="A431" s="65" t="s">
        <v>443</v>
      </c>
      <c r="B431" s="65" t="s">
        <v>476</v>
      </c>
      <c r="C431" s="31" t="s">
        <v>461</v>
      </c>
      <c r="D431" s="10" t="s">
        <v>40</v>
      </c>
      <c r="E431" s="65" t="s">
        <v>488</v>
      </c>
      <c r="F431" s="10">
        <v>0</v>
      </c>
      <c r="G431" s="10">
        <v>0</v>
      </c>
      <c r="H431" s="10">
        <v>0</v>
      </c>
      <c r="I431" s="10">
        <v>0</v>
      </c>
      <c r="J431" s="10">
        <v>0</v>
      </c>
      <c r="K431" s="10">
        <v>0</v>
      </c>
      <c r="L431" s="10">
        <v>0</v>
      </c>
    </row>
    <row r="432" spans="1:12" x14ac:dyDescent="0.25">
      <c r="A432" s="65" t="s">
        <v>443</v>
      </c>
      <c r="B432" s="65" t="s">
        <v>476</v>
      </c>
      <c r="C432" s="31" t="s">
        <v>461</v>
      </c>
      <c r="D432" s="10" t="s">
        <v>40</v>
      </c>
      <c r="E432" s="65" t="s">
        <v>489</v>
      </c>
      <c r="F432" s="10">
        <v>0</v>
      </c>
      <c r="G432" s="10">
        <v>0</v>
      </c>
      <c r="H432" s="10">
        <v>0</v>
      </c>
      <c r="I432" s="10">
        <v>0</v>
      </c>
      <c r="J432" s="10">
        <v>0</v>
      </c>
      <c r="K432" s="10">
        <v>0</v>
      </c>
      <c r="L432" s="10">
        <v>0</v>
      </c>
    </row>
    <row r="433" spans="1:12" x14ac:dyDescent="0.25">
      <c r="A433" s="65" t="s">
        <v>443</v>
      </c>
      <c r="B433" s="65" t="s">
        <v>476</v>
      </c>
      <c r="C433" s="31" t="s">
        <v>461</v>
      </c>
      <c r="D433" s="10" t="s">
        <v>40</v>
      </c>
      <c r="E433" s="65" t="s">
        <v>490</v>
      </c>
      <c r="F433" s="10">
        <v>0</v>
      </c>
      <c r="G433" s="10">
        <v>0</v>
      </c>
      <c r="H433" s="10">
        <v>0</v>
      </c>
      <c r="I433" s="10">
        <v>0</v>
      </c>
      <c r="J433" s="10">
        <v>0</v>
      </c>
      <c r="K433" s="10">
        <v>0</v>
      </c>
      <c r="L433" s="10">
        <v>0</v>
      </c>
    </row>
    <row r="434" spans="1:12" x14ac:dyDescent="0.25">
      <c r="A434" s="65" t="s">
        <v>443</v>
      </c>
      <c r="B434" s="65" t="s">
        <v>476</v>
      </c>
      <c r="C434" s="31" t="s">
        <v>220</v>
      </c>
      <c r="D434" s="10" t="s">
        <v>40</v>
      </c>
      <c r="E434" s="65" t="s">
        <v>491</v>
      </c>
      <c r="F434" s="10">
        <v>0</v>
      </c>
      <c r="G434" s="10">
        <v>0</v>
      </c>
      <c r="H434" s="10">
        <v>0</v>
      </c>
      <c r="I434" s="10">
        <v>0</v>
      </c>
      <c r="J434" s="10">
        <v>0</v>
      </c>
      <c r="K434" s="10">
        <v>0</v>
      </c>
      <c r="L434" s="10">
        <v>0</v>
      </c>
    </row>
    <row r="435" spans="1:12" x14ac:dyDescent="0.25">
      <c r="A435" s="65" t="s">
        <v>443</v>
      </c>
      <c r="B435" s="65" t="s">
        <v>476</v>
      </c>
      <c r="C435" s="31" t="s">
        <v>220</v>
      </c>
      <c r="D435" s="10" t="s">
        <v>40</v>
      </c>
      <c r="E435" s="65" t="s">
        <v>492</v>
      </c>
      <c r="F435" s="10">
        <v>0</v>
      </c>
      <c r="G435" s="10">
        <v>0</v>
      </c>
      <c r="H435" s="10">
        <v>0</v>
      </c>
      <c r="I435" s="10">
        <v>0</v>
      </c>
      <c r="J435" s="10">
        <v>0</v>
      </c>
      <c r="K435" s="10">
        <v>0</v>
      </c>
      <c r="L435" s="10">
        <v>0</v>
      </c>
    </row>
    <row r="436" spans="1:12" x14ac:dyDescent="0.25">
      <c r="A436" s="65" t="s">
        <v>443</v>
      </c>
      <c r="B436" s="65" t="s">
        <v>476</v>
      </c>
      <c r="C436" s="31" t="s">
        <v>220</v>
      </c>
      <c r="D436" s="10" t="s">
        <v>40</v>
      </c>
      <c r="E436" s="65" t="s">
        <v>493</v>
      </c>
      <c r="F436" s="10">
        <v>0</v>
      </c>
      <c r="G436" s="10">
        <v>0</v>
      </c>
      <c r="H436" s="10">
        <v>0</v>
      </c>
      <c r="I436" s="10">
        <v>0</v>
      </c>
      <c r="J436" s="10">
        <v>0</v>
      </c>
      <c r="K436" s="10">
        <v>0</v>
      </c>
      <c r="L436" s="10">
        <v>0</v>
      </c>
    </row>
    <row r="437" spans="1:12" x14ac:dyDescent="0.25">
      <c r="A437" s="65" t="s">
        <v>443</v>
      </c>
      <c r="B437" s="65" t="s">
        <v>476</v>
      </c>
      <c r="C437" s="31" t="s">
        <v>461</v>
      </c>
      <c r="D437" s="10" t="s">
        <v>40</v>
      </c>
      <c r="E437" s="65" t="s">
        <v>476</v>
      </c>
      <c r="F437" s="10">
        <v>0</v>
      </c>
      <c r="G437" s="10">
        <v>0</v>
      </c>
      <c r="H437" s="10">
        <v>0</v>
      </c>
      <c r="I437" s="10">
        <v>0</v>
      </c>
      <c r="J437" s="10">
        <v>0</v>
      </c>
      <c r="K437" s="10">
        <v>0</v>
      </c>
      <c r="L437" s="10">
        <v>1</v>
      </c>
    </row>
    <row r="438" spans="1:12" x14ac:dyDescent="0.25">
      <c r="A438" s="65" t="s">
        <v>443</v>
      </c>
      <c r="B438" s="65" t="s">
        <v>476</v>
      </c>
      <c r="C438" s="31" t="s">
        <v>461</v>
      </c>
      <c r="D438" s="10" t="s">
        <v>40</v>
      </c>
      <c r="E438" s="65" t="s">
        <v>494</v>
      </c>
      <c r="F438" s="10">
        <v>0</v>
      </c>
      <c r="G438" s="10">
        <v>0</v>
      </c>
      <c r="H438" s="10">
        <v>0</v>
      </c>
      <c r="I438" s="10">
        <v>0</v>
      </c>
      <c r="J438" s="10">
        <v>0</v>
      </c>
      <c r="K438" s="10">
        <v>0</v>
      </c>
      <c r="L438" s="10">
        <v>0</v>
      </c>
    </row>
    <row r="439" spans="1:12" x14ac:dyDescent="0.25">
      <c r="A439" s="65" t="s">
        <v>443</v>
      </c>
      <c r="B439" s="65" t="s">
        <v>476</v>
      </c>
      <c r="C439" s="31" t="s">
        <v>220</v>
      </c>
      <c r="D439" s="10" t="s">
        <v>40</v>
      </c>
      <c r="E439" s="65" t="s">
        <v>495</v>
      </c>
      <c r="F439" s="10">
        <v>0</v>
      </c>
      <c r="G439" s="10">
        <v>0</v>
      </c>
      <c r="H439" s="10">
        <v>0</v>
      </c>
      <c r="I439" s="10">
        <v>0</v>
      </c>
      <c r="J439" s="10">
        <v>0</v>
      </c>
      <c r="K439" s="10">
        <v>0</v>
      </c>
      <c r="L439" s="10">
        <v>0</v>
      </c>
    </row>
    <row r="440" spans="1:12" x14ac:dyDescent="0.25">
      <c r="A440" s="65" t="s">
        <v>443</v>
      </c>
      <c r="B440" s="65" t="s">
        <v>476</v>
      </c>
      <c r="C440" s="31" t="s">
        <v>220</v>
      </c>
      <c r="D440" s="10" t="s">
        <v>40</v>
      </c>
      <c r="E440" s="65" t="s">
        <v>496</v>
      </c>
      <c r="F440" s="10">
        <v>0</v>
      </c>
      <c r="G440" s="10">
        <v>0</v>
      </c>
      <c r="H440" s="10">
        <v>0</v>
      </c>
      <c r="I440" s="10">
        <v>0</v>
      </c>
      <c r="J440" s="10">
        <v>0</v>
      </c>
      <c r="K440" s="10">
        <v>0</v>
      </c>
      <c r="L440" s="10">
        <v>0</v>
      </c>
    </row>
    <row r="441" spans="1:12" x14ac:dyDescent="0.25">
      <c r="A441" s="65" t="s">
        <v>443</v>
      </c>
      <c r="B441" s="65" t="s">
        <v>476</v>
      </c>
      <c r="C441" s="31" t="s">
        <v>461</v>
      </c>
      <c r="D441" s="10" t="s">
        <v>40</v>
      </c>
      <c r="E441" s="65" t="s">
        <v>497</v>
      </c>
      <c r="F441" s="10">
        <v>0</v>
      </c>
      <c r="G441" s="10">
        <v>0</v>
      </c>
      <c r="H441" s="10">
        <v>0</v>
      </c>
      <c r="I441" s="10">
        <v>0</v>
      </c>
      <c r="J441" s="10">
        <v>0</v>
      </c>
      <c r="K441" s="10">
        <v>0</v>
      </c>
      <c r="L441" s="10">
        <v>0</v>
      </c>
    </row>
    <row r="442" spans="1:12" x14ac:dyDescent="0.25">
      <c r="A442" s="65" t="s">
        <v>443</v>
      </c>
      <c r="B442" s="65" t="s">
        <v>476</v>
      </c>
      <c r="C442" s="31" t="s">
        <v>220</v>
      </c>
      <c r="D442" s="10" t="s">
        <v>40</v>
      </c>
      <c r="E442" s="65" t="s">
        <v>498</v>
      </c>
      <c r="F442" s="10">
        <v>0</v>
      </c>
      <c r="G442" s="10">
        <v>0</v>
      </c>
      <c r="H442" s="10">
        <v>0</v>
      </c>
      <c r="I442" s="10">
        <v>0</v>
      </c>
      <c r="J442" s="10">
        <v>0</v>
      </c>
      <c r="K442" s="10">
        <v>0</v>
      </c>
      <c r="L442" s="10">
        <v>0</v>
      </c>
    </row>
    <row r="443" spans="1:12" x14ac:dyDescent="0.25">
      <c r="A443" s="65" t="s">
        <v>443</v>
      </c>
      <c r="B443" s="65" t="s">
        <v>476</v>
      </c>
      <c r="C443" s="31" t="s">
        <v>220</v>
      </c>
      <c r="D443" s="10" t="s">
        <v>40</v>
      </c>
      <c r="E443" s="65" t="s">
        <v>499</v>
      </c>
      <c r="F443" s="10">
        <v>0</v>
      </c>
      <c r="G443" s="10">
        <v>0</v>
      </c>
      <c r="H443" s="10">
        <v>0</v>
      </c>
      <c r="I443" s="10">
        <v>0</v>
      </c>
      <c r="J443" s="10">
        <v>0</v>
      </c>
      <c r="K443" s="10">
        <v>0</v>
      </c>
      <c r="L443" s="10">
        <v>0</v>
      </c>
    </row>
    <row r="444" spans="1:12" x14ac:dyDescent="0.25">
      <c r="A444" s="65" t="s">
        <v>443</v>
      </c>
      <c r="B444" s="65" t="s">
        <v>476</v>
      </c>
      <c r="C444" s="31" t="s">
        <v>220</v>
      </c>
      <c r="D444" s="10" t="s">
        <v>40</v>
      </c>
      <c r="E444" s="65" t="s">
        <v>500</v>
      </c>
      <c r="F444" s="10">
        <v>0</v>
      </c>
      <c r="G444" s="10">
        <v>0</v>
      </c>
      <c r="H444" s="10">
        <v>0</v>
      </c>
      <c r="I444" s="10">
        <v>0</v>
      </c>
      <c r="J444" s="10">
        <v>0</v>
      </c>
      <c r="K444" s="10">
        <v>0</v>
      </c>
      <c r="L444" s="10">
        <v>0</v>
      </c>
    </row>
    <row r="445" spans="1:12" x14ac:dyDescent="0.25">
      <c r="A445" s="65" t="s">
        <v>443</v>
      </c>
      <c r="B445" s="65" t="s">
        <v>476</v>
      </c>
      <c r="C445" s="31" t="s">
        <v>220</v>
      </c>
      <c r="D445" s="10" t="s">
        <v>40</v>
      </c>
      <c r="E445" s="65" t="s">
        <v>501</v>
      </c>
      <c r="F445" s="10">
        <v>0</v>
      </c>
      <c r="G445" s="10">
        <v>0</v>
      </c>
      <c r="H445" s="10">
        <v>0</v>
      </c>
      <c r="I445" s="10">
        <v>0</v>
      </c>
      <c r="J445" s="10">
        <v>0</v>
      </c>
      <c r="K445" s="10">
        <v>0</v>
      </c>
      <c r="L445" s="10">
        <v>0</v>
      </c>
    </row>
    <row r="446" spans="1:12" x14ac:dyDescent="0.25">
      <c r="A446" s="25" t="s">
        <v>514</v>
      </c>
      <c r="B446" s="26"/>
      <c r="C446" s="26"/>
      <c r="D446" s="27"/>
      <c r="E446" s="28"/>
      <c r="F446" s="29">
        <f>SUM(F447:F458)</f>
        <v>0</v>
      </c>
      <c r="G446" s="29">
        <f t="shared" ref="G446:L446" si="36">SUM(G447:G458)</f>
        <v>0</v>
      </c>
      <c r="H446" s="29">
        <f t="shared" si="36"/>
        <v>0</v>
      </c>
      <c r="I446" s="29">
        <f t="shared" si="36"/>
        <v>0</v>
      </c>
      <c r="J446" s="29">
        <f t="shared" si="36"/>
        <v>2</v>
      </c>
      <c r="K446" s="29">
        <f t="shared" si="36"/>
        <v>0</v>
      </c>
      <c r="L446" s="29">
        <f t="shared" si="36"/>
        <v>0</v>
      </c>
    </row>
    <row r="447" spans="1:12" x14ac:dyDescent="0.25">
      <c r="A447" s="65" t="s">
        <v>443</v>
      </c>
      <c r="B447" s="65" t="s">
        <v>502</v>
      </c>
      <c r="C447" s="31" t="s">
        <v>222</v>
      </c>
      <c r="D447" s="10"/>
      <c r="E447" s="65" t="s">
        <v>503</v>
      </c>
      <c r="F447" s="10">
        <v>0</v>
      </c>
      <c r="G447" s="10">
        <v>0</v>
      </c>
      <c r="H447" s="10">
        <v>0</v>
      </c>
      <c r="I447" s="10">
        <v>0</v>
      </c>
      <c r="J447" s="10">
        <v>0</v>
      </c>
      <c r="K447" s="10">
        <v>0</v>
      </c>
      <c r="L447" s="10">
        <v>0</v>
      </c>
    </row>
    <row r="448" spans="1:12" x14ac:dyDescent="0.25">
      <c r="A448" s="65" t="s">
        <v>443</v>
      </c>
      <c r="B448" s="65" t="s">
        <v>502</v>
      </c>
      <c r="C448" s="31" t="s">
        <v>222</v>
      </c>
      <c r="D448" s="10"/>
      <c r="E448" s="65" t="s">
        <v>504</v>
      </c>
      <c r="F448" s="10">
        <v>0</v>
      </c>
      <c r="G448" s="10">
        <v>0</v>
      </c>
      <c r="H448" s="10">
        <v>0</v>
      </c>
      <c r="I448" s="10">
        <v>0</v>
      </c>
      <c r="J448" s="10">
        <v>0</v>
      </c>
      <c r="K448" s="10">
        <v>0</v>
      </c>
      <c r="L448" s="10">
        <v>0</v>
      </c>
    </row>
    <row r="449" spans="1:12" x14ac:dyDescent="0.25">
      <c r="A449" s="65" t="s">
        <v>443</v>
      </c>
      <c r="B449" s="65" t="s">
        <v>502</v>
      </c>
      <c r="C449" s="31" t="s">
        <v>222</v>
      </c>
      <c r="D449" s="10"/>
      <c r="E449" s="65" t="s">
        <v>505</v>
      </c>
      <c r="F449" s="10">
        <v>0</v>
      </c>
      <c r="G449" s="10">
        <v>0</v>
      </c>
      <c r="H449" s="10">
        <v>0</v>
      </c>
      <c r="I449" s="10">
        <v>0</v>
      </c>
      <c r="J449" s="10">
        <v>0</v>
      </c>
      <c r="K449" s="10">
        <v>0</v>
      </c>
      <c r="L449" s="10">
        <v>0</v>
      </c>
    </row>
    <row r="450" spans="1:12" x14ac:dyDescent="0.25">
      <c r="A450" s="65" t="s">
        <v>443</v>
      </c>
      <c r="B450" s="65" t="s">
        <v>502</v>
      </c>
      <c r="C450" s="31" t="s">
        <v>222</v>
      </c>
      <c r="D450" s="10"/>
      <c r="E450" s="65" t="s">
        <v>506</v>
      </c>
      <c r="F450" s="10">
        <v>0</v>
      </c>
      <c r="G450" s="10">
        <v>0</v>
      </c>
      <c r="H450" s="10">
        <v>0</v>
      </c>
      <c r="I450" s="10">
        <v>0</v>
      </c>
      <c r="J450" s="10">
        <v>0</v>
      </c>
      <c r="K450" s="10">
        <v>0</v>
      </c>
      <c r="L450" s="10">
        <v>0</v>
      </c>
    </row>
    <row r="451" spans="1:12" x14ac:dyDescent="0.25">
      <c r="A451" s="65" t="s">
        <v>443</v>
      </c>
      <c r="B451" s="65" t="s">
        <v>502</v>
      </c>
      <c r="C451" s="31" t="s">
        <v>222</v>
      </c>
      <c r="D451" s="10"/>
      <c r="E451" s="65" t="s">
        <v>507</v>
      </c>
      <c r="F451" s="10">
        <v>0</v>
      </c>
      <c r="G451" s="10">
        <v>0</v>
      </c>
      <c r="H451" s="10">
        <v>0</v>
      </c>
      <c r="I451" s="10">
        <v>0</v>
      </c>
      <c r="J451" s="10">
        <v>0</v>
      </c>
      <c r="K451" s="10">
        <v>0</v>
      </c>
      <c r="L451" s="10">
        <v>0</v>
      </c>
    </row>
    <row r="452" spans="1:12" x14ac:dyDescent="0.25">
      <c r="A452" s="65" t="s">
        <v>443</v>
      </c>
      <c r="B452" s="65" t="s">
        <v>502</v>
      </c>
      <c r="C452" s="31" t="s">
        <v>222</v>
      </c>
      <c r="D452" s="10"/>
      <c r="E452" s="65" t="s">
        <v>508</v>
      </c>
      <c r="F452" s="10">
        <v>0</v>
      </c>
      <c r="G452" s="10">
        <v>0</v>
      </c>
      <c r="H452" s="10">
        <v>0</v>
      </c>
      <c r="I452" s="10">
        <v>0</v>
      </c>
      <c r="J452" s="10">
        <v>0</v>
      </c>
      <c r="K452" s="10">
        <v>0</v>
      </c>
      <c r="L452" s="10">
        <v>0</v>
      </c>
    </row>
    <row r="453" spans="1:12" x14ac:dyDescent="0.25">
      <c r="A453" s="65" t="s">
        <v>443</v>
      </c>
      <c r="B453" s="65" t="s">
        <v>502</v>
      </c>
      <c r="C453" s="31" t="s">
        <v>461</v>
      </c>
      <c r="D453" s="10"/>
      <c r="E453" s="65" t="s">
        <v>509</v>
      </c>
      <c r="F453" s="10">
        <v>0</v>
      </c>
      <c r="G453" s="10">
        <v>0</v>
      </c>
      <c r="H453" s="10">
        <v>0</v>
      </c>
      <c r="I453" s="10">
        <v>0</v>
      </c>
      <c r="J453" s="10">
        <v>0</v>
      </c>
      <c r="K453" s="10">
        <v>0</v>
      </c>
      <c r="L453" s="10">
        <v>0</v>
      </c>
    </row>
    <row r="454" spans="1:12" x14ac:dyDescent="0.25">
      <c r="A454" s="65" t="s">
        <v>443</v>
      </c>
      <c r="B454" s="65" t="s">
        <v>502</v>
      </c>
      <c r="C454" s="31" t="s">
        <v>222</v>
      </c>
      <c r="D454" s="10"/>
      <c r="E454" s="65" t="s">
        <v>510</v>
      </c>
      <c r="F454" s="10">
        <v>0</v>
      </c>
      <c r="G454" s="10">
        <v>0</v>
      </c>
      <c r="H454" s="10">
        <v>0</v>
      </c>
      <c r="I454" s="10">
        <v>0</v>
      </c>
      <c r="J454" s="10">
        <v>0</v>
      </c>
      <c r="K454" s="10">
        <v>0</v>
      </c>
      <c r="L454" s="10">
        <v>0</v>
      </c>
    </row>
    <row r="455" spans="1:12" x14ac:dyDescent="0.25">
      <c r="A455" s="65" t="s">
        <v>443</v>
      </c>
      <c r="B455" s="65" t="s">
        <v>502</v>
      </c>
      <c r="C455" s="31" t="s">
        <v>222</v>
      </c>
      <c r="D455" s="10"/>
      <c r="E455" s="65" t="s">
        <v>511</v>
      </c>
      <c r="F455" s="10">
        <v>0</v>
      </c>
      <c r="G455" s="10">
        <v>0</v>
      </c>
      <c r="H455" s="10">
        <v>0</v>
      </c>
      <c r="I455" s="10">
        <v>0</v>
      </c>
      <c r="J455" s="10">
        <v>0</v>
      </c>
      <c r="K455" s="10">
        <v>0</v>
      </c>
      <c r="L455" s="10">
        <v>0</v>
      </c>
    </row>
    <row r="456" spans="1:12" x14ac:dyDescent="0.25">
      <c r="A456" s="65" t="s">
        <v>443</v>
      </c>
      <c r="B456" s="65" t="s">
        <v>502</v>
      </c>
      <c r="C456" s="31" t="s">
        <v>222</v>
      </c>
      <c r="D456" s="10"/>
      <c r="E456" s="65" t="s">
        <v>512</v>
      </c>
      <c r="F456" s="10">
        <v>0</v>
      </c>
      <c r="G456" s="10">
        <v>0</v>
      </c>
      <c r="H456" s="10">
        <v>0</v>
      </c>
      <c r="I456" s="10">
        <v>0</v>
      </c>
      <c r="J456" s="10">
        <v>0</v>
      </c>
      <c r="K456" s="10">
        <v>0</v>
      </c>
      <c r="L456" s="10">
        <v>0</v>
      </c>
    </row>
    <row r="457" spans="1:12" x14ac:dyDescent="0.25">
      <c r="A457" s="65" t="s">
        <v>443</v>
      </c>
      <c r="B457" s="65" t="s">
        <v>502</v>
      </c>
      <c r="C457" s="31" t="s">
        <v>222</v>
      </c>
      <c r="D457" s="10"/>
      <c r="E457" s="65" t="s">
        <v>502</v>
      </c>
      <c r="F457" s="10">
        <v>0</v>
      </c>
      <c r="G457" s="10">
        <v>0</v>
      </c>
      <c r="H457" s="10">
        <v>0</v>
      </c>
      <c r="I457" s="10">
        <v>0</v>
      </c>
      <c r="J457" s="10">
        <v>2</v>
      </c>
      <c r="K457" s="10">
        <v>0</v>
      </c>
      <c r="L457" s="10">
        <v>0</v>
      </c>
    </row>
    <row r="458" spans="1:12" x14ac:dyDescent="0.25">
      <c r="A458" s="65" t="s">
        <v>443</v>
      </c>
      <c r="B458" s="65" t="s">
        <v>502</v>
      </c>
      <c r="C458" s="31" t="s">
        <v>222</v>
      </c>
      <c r="D458" s="10"/>
      <c r="E458" s="65" t="s">
        <v>513</v>
      </c>
      <c r="F458" s="10">
        <v>0</v>
      </c>
      <c r="G458" s="10">
        <v>0</v>
      </c>
      <c r="H458" s="10">
        <v>0</v>
      </c>
      <c r="I458" s="10">
        <v>0</v>
      </c>
      <c r="J458" s="10">
        <v>0</v>
      </c>
      <c r="K458" s="10">
        <v>0</v>
      </c>
      <c r="L458" s="10">
        <v>0</v>
      </c>
    </row>
    <row r="460" spans="1:12" ht="15.75" thickBot="1" x14ac:dyDescent="0.3">
      <c r="A460" s="67" t="s">
        <v>521</v>
      </c>
      <c r="B460" s="67"/>
      <c r="C460" s="67"/>
      <c r="D460" s="67"/>
      <c r="E460" s="67"/>
      <c r="F460" s="66">
        <v>12</v>
      </c>
      <c r="G460" s="66">
        <v>14</v>
      </c>
      <c r="H460" s="66">
        <v>13</v>
      </c>
      <c r="I460" s="66">
        <v>11</v>
      </c>
      <c r="J460" s="66">
        <v>13</v>
      </c>
      <c r="K460" s="66">
        <v>4</v>
      </c>
      <c r="L460" s="66">
        <v>9</v>
      </c>
    </row>
    <row r="462" spans="1:12" x14ac:dyDescent="0.25">
      <c r="A462" s="33" t="s">
        <v>518</v>
      </c>
    </row>
    <row r="463" spans="1:12" x14ac:dyDescent="0.25">
      <c r="A463" s="36" t="s">
        <v>519</v>
      </c>
    </row>
    <row r="464" spans="1:12" x14ac:dyDescent="0.25">
      <c r="A464" s="35" t="s">
        <v>520</v>
      </c>
    </row>
  </sheetData>
  <mergeCells count="1">
    <mergeCell ref="A1:L2"/>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6</vt:i4>
      </vt:variant>
    </vt:vector>
  </HeadingPairs>
  <TitlesOfParts>
    <vt:vector size="6" baseType="lpstr">
      <vt:lpstr>Apresentação</vt:lpstr>
      <vt:lpstr>Informações Adicionais</vt:lpstr>
      <vt:lpstr> Ações</vt:lpstr>
      <vt:lpstr>BA - Núcleo Regional de Saúde</vt:lpstr>
      <vt:lpstr>Regiões de Saúde</vt:lpstr>
      <vt:lpstr>Municípios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fernanda.ribeiro</dc:creator>
  <cp:lastModifiedBy>Mônica de Carvalho Alvim</cp:lastModifiedBy>
  <cp:revision>0</cp:revision>
  <dcterms:created xsi:type="dcterms:W3CDTF">2012-11-30T17:26:34Z</dcterms:created>
  <dcterms:modified xsi:type="dcterms:W3CDTF">2019-10-15T16:34:30Z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