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lara.magalhaes\Desktop\"/>
    </mc:Choice>
  </mc:AlternateContent>
  <xr:revisionPtr revIDLastSave="0" documentId="13_ncr:1_{F539DC39-6B96-4A72-AE10-27478A2F6324}" xr6:coauthVersionLast="46" xr6:coauthVersionMax="47" xr10:uidLastSave="{00000000-0000-0000-0000-000000000000}"/>
  <bookViews>
    <workbookView xWindow="-120" yWindow="-120" windowWidth="21840" windowHeight="13140" tabRatio="599" activeTab="1" xr2:uid="{00000000-000D-0000-FFFF-FFFF00000000}"/>
  </bookViews>
  <sheets>
    <sheet name="Itens" sheetId="4" r:id="rId1"/>
    <sheet name="Pecuniário" sheetId="15" r:id="rId2"/>
  </sheets>
  <definedNames>
    <definedName name="_xlnm._FilterDatabase" localSheetId="0" hidden="1">Itens!$A$4:$H$270</definedName>
    <definedName name="_xlnm._FilterDatabase" localSheetId="1" hidden="1">Pecuniário!$A$3:$P$68</definedName>
  </definedNames>
  <calcPr calcId="181029"/>
</workbook>
</file>

<file path=xl/calcChain.xml><?xml version="1.0" encoding="utf-8"?>
<calcChain xmlns="http://schemas.openxmlformats.org/spreadsheetml/2006/main">
  <c r="B68" i="15" l="1"/>
  <c r="C268" i="4"/>
  <c r="E268" i="4"/>
</calcChain>
</file>

<file path=xl/sharedStrings.xml><?xml version="1.0" encoding="utf-8"?>
<sst xmlns="http://schemas.openxmlformats.org/spreadsheetml/2006/main" count="1330" uniqueCount="713">
  <si>
    <t>Qtd</t>
  </si>
  <si>
    <t>019.5173.2020.0034150-20</t>
  </si>
  <si>
    <t>Colchões</t>
  </si>
  <si>
    <t>019.5173.2020.0033512-00</t>
  </si>
  <si>
    <t>019.5173.2020.0033509-04</t>
  </si>
  <si>
    <t>019.5173.2020.0033220-13</t>
  </si>
  <si>
    <t>019.13216.2020.0038057-79</t>
  </si>
  <si>
    <t>Travesseiros</t>
  </si>
  <si>
    <t>019.13216.2020.0038148-41</t>
  </si>
  <si>
    <t>019.13216.2020.0038179-47</t>
  </si>
  <si>
    <t>019.13216.2020.0037885-81</t>
  </si>
  <si>
    <t>019.13216.2020.0038281-24</t>
  </si>
  <si>
    <t>019.13216.2020.0038319-31</t>
  </si>
  <si>
    <t>019.13216.2020.0039236-23</t>
  </si>
  <si>
    <t>019.13216.2020.0039623-60</t>
  </si>
  <si>
    <t>019.13216.2020.0039262-15</t>
  </si>
  <si>
    <t>019.13216.2020.0038404-18</t>
  </si>
  <si>
    <t>EBDA</t>
  </si>
  <si>
    <t>001.7313.2020.0001258-45</t>
  </si>
  <si>
    <t>019.13216.2020.0039211-75</t>
  </si>
  <si>
    <t>019.13216.2020.0039997-94</t>
  </si>
  <si>
    <t>019.13216.2020.0040092-67</t>
  </si>
  <si>
    <t>019.13216.2020.0040462-01</t>
  </si>
  <si>
    <t>019.13216.2020.0040574-07</t>
  </si>
  <si>
    <t>019.13216.2020.0040641-01</t>
  </si>
  <si>
    <t>Cadeira Plástica</t>
  </si>
  <si>
    <t>Copos Descartáveis 200ml (água)</t>
  </si>
  <si>
    <t>KG'S de Meia Malha 100% Algodão</t>
  </si>
  <si>
    <t>Luva Cirúrgica esterilizada</t>
  </si>
  <si>
    <t>Metros de Tecido 100% Algodão</t>
  </si>
  <si>
    <t>Nestle São Luiz biscoito recheado 40x130g</t>
  </si>
  <si>
    <t>Óculos de Proteção Individual</t>
  </si>
  <si>
    <t>Pratos para refeição tam. 21 CM</t>
  </si>
  <si>
    <t>Protetor Facial</t>
  </si>
  <si>
    <t>Protetor facial - face Shield</t>
  </si>
  <si>
    <t>Protetor Facial - modelo Prusa Protective face Shield - RC3</t>
  </si>
  <si>
    <t>Saco para Lixo Infectante Hospitalar 50L</t>
  </si>
  <si>
    <t>Toalhas softmax karsten 100% algodão</t>
  </si>
  <si>
    <r>
      <rPr>
        <b/>
        <sz val="12"/>
        <rFont val="Arial Narrow"/>
        <family val="2"/>
      </rPr>
      <t>Pessoa</t>
    </r>
    <r>
      <rPr>
        <sz val="12"/>
        <rFont val="Arial Narrow"/>
        <family val="2"/>
      </rPr>
      <t xml:space="preserve"> </t>
    </r>
    <r>
      <rPr>
        <b/>
        <sz val="12"/>
        <rFont val="Arial Narrow"/>
        <family val="2"/>
      </rPr>
      <t>Jurídica/Fisíca</t>
    </r>
  </si>
  <si>
    <r>
      <rPr>
        <b/>
        <sz val="12"/>
        <rFont val="Arial Narrow"/>
        <family val="2"/>
      </rPr>
      <t>Item</t>
    </r>
    <r>
      <rPr>
        <sz val="12"/>
        <rFont val="Arial Narrow"/>
        <family val="2"/>
      </rPr>
      <t xml:space="preserve"> </t>
    </r>
    <r>
      <rPr>
        <b/>
        <sz val="12"/>
        <rFont val="Arial Narrow"/>
        <family val="2"/>
      </rPr>
      <t>Doado</t>
    </r>
  </si>
  <si>
    <r>
      <rPr>
        <b/>
        <sz val="12"/>
        <rFont val="Arial Narrow"/>
        <family val="2"/>
      </rPr>
      <t>Direcionado</t>
    </r>
    <r>
      <rPr>
        <sz val="12"/>
        <rFont val="Arial Narrow"/>
        <family val="2"/>
      </rPr>
      <t xml:space="preserve"> </t>
    </r>
    <r>
      <rPr>
        <b/>
        <sz val="12"/>
        <rFont val="Arial Narrow"/>
        <family val="2"/>
      </rPr>
      <t>para:</t>
    </r>
  </si>
  <si>
    <t xml:space="preserve"> fardos</t>
  </si>
  <si>
    <t>obs</t>
  </si>
  <si>
    <t>TOTAL</t>
  </si>
  <si>
    <t>Ar condicionado/split</t>
  </si>
  <si>
    <t xml:space="preserve">Máscaras PFF2 </t>
  </si>
  <si>
    <r>
      <rPr>
        <sz val="12"/>
        <rFont val="Arial Narrow"/>
        <family val="2"/>
      </rPr>
      <t>Alex Braga</t>
    </r>
  </si>
  <si>
    <r>
      <rPr>
        <sz val="12"/>
        <rFont val="Arial Narrow"/>
        <family val="2"/>
      </rPr>
      <t>Boiko Transportes Logística Eireli</t>
    </r>
  </si>
  <si>
    <r>
      <rPr>
        <sz val="12"/>
        <rFont val="Arial Narrow"/>
        <family val="2"/>
      </rPr>
      <t>David Regis Rios</t>
    </r>
  </si>
  <si>
    <r>
      <rPr>
        <sz val="12"/>
        <rFont val="Arial Narrow"/>
        <family val="2"/>
      </rPr>
      <t>IESSI Produções e Eventos Ltda</t>
    </r>
  </si>
  <si>
    <r>
      <rPr>
        <sz val="12"/>
        <rFont val="Arial Narrow"/>
        <family val="2"/>
      </rPr>
      <t>Patricia Werneck Barata de Araújo</t>
    </r>
  </si>
  <si>
    <r>
      <rPr>
        <sz val="12"/>
        <rFont val="Arial Narrow"/>
        <family val="2"/>
      </rPr>
      <t>Plaschio Plástico Chiacchio  Ltda</t>
    </r>
  </si>
  <si>
    <t>pacote</t>
  </si>
  <si>
    <t>019.13216.2020.0041776-40</t>
  </si>
  <si>
    <t>unid</t>
  </si>
  <si>
    <t>Patricia Werneck Barata de Araújo</t>
  </si>
  <si>
    <t>Secretária do Planejamento do Estado da Bahia - SEPLAN</t>
  </si>
  <si>
    <t>Base BOX</t>
  </si>
  <si>
    <t>Suzano S.A.</t>
  </si>
  <si>
    <t>019.13216.2020.0045915-78</t>
  </si>
  <si>
    <t xml:space="preserve">Máscaras N95 </t>
  </si>
  <si>
    <t>Central Fotovoltaica Juazeiro Solar I</t>
  </si>
  <si>
    <t>galão de 5L</t>
  </si>
  <si>
    <t xml:space="preserve">Vanadio de Maracas </t>
  </si>
  <si>
    <t>019.13216.2020.0043451-19</t>
  </si>
  <si>
    <t>Voluntárias Socias</t>
  </si>
  <si>
    <t>Conselho Regional de Enfermagem da Bahia</t>
  </si>
  <si>
    <t>Hospital Costa do Cacau/Hospital de Itabuna Calixto Midlej Filho</t>
  </si>
  <si>
    <t>Companhia de Eletricidade do Estado da Bahia - COELBA</t>
  </si>
  <si>
    <t>Tonet Industrial Textil Ltda</t>
  </si>
  <si>
    <t>Elástico</t>
  </si>
  <si>
    <t>metros</t>
  </si>
  <si>
    <t>Teiu Indústria e Comércio Ltda</t>
  </si>
  <si>
    <t>019.13216.2020.0041660-10</t>
  </si>
  <si>
    <t>Sublime Douto Textil LTDA</t>
  </si>
  <si>
    <t>Relatório de Doações - Financeiro</t>
  </si>
  <si>
    <t>Pessoa Jurídica/Fisíca</t>
  </si>
  <si>
    <t xml:space="preserve">Valor </t>
  </si>
  <si>
    <t>Processo</t>
  </si>
  <si>
    <t>Direcionado para:</t>
  </si>
  <si>
    <t>Creditado</t>
  </si>
  <si>
    <t>Fabíola Mansur de Carvalho</t>
  </si>
  <si>
    <t>019.5173.2020.0033511-11</t>
  </si>
  <si>
    <t>Rodrigo Aranha</t>
  </si>
  <si>
    <t>019.13216.2020.0039259-10</t>
  </si>
  <si>
    <t>Juizo de Direito da Vara crime da Comarca de Santo Amaro/BA</t>
  </si>
  <si>
    <t>006.11521.2020.0006304-10</t>
  </si>
  <si>
    <t>Ministério Público do Trabalho - Petrobrás</t>
  </si>
  <si>
    <t>019.8699.2020.0034206-32</t>
  </si>
  <si>
    <t>019.5031.2020.0035313-42</t>
  </si>
  <si>
    <t>019.13216.2020.0039494-28</t>
  </si>
  <si>
    <t>VLI - Valor de Logística Integrada</t>
  </si>
  <si>
    <t>019.13216.2020.0046116-09</t>
  </si>
  <si>
    <t>Frascos de PEAD, translúcido, capacidade de 1L e tampas de roscagem pp batoque</t>
  </si>
  <si>
    <t>Comolimpa Indústria Quimica Ltda - ZAB</t>
  </si>
  <si>
    <t>019.13216.2020.0046337-51</t>
  </si>
  <si>
    <t>Refrigeradores</t>
  </si>
  <si>
    <t>019.13216.2020.0046478-91</t>
  </si>
  <si>
    <t>kg</t>
  </si>
  <si>
    <t>Gás de cozinha</t>
  </si>
  <si>
    <t>019.13216.2020.0046596-36</t>
  </si>
  <si>
    <t>019.13216.2020.0046665-01</t>
  </si>
  <si>
    <t>BP Bioenergia Tropical S/A</t>
  </si>
  <si>
    <t>Brenntag QuÍmica Brasil Ltda</t>
  </si>
  <si>
    <t>Glicerina BI Destilada Vegetal USP</t>
  </si>
  <si>
    <t>Ford Motor Company Brasil Ltda</t>
  </si>
  <si>
    <t>Poltrona Factory Kiwi/vermelha/laranja</t>
  </si>
  <si>
    <t>Indústria de Bebidas São Miguel</t>
  </si>
  <si>
    <t xml:space="preserve">Chá engarrafado - Drink de Pessego -t 1500ML </t>
  </si>
  <si>
    <t>Álcool gel 70% de 190G</t>
  </si>
  <si>
    <t>Abrigo - Faculdade Rui Barbosa</t>
  </si>
  <si>
    <t>quilos</t>
  </si>
  <si>
    <t xml:space="preserve">Bridgestone do Brasil Industria e Comercio Ltda (Fábrica de Camaçari) </t>
  </si>
  <si>
    <t xml:space="preserve">Máscara tipo face shield </t>
  </si>
  <si>
    <t xml:space="preserve">Hospital São Rafael </t>
  </si>
  <si>
    <t xml:space="preserve">Hospital Ernesto Simões Filho </t>
  </si>
  <si>
    <t>019.13216.2020.0049129-86</t>
  </si>
  <si>
    <t>019.13216.2020.0049446-75</t>
  </si>
  <si>
    <t>019.13216.2020.0049530-71</t>
  </si>
  <si>
    <t>Basf S.A</t>
  </si>
  <si>
    <t>SUV FUNDO BRANCO EPOXI 2,7L IP31</t>
  </si>
  <si>
    <t>embalagem</t>
  </si>
  <si>
    <t>SUV CLASSICA FO PALHA 18L IP31</t>
  </si>
  <si>
    <t>SUV SELADOR ACRILICO 18L 1A1</t>
  </si>
  <si>
    <t>SUV CLASSICA FO BRAN NEVE 18L IP31</t>
  </si>
  <si>
    <t>SUV ESM EPOXI BRANCO 2,7L IP31</t>
  </si>
  <si>
    <t>SUV ESM MULTI AC BRANCO 0,9L IP31</t>
  </si>
  <si>
    <t>SUV ESM MULTI AC BRANCO 3,6L IP31</t>
  </si>
  <si>
    <t>SUV DILUENTE EPOXI 0,9L IP31</t>
  </si>
  <si>
    <t>SUV MASSA ACRILICA 25KG IP22</t>
  </si>
  <si>
    <t>019.13216.2020.0049873-07</t>
  </si>
  <si>
    <r>
      <rPr>
        <b/>
        <sz val="12"/>
        <rFont val="Arial Narrow"/>
        <family val="2"/>
      </rPr>
      <t>Relatório</t>
    </r>
    <r>
      <rPr>
        <sz val="12"/>
        <rFont val="Arial Narrow"/>
        <family val="2"/>
      </rPr>
      <t xml:space="preserve"> </t>
    </r>
    <r>
      <rPr>
        <b/>
        <sz val="12"/>
        <rFont val="Arial Narrow"/>
        <family val="2"/>
      </rPr>
      <t>de</t>
    </r>
    <r>
      <rPr>
        <sz val="12"/>
        <rFont val="Arial Narrow"/>
        <family val="2"/>
      </rPr>
      <t xml:space="preserve"> </t>
    </r>
    <r>
      <rPr>
        <b/>
        <sz val="12"/>
        <rFont val="Arial Narrow"/>
        <family val="2"/>
      </rPr>
      <t>Doações</t>
    </r>
    <r>
      <rPr>
        <sz val="12"/>
        <rFont val="Arial Narrow"/>
        <family val="2"/>
      </rPr>
      <t xml:space="preserve"> </t>
    </r>
    <r>
      <rPr>
        <b/>
        <sz val="12"/>
        <rFont val="Arial Narrow"/>
        <family val="2"/>
      </rPr>
      <t>-</t>
    </r>
    <r>
      <rPr>
        <sz val="12"/>
        <rFont val="Arial Narrow"/>
        <family val="2"/>
      </rPr>
      <t xml:space="preserve"> </t>
    </r>
    <r>
      <rPr>
        <b/>
        <sz val="12"/>
        <rFont val="Arial Narrow"/>
        <family val="2"/>
      </rPr>
      <t>Materiais</t>
    </r>
  </si>
  <si>
    <r>
      <rPr>
        <sz val="12"/>
        <rFont val="Arial Narrow"/>
        <family val="2"/>
      </rPr>
      <t>Fralda Geriátrica</t>
    </r>
  </si>
  <si>
    <r>
      <rPr>
        <sz val="12"/>
        <rFont val="Arial Narrow"/>
        <family val="2"/>
      </rPr>
      <t>Prestação de Serviço - Transporte de Álcool 70%</t>
    </r>
  </si>
  <si>
    <r>
      <rPr>
        <sz val="12"/>
        <rFont val="Arial Narrow"/>
        <family val="2"/>
      </rPr>
      <t>Alagoinhas, Esplanada, Entre Rios, Inhampube, Catu e Conde</t>
    </r>
  </si>
  <si>
    <r>
      <rPr>
        <sz val="12"/>
        <rFont val="Arial Narrow"/>
        <family val="2"/>
      </rPr>
      <t>Água Sanitária</t>
    </r>
  </si>
  <si>
    <r>
      <rPr>
        <sz val="12"/>
        <rFont val="Arial Narrow"/>
        <family val="2"/>
      </rPr>
      <t>Pano multi uso</t>
    </r>
  </si>
  <si>
    <r>
      <rPr>
        <sz val="12"/>
        <rFont val="Arial Narrow"/>
        <family val="2"/>
      </rPr>
      <t>saco para Lixo Infectante Hospitalar 100L</t>
    </r>
  </si>
  <si>
    <r>
      <rPr>
        <sz val="12"/>
        <rFont val="Arial Narrow"/>
        <family val="2"/>
      </rPr>
      <t>Kits de Roupas de Cama</t>
    </r>
  </si>
  <si>
    <r>
      <rPr>
        <sz val="12"/>
        <rFont val="Arial Narrow"/>
        <family val="2"/>
      </rPr>
      <t>Máscara para proteção facial - face shield</t>
    </r>
  </si>
  <si>
    <r>
      <rPr>
        <sz val="12"/>
        <rFont val="Arial Narrow"/>
        <family val="2"/>
      </rPr>
      <t>KG'S de Glicerina Vegetal Destilada</t>
    </r>
  </si>
  <si>
    <r>
      <rPr>
        <sz val="12"/>
        <rFont val="Arial Narrow"/>
        <family val="2"/>
      </rPr>
      <t>Dispenser de Papel Toalha</t>
    </r>
  </si>
  <si>
    <r>
      <rPr>
        <sz val="12"/>
        <rFont val="Arial Narrow"/>
        <family val="2"/>
      </rPr>
      <t>Dispenser de Papel Higiênico</t>
    </r>
  </si>
  <si>
    <r>
      <rPr>
        <sz val="12"/>
        <rFont val="Arial Narrow"/>
        <family val="2"/>
      </rPr>
      <t>Dispenser de Sabonete Liquído/Álcool Gel</t>
    </r>
  </si>
  <si>
    <r>
      <rPr>
        <sz val="12"/>
        <rFont val="Arial Narrow"/>
        <family val="2"/>
      </rPr>
      <t>Refil de Sabonete Liquído</t>
    </r>
  </si>
  <si>
    <r>
      <rPr>
        <sz val="12"/>
        <rFont val="Arial Narrow"/>
        <family val="2"/>
      </rPr>
      <t>Rolo de Papel Higiênico</t>
    </r>
  </si>
  <si>
    <r>
      <rPr>
        <sz val="12"/>
        <rFont val="Arial Narrow"/>
        <family val="2"/>
      </rPr>
      <t>Copos Descartáveis 50ml (café)</t>
    </r>
  </si>
  <si>
    <r>
      <rPr>
        <sz val="12"/>
        <rFont val="Arial Narrow"/>
        <family val="2"/>
      </rPr>
      <t>Hospital Espanhol</t>
    </r>
  </si>
  <si>
    <t>Grosfillex do Brasil Indústria e Comércio de Móveis Ltda</t>
  </si>
  <si>
    <t>019.13216.2020.0050096-35</t>
  </si>
  <si>
    <t>019.13216.2020.0050882-41</t>
  </si>
  <si>
    <t>cadeira fixa adulta ass/enc mr pp e 4 pés estrutura preta</t>
  </si>
  <si>
    <t>SEPLAN</t>
  </si>
  <si>
    <t>019.13216.2020.0050662-72</t>
  </si>
  <si>
    <t>Morais de Castro Com. Imp. De Produtos Quimicos Ltda</t>
  </si>
  <si>
    <t>Mercadolivre.com Atividades de Internet Ltda</t>
  </si>
  <si>
    <t>Luva Plástica Descartável 100% Polietíleno Tamanho Único</t>
  </si>
  <si>
    <t>I.V.L Indústria Vieira Ltda (Maratá)</t>
  </si>
  <si>
    <t>019.13216.2020.0051225-21</t>
  </si>
  <si>
    <t>019.13216.2020.0052608-34</t>
  </si>
  <si>
    <t>litros</t>
  </si>
  <si>
    <t>Cervejaria Petrópolis da Bahia Ltda</t>
  </si>
  <si>
    <t>Seplan</t>
  </si>
  <si>
    <t>Fundação Maria Emília Pedreira Freire de Carvalho</t>
  </si>
  <si>
    <t>019.13216.2020.0053022-60</t>
  </si>
  <si>
    <t xml:space="preserve">MK Eletrodomésticos MONDIAL S.A </t>
  </si>
  <si>
    <t xml:space="preserve">019.13216.2020.0044014-69 </t>
  </si>
  <si>
    <t>019.13216.2020.0043707-25</t>
  </si>
  <si>
    <t>Ana Cláudia Rosa Sales</t>
  </si>
  <si>
    <t>019.13216.2020.0053674-77</t>
  </si>
  <si>
    <t>Sistema de Vídeo de Temperatura Corporal</t>
  </si>
  <si>
    <t>Indústria Baiana de Colchões e Espuma Ltda</t>
  </si>
  <si>
    <t>Colchões Hospitalar D33 88x188x12</t>
  </si>
  <si>
    <t>019.13216.2020.0054973-38</t>
  </si>
  <si>
    <t>Cimatec</t>
  </si>
  <si>
    <t>019.13216.2020.0055259-94</t>
  </si>
  <si>
    <t xml:space="preserve">Associação Expedicionários da Saúde </t>
  </si>
  <si>
    <t>Galpão da Covid-19</t>
  </si>
  <si>
    <t>Mascaras Adaptadas para VNI</t>
  </si>
  <si>
    <t>019.13216.2020.0055366-86</t>
  </si>
  <si>
    <t>Siemens Gamesa Energia Renovável Ltda</t>
  </si>
  <si>
    <t>019.13216.2020.0055607-14</t>
  </si>
  <si>
    <t>019.13216.2020.0055875-91</t>
  </si>
  <si>
    <t>Bahiafarma</t>
  </si>
  <si>
    <t>Avental descartável manga longa</t>
  </si>
  <si>
    <t>Propé</t>
  </si>
  <si>
    <t>Luvas de procedimento G</t>
  </si>
  <si>
    <t>Luvas de procedimento M</t>
  </si>
  <si>
    <t>Galpão do Covid- 19</t>
  </si>
  <si>
    <t>Máscaras PFF2</t>
  </si>
  <si>
    <t>Fundação Itaú</t>
  </si>
  <si>
    <t>019.13216.2020.0056522-44</t>
  </si>
  <si>
    <t>Botica Comercial Farmaceutica Ltda</t>
  </si>
  <si>
    <t>019.13216.2020.0056947-53</t>
  </si>
  <si>
    <t>019.13216.2020.0040447-63</t>
  </si>
  <si>
    <t>Álcool 96% líquido</t>
  </si>
  <si>
    <t>Ventilador Pulmonar VSII</t>
  </si>
  <si>
    <t>Frascos de Pet, transparente, capacidade 1.000ml e tampas de em PP flip top rosca aberta</t>
  </si>
  <si>
    <t>Campanhia Valença Industrial</t>
  </si>
  <si>
    <t>019.5113.2020.0041257-10</t>
  </si>
  <si>
    <t>Hospital Espanhol</t>
  </si>
  <si>
    <t>Lampadas de led</t>
  </si>
  <si>
    <t xml:space="preserve">019.5113.2020.0041257-10 </t>
  </si>
  <si>
    <t>Maria Elizete Kunkel (Projeto Higia)</t>
  </si>
  <si>
    <t>019.13216.2020.0060114-04</t>
  </si>
  <si>
    <t>Brennand Investimentos S.A</t>
  </si>
  <si>
    <t>cesta básica</t>
  </si>
  <si>
    <t>019.13216.2020.0063404-83</t>
  </si>
  <si>
    <t>019.13216.2020.0063470-62</t>
  </si>
  <si>
    <t xml:space="preserve">Álcool gel 70% </t>
  </si>
  <si>
    <t xml:space="preserve">Álcool 70% Liquído </t>
  </si>
  <si>
    <t>Alcool 70% Liquido 500 ML</t>
  </si>
  <si>
    <t>ÁLCOOL 70% S/ FRAG GOVERNO 250 ml (BOTI)</t>
  </si>
  <si>
    <t>Avental Unissex TNT Gram Superior</t>
  </si>
  <si>
    <t>Máscara KN95</t>
  </si>
  <si>
    <t>Protetor Facial de Acetato transparente no formato 310X240</t>
  </si>
  <si>
    <t>Sistema  FIEB</t>
  </si>
  <si>
    <t xml:space="preserve">Álcool 96%   </t>
  </si>
  <si>
    <t>galão 5L litros</t>
  </si>
  <si>
    <t>Ácool Etílico 70% *</t>
  </si>
  <si>
    <t xml:space="preserve">Alcool gel 70% </t>
  </si>
  <si>
    <t>019.13216.2020.0064925-85</t>
  </si>
  <si>
    <t>Máscaras Descartaveis</t>
  </si>
  <si>
    <t>caixa</t>
  </si>
  <si>
    <t>019.13216.2020.0066711-61</t>
  </si>
  <si>
    <t>019.13216.2020.0066811-24</t>
  </si>
  <si>
    <t>Bombas de Infusão</t>
  </si>
  <si>
    <t xml:space="preserve">Monitores </t>
  </si>
  <si>
    <t>Fundação Telefônica - Vivo</t>
  </si>
  <si>
    <t>Instituto Ivete Sangalo</t>
  </si>
  <si>
    <t>Óculos de Proteção (EPI)</t>
  </si>
  <si>
    <t>Indústrias Reunidas Raymundo da Fonte S/A  (BRILUX)</t>
  </si>
  <si>
    <t>019.13216.2020.0068167-47</t>
  </si>
  <si>
    <t>Monitores</t>
  </si>
  <si>
    <t>Hospita de Campanha do Municipio de Teixeira de Freitas</t>
  </si>
  <si>
    <t>Beliche Tubolar C/ Colchão</t>
  </si>
  <si>
    <t>Cadeira Plastica Branca</t>
  </si>
  <si>
    <t>Geladeira 1 porta Esmaltec</t>
  </si>
  <si>
    <t>Microondas Eletrolux</t>
  </si>
  <si>
    <t>Quadro Branco com apagador</t>
  </si>
  <si>
    <t>TV 32 Polegadas AOC</t>
  </si>
  <si>
    <t>JBS S/A</t>
  </si>
  <si>
    <t xml:space="preserve">Ventilador Pulmonar </t>
  </si>
  <si>
    <t>019.13216.2020.0069524-11</t>
  </si>
  <si>
    <t>Cama Hospitalar</t>
  </si>
  <si>
    <t xml:space="preserve">L'oreal Brasil Comercial de Cosméticos Ltda </t>
  </si>
  <si>
    <t>Alcool em gel 70%</t>
  </si>
  <si>
    <t>019.13216.2020.0070232-95</t>
  </si>
  <si>
    <t>Ventilador Pulmonar</t>
  </si>
  <si>
    <t>Colchão Hospitalar</t>
  </si>
  <si>
    <t>Instituto Ver &amp; Viver</t>
  </si>
  <si>
    <t>Plaschio Plástico Chiacchio  Ltda</t>
  </si>
  <si>
    <t>Máscara modelo escudo facial*</t>
  </si>
  <si>
    <t xml:space="preserve"> -</t>
  </si>
  <si>
    <t>Bahiana Distribuidora de Gás Ltda</t>
  </si>
  <si>
    <t>Dahua Technology Brasil Comércio e Serviços em Segurança Eletrônica LTDA</t>
  </si>
  <si>
    <t>GFG Comércio Digital LTDA (Dafiti)</t>
  </si>
  <si>
    <t>H M Móveis LTDA</t>
  </si>
  <si>
    <t>*Máscaras adaptadas e nunca comercializadas anteriormente</t>
  </si>
  <si>
    <t>Hospital Geral Ernesto Simões Filho</t>
  </si>
  <si>
    <t>Hospital Calixto Midlej/Itabuna - 20 unidades, Hospital Geral Prado Valadares/Jequié - 95 unidades, Hospital Dr. Eduardo Ribeiro Bahiana/Madre de Deus - 50 unidades, Hospital Geral Roberto Santos/Salvador - 20 unidades, Hospital do Suburbio/Salvador - 50 unidades, USF Valilandia/Valente - 25 unidades, USF Deoclides Fernandes/Brejinho das Ametistas - 25, PS Novo Marcos/Remanso - 20 unidades, Hospital São Vicente/Jequié - 30, Hospital Esp. Otavio mangabeira/Salvador - 65 unidades, PHG Radiologia Intervencionista/Salvador - 50 unidades, PA de Santa Luiza/Santa Luiza - 50</t>
  </si>
  <si>
    <t>CTB - Companhia de Transporte do Estado da Bahia (Distribuição Estação de Metrô e Estação de Trem)</t>
  </si>
  <si>
    <t>Aventais</t>
  </si>
  <si>
    <t>Toucas</t>
  </si>
  <si>
    <t>Máscara N95</t>
  </si>
  <si>
    <t>Luvas</t>
  </si>
  <si>
    <t>Face Shield</t>
  </si>
  <si>
    <t>Christian Alvares de Oliveira</t>
  </si>
  <si>
    <t>Larco Comercial de Produtos de Petróleo</t>
  </si>
  <si>
    <t>Diesel S500</t>
  </si>
  <si>
    <t>019.13216.2020.0071780-60</t>
  </si>
  <si>
    <t>Reconflex Industria e Comercio de Colchões Ltda</t>
  </si>
  <si>
    <t>Máscara em TNT</t>
  </si>
  <si>
    <t>019.13216.2020.0071807-14</t>
  </si>
  <si>
    <t>Usina Santa Maria Ltda</t>
  </si>
  <si>
    <t xml:space="preserve">Alcool 70% </t>
  </si>
  <si>
    <t>metros cúbicos</t>
  </si>
  <si>
    <t>019.13216.2020.0071837-30</t>
  </si>
  <si>
    <t>Entregue no CIMATEC</t>
  </si>
  <si>
    <t>Tacs - Comissária de Despachos LTDA</t>
  </si>
  <si>
    <t>Prestação de Serviço  Montagem e estrutura do Hospital de Campanha do Municipio de Teixeira de Freitas durante o periodo de 06 (seis) meses.</t>
  </si>
  <si>
    <t>Cesta básica</t>
  </si>
  <si>
    <t>Voluntárias Sociais(1.600) e Galpão da Covid-19(1.429)</t>
  </si>
  <si>
    <t>Chiacchio Indústria de Embalagens Ltda</t>
  </si>
  <si>
    <t>Nestlé  Brasil Ltda</t>
  </si>
  <si>
    <t>Neston 3 Cereais 9x600g</t>
  </si>
  <si>
    <t>Neston 3 Cereais 18x400g</t>
  </si>
  <si>
    <t>Negresco biscoito recheado fininho 8 14x57g</t>
  </si>
  <si>
    <t>Negresco biscoito rech. mega rech. 72x96g</t>
  </si>
  <si>
    <t>Papinha de carne legumes e ovos 6x115g</t>
  </si>
  <si>
    <t>Papinha de maçã 6x120g</t>
  </si>
  <si>
    <t>Papinha de pera 6x120g</t>
  </si>
  <si>
    <t>Papinha creme de milho e peito de frango 6x170g</t>
  </si>
  <si>
    <t>Papinha risotinho 6x170g</t>
  </si>
  <si>
    <t>Papinha strogonof e arroz 6x170g</t>
  </si>
  <si>
    <t>Ninho lepo instantâneo 21x175g</t>
  </si>
  <si>
    <t>Ninho lepo hora da escola  12x350g</t>
  </si>
  <si>
    <t>Passatempo bisc. rech. mrg chambinho 32x80g</t>
  </si>
  <si>
    <t>Passatempo chocomix seco e doce 54x150g</t>
  </si>
  <si>
    <t>Passatempo bisc. rech. chocolate 70x130g</t>
  </si>
  <si>
    <t>Passatempo bisc. rech. ddl 70x130g</t>
  </si>
  <si>
    <t>Nutrisnack banana e laranja 12x42g</t>
  </si>
  <si>
    <t>Nutrisnack banana e morango 12x42g</t>
  </si>
  <si>
    <t>Biscoito de côco 44x200g</t>
  </si>
  <si>
    <t>Garoto wafer morango 32x110g</t>
  </si>
  <si>
    <t>Nestle mio. tab. leite rech. goi 4 10x99g</t>
  </si>
  <si>
    <t>Nestle mio. tab. leite rech. Laranj. 4 10x99g</t>
  </si>
  <si>
    <t xml:space="preserve">Nestle mio. tab. leite. rech. mrg 4 10x99g </t>
  </si>
  <si>
    <t>Garoto caixa de bombons sortidos 30x300g</t>
  </si>
  <si>
    <t>Garoto cob. choc. meio amargo 5x2,1kg</t>
  </si>
  <si>
    <t>Garoto cob. choc. branco 5x2,1kg</t>
  </si>
  <si>
    <t>Garoto cob. choc. branco 20x500g</t>
  </si>
  <si>
    <t>Garoto cob. choc. meio amargo 12x1kg</t>
  </si>
  <si>
    <t>Garoto cob. choc. ao leite blend 5x2,1kg</t>
  </si>
  <si>
    <t>Nesfit biscoito aveia e mel 44x200g</t>
  </si>
  <si>
    <t>Nesfit biscoito cacau e cereais 44x200g</t>
  </si>
  <si>
    <t>Nesfit delice bisc. Maçã e canela 45x140g</t>
  </si>
  <si>
    <t>Alpino choc.bag 24x195g</t>
  </si>
  <si>
    <t>Alpino chocolate 4 14x90g</t>
  </si>
  <si>
    <t>Alpino bebida garrafa plas. 4 6x280ml</t>
  </si>
  <si>
    <t>Kit kat tablet maracujá 4 14x102g</t>
  </si>
  <si>
    <t>Kit kat tablet morango 4 14x102g</t>
  </si>
  <si>
    <t>Kit kat tablet limão 4 14x102g</t>
  </si>
  <si>
    <t>Talento tab. leite avelã 18 15x25g</t>
  </si>
  <si>
    <t>Talento tab. diet avelãs 12 15x25g</t>
  </si>
  <si>
    <t>Talento tab. rech. creme de avelãs 8 12x90g</t>
  </si>
  <si>
    <t>Talento tab. rech. Maracujá 8 12x90g</t>
  </si>
  <si>
    <t>Sensação chocolate 12 24x38g</t>
  </si>
  <si>
    <t>Farinha lactea nestfarlact 24x210g</t>
  </si>
  <si>
    <t>Moça chocolate 12 24x38g</t>
  </si>
  <si>
    <t>Galack chocolate branco 12 18x20g</t>
  </si>
  <si>
    <t>Suflair chocolate leite 12 20x50g</t>
  </si>
  <si>
    <t>Prestação de Serviço de Desembaraço Aduaneiro</t>
  </si>
  <si>
    <t>019.12792.2020.0051310-28</t>
  </si>
  <si>
    <t>Tecido Poliana Alvejado Branco</t>
  </si>
  <si>
    <t>Tecido Poliana Estampado</t>
  </si>
  <si>
    <t>2ª Vara do Trabalho de Juazeiro - Ba</t>
  </si>
  <si>
    <t>001.10302.2020.0001579-65</t>
  </si>
  <si>
    <t>Luciano  de Simas Caldeira</t>
  </si>
  <si>
    <t>Pessoa Física Não Identificado</t>
  </si>
  <si>
    <t>019.8699.2020.0065638-68</t>
  </si>
  <si>
    <t>Utilizado para aquisição de avental conforme processo nº 019.8741.2020.0036977-29</t>
  </si>
  <si>
    <t>Utilizado para aquisição de mascaras cirurgicas conforme processo nº 019.8741.2020.0049767-37</t>
  </si>
  <si>
    <t>Utilizado para aquisição de máscaras cirurgicas conforme processo nº 019.8741.2020.0049767-37, será encaminhado para Juazeiro, Campo Alegre de Lourdes, Casa Nova, Curaçá, Pilão Arcado, Remanso, Sento Sé e Sobradinho.</t>
  </si>
  <si>
    <t>Vara do Trabalho de Brumado</t>
  </si>
  <si>
    <t>019.5031.2020.0046835-70</t>
  </si>
  <si>
    <t>Entregue na SEPLAN</t>
  </si>
  <si>
    <t>Hospital do Subúrbio, Hospital Geral Roberto Santos, Hospital Geral Cleriston Andrade, Arena Fonte Nova</t>
  </si>
  <si>
    <t>Alagoinhas, Esplanada e Catu</t>
  </si>
  <si>
    <t>Hospital Espanhol (3 un) Hosptal Santa Clara (12 un) , Riverside (57 un)</t>
  </si>
  <si>
    <t>Entregue na COOPEREDE</t>
  </si>
  <si>
    <t>Galpão do Civid-19 - 760 unidades e Arena Fonte Nova - 240 unidades</t>
  </si>
  <si>
    <t>Foi para COOPEREDE</t>
  </si>
  <si>
    <t>019.13216.2020.0041591-53</t>
  </si>
  <si>
    <t>Juizado Especial da Comarca de Ipiaú</t>
  </si>
  <si>
    <t>Água sanitária</t>
  </si>
  <si>
    <t>Processo/Evento SEI</t>
  </si>
  <si>
    <t>Pack bateria Samsung</t>
  </si>
  <si>
    <t>Galpão do Covid- 20</t>
  </si>
  <si>
    <t>NS2 Com Internet S.A. (Netshoes)</t>
  </si>
  <si>
    <t>Máscaras</t>
  </si>
  <si>
    <t>019.13216.2020.0079278-61</t>
  </si>
  <si>
    <t>Pedro do Canto Freitas</t>
  </si>
  <si>
    <t>Álcool Gel 70%</t>
  </si>
  <si>
    <t>019.13216.2020.0071734-24</t>
  </si>
  <si>
    <t>019.13216.2020.0079475-43</t>
  </si>
  <si>
    <t>Oxímetros de dedo</t>
  </si>
  <si>
    <t>Pilha AAA</t>
  </si>
  <si>
    <t>Óculos</t>
  </si>
  <si>
    <t>Tribunal Regional do Trabalho 5° Região -     2ª Vara do Trabalho de Alagoinhas</t>
  </si>
  <si>
    <t>019.13216.2020.0082161-19</t>
  </si>
  <si>
    <t>Atlantic Nickel Mineração Ltda</t>
  </si>
  <si>
    <t>Companhia do Metrô da Bahia - CCR</t>
  </si>
  <si>
    <t>caixas com luvas descartáveisis</t>
  </si>
  <si>
    <t>019.13216.2020.0082489-16</t>
  </si>
  <si>
    <t>Hospital de Campanha Espanhol</t>
  </si>
  <si>
    <t>pacotes com toucas descartáveis</t>
  </si>
  <si>
    <t>Drogaria São Paulo S. A.</t>
  </si>
  <si>
    <t>019.13216.2020.0082630-36</t>
  </si>
  <si>
    <t>Absorvente</t>
  </si>
  <si>
    <t>Creme dental tandy</t>
  </si>
  <si>
    <t>Condicionador</t>
  </si>
  <si>
    <t>Desodorante</t>
  </si>
  <si>
    <t>Escova de dente</t>
  </si>
  <si>
    <t>Fralda descartável infantil</t>
  </si>
  <si>
    <t>Lenço de papel</t>
  </si>
  <si>
    <t>Sabonete líquido/barra</t>
  </si>
  <si>
    <t>Shampoo</t>
  </si>
  <si>
    <t>pct</t>
  </si>
  <si>
    <t>Ventilador</t>
  </si>
  <si>
    <t>Desfibrilador</t>
  </si>
  <si>
    <t>Dow Brasil Sudeste Industrial LTDA (Dow Química)</t>
  </si>
  <si>
    <t>Monitores de Paciente</t>
  </si>
  <si>
    <t>Monitores Cardíaco</t>
  </si>
  <si>
    <t>Monitores Cardíaco com Módulo Trasdutor</t>
  </si>
  <si>
    <t>Máscara de Pano</t>
  </si>
  <si>
    <t>LTD Administração E Participações S/A</t>
  </si>
  <si>
    <t>Luvas descartáveis nitrilica tam. G/M</t>
  </si>
  <si>
    <t>Valor Estimado</t>
  </si>
  <si>
    <t>Philips Medical Systems Ltda</t>
  </si>
  <si>
    <t>Ventilador Pulmonar E30</t>
  </si>
  <si>
    <t>019.5030.2020.0059175-42</t>
  </si>
  <si>
    <t>Instituto Federal de Educação, Ciência e Tecnologia Baiano - Campus Catu</t>
  </si>
  <si>
    <t>Protetores Faciais</t>
  </si>
  <si>
    <t>019.13216.2020.0084938-99</t>
  </si>
  <si>
    <t>Suzano S.A. / Veracel Celulose S.A.</t>
  </si>
  <si>
    <t xml:space="preserve">Máscara Cirurgica </t>
  </si>
  <si>
    <t>019.13216.2020.0038426-23</t>
  </si>
  <si>
    <t>XCMG Brasil Industria Ltda</t>
  </si>
  <si>
    <t>Máscara de proteção uso civil</t>
  </si>
  <si>
    <t>Entrega Parcial  Faltando entregar 250 unidades</t>
  </si>
  <si>
    <t>Associação Brasileira de Energia Eólica - ABEEÓLICA</t>
  </si>
  <si>
    <t>019.13216.2020.0100845-18</t>
  </si>
  <si>
    <t/>
  </si>
  <si>
    <t>'</t>
  </si>
  <si>
    <t>Ventilador ZXH - 600</t>
  </si>
  <si>
    <t>Tribunal Regional do Trabalho da 5ª Região - 39ª Vara do Trabalho de Salvador</t>
  </si>
  <si>
    <t>019.5120.2020.0095874-65</t>
  </si>
  <si>
    <t>019.13216.2020.0110935-45</t>
  </si>
  <si>
    <t>Boehringer Ingelheim do Brasil Química e Farmacêutica Ltda</t>
  </si>
  <si>
    <t>Ácool Etílico Glicerinado 80% (solução)</t>
  </si>
  <si>
    <t>pacotes</t>
  </si>
  <si>
    <t>019.13216.2020.0112537-63</t>
  </si>
  <si>
    <t>GALPÃO DA COVID-19</t>
  </si>
  <si>
    <t xml:space="preserve">Editora Sanar S.A. </t>
  </si>
  <si>
    <t>019.13216.2020.0120405-51</t>
  </si>
  <si>
    <t>Canon Medical Systems do Brasil Ltda</t>
  </si>
  <si>
    <t>019.13216.2020.0126023-11</t>
  </si>
  <si>
    <t>Equipaqmento de Ultrassonografia modelo Xario 100G (CUS-X100G)</t>
  </si>
  <si>
    <t>Equipaqmento de Ultrassonografia modelo Xario 200G (CUS-X200G)</t>
  </si>
  <si>
    <t>1ª Vara do Sistema dos Juizados Especiais de Lauro de Freitas-Ba</t>
  </si>
  <si>
    <t>019.5031.2020.0097148-21</t>
  </si>
  <si>
    <t>Fece shields</t>
  </si>
  <si>
    <t>Ambev S.A</t>
  </si>
  <si>
    <t>Pau D'Arco Produções e Eventos Ltda</t>
  </si>
  <si>
    <t>Projeto Face Shield LIFE 3D (Liderado por Atson Carlos e Peterson Albuquerque Lobato)</t>
  </si>
  <si>
    <t>Ministério Público do Trabalho - 1° Vara do Trabalho de Alagoinhas- Processo Nº 0000636-26.2017.5.05.0221- interveniente de Amarilio Souza Santos e Thiago Cerqueira Santos</t>
  </si>
  <si>
    <t>Rio Claro Agroindustrial S/A</t>
  </si>
  <si>
    <t>Bracell Bahia Specialty Cellulose S.A</t>
  </si>
  <si>
    <t>019.5031.2020.0088457-10</t>
  </si>
  <si>
    <t>2ª Vara do Trabalho de Alagoinhas-Ba</t>
  </si>
  <si>
    <t>019.5031.2020.0088424-51</t>
  </si>
  <si>
    <t>Fundo de População das nações Unidas (UNFPA)</t>
  </si>
  <si>
    <t>Luvas Para Procedimento em Nitrílica Pequeno</t>
  </si>
  <si>
    <t>Luvas Para Procedimento em Nitrílica Médio</t>
  </si>
  <si>
    <t>Luvas Para Procedimento em Nitrílica Grande</t>
  </si>
  <si>
    <t>Máscara N95 / Descartável</t>
  </si>
  <si>
    <t>019.13216.2020.0038266-95</t>
  </si>
  <si>
    <t>Quimica Amparo Ltda</t>
  </si>
  <si>
    <t>019.13216.2020.0139425-31</t>
  </si>
  <si>
    <t>Quartel de Bombeiros de Simões Filho</t>
  </si>
  <si>
    <t>Manutenção da estrutura do Hospital de Campanha localizado no Municipio de Teixeira de Freitas, com o objetivo de atender pacientes vítimas da Covi-19, durante o periodo de 03 (três) meses.</t>
  </si>
  <si>
    <t>019.13216.2021.0000051-28</t>
  </si>
  <si>
    <t>Clínica Médica Basto Portocarrero Ltda</t>
  </si>
  <si>
    <t>Bomba de Infusão</t>
  </si>
  <si>
    <t>019.13216.2021.0022896-38</t>
  </si>
  <si>
    <t>Bahia Mineração S/A</t>
  </si>
  <si>
    <t>05 Ventiladores para Hospitais de Caetité                                                             05 Ventiladores para Hospitais de Ilhéus                               22 Ventiladores para Galpão da Covid-19</t>
  </si>
  <si>
    <t>019.13216.2021.0027699-23</t>
  </si>
  <si>
    <t>Caixa Térmicas</t>
  </si>
  <si>
    <t>SOMATÓRIO</t>
  </si>
  <si>
    <t>Imex Medical Comércio e Locação Ltda</t>
  </si>
  <si>
    <t>Dispositivo de Teste Rápido 2019-NCOV IGG/IGM</t>
  </si>
  <si>
    <t>019.13216.2021.0032268-42</t>
  </si>
  <si>
    <t>019.13216.2021.0035029-71</t>
  </si>
  <si>
    <t>Confederação Brasileira de Futebol</t>
  </si>
  <si>
    <t>Ambulância</t>
  </si>
  <si>
    <t>019.13216.2021.0035902-26</t>
  </si>
  <si>
    <t>Hospital Ernesto Simões</t>
  </si>
  <si>
    <t>utilização para aquisição de avental processo nº 019.8741.2020.0052404-24</t>
  </si>
  <si>
    <t>utilizado para processo nº 019.9393.2020.0037898-78 - Hotel Malibu</t>
  </si>
  <si>
    <t>Utilizado para aquisição de luvas conforme processo nº 019.9144.2021.0035283-10</t>
  </si>
  <si>
    <t>utilizado para aquisição de luva conforme processo n° 019.8741.2020.0138494-96</t>
  </si>
  <si>
    <t>019.13216.2021.0053834-22</t>
  </si>
  <si>
    <t>Petroleo Brasileiro S A PETROBRAS</t>
  </si>
  <si>
    <t>Transporte de cilindro</t>
  </si>
  <si>
    <t>Oxigênio medicinal</t>
  </si>
  <si>
    <t>Cilindros 10 metros cubicos</t>
  </si>
  <si>
    <t>019.13216.2021.0053734-60</t>
  </si>
  <si>
    <t>Manutenção da Estrutura do Hospital de Campanha localizado no Município de Teixeira de Freitas, Estado da Bahia com objetivo de atender pacientes vítimas do COVID-19. Mantidas pelas pessoas jurídicas acima indetificadas, pelo período de 6 (seis) meses a contar do dia 05 de março de 2021.</t>
  </si>
  <si>
    <t>29.06.2020 16.04.2020</t>
  </si>
  <si>
    <t>02.04.2020</t>
  </si>
  <si>
    <t>06.04.2021</t>
  </si>
  <si>
    <t>05.06.2020</t>
  </si>
  <si>
    <t>27.05.2020</t>
  </si>
  <si>
    <t>06.07.2020</t>
  </si>
  <si>
    <t>10.03.2021</t>
  </si>
  <si>
    <t>13.05.2020</t>
  </si>
  <si>
    <t>07.10.2020</t>
  </si>
  <si>
    <t>06.04.2020</t>
  </si>
  <si>
    <t>02.06.2020</t>
  </si>
  <si>
    <t>08.04.2020</t>
  </si>
  <si>
    <t>Alagoinhas, Esplanada, Entre Rios, Inhampube, Catu e Conde</t>
  </si>
  <si>
    <t>11.06.2020</t>
  </si>
  <si>
    <t>27.08.2020</t>
  </si>
  <si>
    <t>30.06.2020</t>
  </si>
  <si>
    <t>14.05.2020</t>
  </si>
  <si>
    <t>13.11.2020</t>
  </si>
  <si>
    <t>19.05.2020</t>
  </si>
  <si>
    <t>31.03.2021</t>
  </si>
  <si>
    <t>02.03.2021</t>
  </si>
  <si>
    <t>04.05.2020</t>
  </si>
  <si>
    <t>08.06.2020</t>
  </si>
  <si>
    <t>14.04.2020</t>
  </si>
  <si>
    <t>19.08.2020</t>
  </si>
  <si>
    <t>05.05.2020</t>
  </si>
  <si>
    <t>24.04.2020</t>
  </si>
  <si>
    <t>30.09.2020</t>
  </si>
  <si>
    <t>04.08.2020</t>
  </si>
  <si>
    <t>22.05.2020</t>
  </si>
  <si>
    <t>30.03.2020</t>
  </si>
  <si>
    <t>12.08.2020</t>
  </si>
  <si>
    <t>29.10.2020</t>
  </si>
  <si>
    <t>01.06.2020</t>
  </si>
  <si>
    <t>20.05.2020</t>
  </si>
  <si>
    <t>15.07.2020</t>
  </si>
  <si>
    <t>08.02.2021</t>
  </si>
  <si>
    <t>11.05.2020</t>
  </si>
  <si>
    <t>03.04.2020</t>
  </si>
  <si>
    <t>23.03.2021</t>
  </si>
  <si>
    <t>02.07.2020</t>
  </si>
  <si>
    <t>09.12.2020</t>
  </si>
  <si>
    <t>24.11.2020</t>
  </si>
  <si>
    <t>09.06.2020</t>
  </si>
  <si>
    <t>04.06.2020</t>
  </si>
  <si>
    <t>26.05.2020</t>
  </si>
  <si>
    <t>14.08.2020</t>
  </si>
  <si>
    <t>27.07.2020</t>
  </si>
  <si>
    <t>25.08.2020</t>
  </si>
  <si>
    <t>27.04.2020</t>
  </si>
  <si>
    <t>08.12.2020</t>
  </si>
  <si>
    <t>07.04.2020</t>
  </si>
  <si>
    <t>29.05.2020</t>
  </si>
  <si>
    <t>20.07.2020</t>
  </si>
  <si>
    <t>02.10.2020</t>
  </si>
  <si>
    <t>Data da Doação</t>
  </si>
  <si>
    <t>*Preço de mercado pesquisado no site das lojas americanas/bisturi material hospitalar</t>
  </si>
  <si>
    <t>21.05.2020</t>
  </si>
  <si>
    <t>23.04.2020</t>
  </si>
  <si>
    <t>17.06.2020</t>
  </si>
  <si>
    <t>20.04.2020</t>
  </si>
  <si>
    <t>17.04.2020</t>
  </si>
  <si>
    <t>27.03.2020</t>
  </si>
  <si>
    <t>15.04.2020</t>
  </si>
  <si>
    <t>13.04.2020</t>
  </si>
  <si>
    <t>31.03.2020</t>
  </si>
  <si>
    <t>10.07.2020                    10.08.2020                        08.09.2020</t>
  </si>
  <si>
    <t>01.07.2020</t>
  </si>
  <si>
    <t xml:space="preserve">18.11.2020                        04.12.2020 </t>
  </si>
  <si>
    <t>07.01.2021                      09.02.2021                         10.03.2021</t>
  </si>
  <si>
    <t>03.02.2021</t>
  </si>
  <si>
    <t xml:space="preserve">10.12.2020                        11.01.2021                                   12.02.2021                       15.03.2021 </t>
  </si>
  <si>
    <t>23.02.2021                       24.03.2021</t>
  </si>
  <si>
    <t>09.03.2021</t>
  </si>
  <si>
    <t>04.05.2021</t>
  </si>
  <si>
    <t>05.04.2021</t>
  </si>
  <si>
    <t>09.04.2021</t>
  </si>
  <si>
    <t>26.04.2021</t>
  </si>
  <si>
    <t>28.08.2020</t>
  </si>
  <si>
    <t>019.5190.2021.0018980-09</t>
  </si>
  <si>
    <t>30.11.2020</t>
  </si>
  <si>
    <t>24.05.2021</t>
  </si>
  <si>
    <t>Oxiteno S.A</t>
  </si>
  <si>
    <t>Cilíndros abastecidos de gás Oxigênio</t>
  </si>
  <si>
    <t>019.13216.2021.0065103-39</t>
  </si>
  <si>
    <t>Água Sanitária</t>
  </si>
  <si>
    <t xml:space="preserve"> 16.07.2020</t>
  </si>
  <si>
    <t>Gerador de oxigênio medicinal 30M3/H (Mini Usina)</t>
  </si>
  <si>
    <t>019.13216.2021.0070350-57</t>
  </si>
  <si>
    <t xml:space="preserve"> Hospital Geral do Oeste</t>
  </si>
  <si>
    <t>Hospital Regional Dr. Mário Dourado Sobrinho</t>
  </si>
  <si>
    <t>09.06.2021</t>
  </si>
  <si>
    <t>Enel Green Power Morro do Chapéu I Eólica S.A                                              Enel Green Power Salto Apiacás S.A                                                                   Enel Green Power Delfina a Eólica S.A</t>
  </si>
  <si>
    <t>Teste Rápido IGG/IGM</t>
  </si>
  <si>
    <t>11.06.2021</t>
  </si>
  <si>
    <t>019.13216.2021.0073766-36</t>
  </si>
  <si>
    <t>Micro Usina de Oxigênio</t>
  </si>
  <si>
    <t>14.06.2021</t>
  </si>
  <si>
    <t>Hospital Regional Crescêncio Silveira - Vitória da Conquista</t>
  </si>
  <si>
    <t>Sitawi Finanças do Bem com o apoio do BNDES</t>
  </si>
  <si>
    <t>02.07.2021</t>
  </si>
  <si>
    <t>Clínica Renascer e Viver Eireli</t>
  </si>
  <si>
    <t>Álcool 70%                                               Papel Toalha                                                                                         Lençol Hospitalar</t>
  </si>
  <si>
    <t>180                                                               120                                                         8</t>
  </si>
  <si>
    <t>unid                                               pct                                                               pct</t>
  </si>
  <si>
    <t>019.13216.2021.0093325-04</t>
  </si>
  <si>
    <t>Fundação de Hematologia e Hemoterapia da Bahia - HEMOBA</t>
  </si>
  <si>
    <t>02.08.2021</t>
  </si>
  <si>
    <t>Termômetro Digital Infravermelho</t>
  </si>
  <si>
    <t>Fundo das Nações Unidas para a Infância (UNICEF)</t>
  </si>
  <si>
    <t>019.5170.2021.0078480-19</t>
  </si>
  <si>
    <t>Diretoria de Gestão de Cuidado/SESAB</t>
  </si>
  <si>
    <t>Bomba de infusão Smart Touch</t>
  </si>
  <si>
    <t>Unid</t>
  </si>
  <si>
    <t>019.13216.2021.0100134-25</t>
  </si>
  <si>
    <t>Instituto do Meio Ambiente e recursos Hídicos - INEMA</t>
  </si>
  <si>
    <t>22.07.2021</t>
  </si>
  <si>
    <t>29.07.2021</t>
  </si>
  <si>
    <t>29.06.2021</t>
  </si>
  <si>
    <t>07.06.2021</t>
  </si>
  <si>
    <t>27.10.2020</t>
  </si>
  <si>
    <t>12.09.2020</t>
  </si>
  <si>
    <t>20.08.2020</t>
  </si>
  <si>
    <t>26.06.2020</t>
  </si>
  <si>
    <t>COOPEREDE</t>
  </si>
  <si>
    <t xml:space="preserve"> 20.05.2020</t>
  </si>
  <si>
    <t>10.08.2020</t>
  </si>
  <si>
    <t>07.05.2020</t>
  </si>
  <si>
    <t>25.02.2021</t>
  </si>
  <si>
    <t xml:space="preserve">05.06.2020 03.07.2020  08.07.2020    14.07.2020         11.08.2020              15.09.2020      15.09.2020  30.09.2020 10.11.2020 14.12.2020 </t>
  </si>
  <si>
    <t>05.03.2021</t>
  </si>
  <si>
    <t>10.05.2021</t>
  </si>
  <si>
    <t>31.08.2021</t>
  </si>
  <si>
    <t>019.13216.2021.0119025-17</t>
  </si>
  <si>
    <t>Instituto Liga do Bem - ILM</t>
  </si>
  <si>
    <t>Capacete Respirador Elmo</t>
  </si>
  <si>
    <t>019.13216.2021.0130162-12</t>
  </si>
  <si>
    <t>Equipo de Infusão Universal</t>
  </si>
  <si>
    <t>04.10.2021</t>
  </si>
  <si>
    <t>Whirlpool S.A.</t>
  </si>
  <si>
    <t>Equipamento ultra freezer -86°C</t>
  </si>
  <si>
    <t>019.13216.2021.0139297-06</t>
  </si>
  <si>
    <t>18.09.2021</t>
  </si>
  <si>
    <t>Ministério da Saúde - Secretaria de Vigilância em Saúde</t>
  </si>
  <si>
    <t>Freezer vertical de ultrabaixa temperatura</t>
  </si>
  <si>
    <t xml:space="preserve">Voluntárias Sociais </t>
  </si>
  <si>
    <t>Divep-CEADI - Simões Filho</t>
  </si>
  <si>
    <t>019.13216.2021.0139445-01</t>
  </si>
  <si>
    <t>Água Mineral - Garrafa de 500 ml</t>
  </si>
  <si>
    <t>019.13216.2021.0145031-76</t>
  </si>
  <si>
    <t>Álcool Liquido Antisséptico</t>
  </si>
  <si>
    <t>19.10.2021</t>
  </si>
  <si>
    <t>Utilizado para aquisição de avental conforme processo nº 019.9144.2021.0106510-08</t>
  </si>
  <si>
    <t>Ventilador ZXH - 550</t>
  </si>
  <si>
    <t>Utilizado para aquisição de avental conforme processo n° 019.9144.2021.0141467-82</t>
  </si>
  <si>
    <t>Utilizado para aquisição de luvas de procedimentos conforme processo n° 019.5030.2020.0100873-40</t>
  </si>
  <si>
    <t>06.12.2021</t>
  </si>
  <si>
    <t>019.13216.2021.0176450-87</t>
  </si>
  <si>
    <t>29.10.2021</t>
  </si>
  <si>
    <t>05.11.2021</t>
  </si>
  <si>
    <t>Manutenção da estrutura do Hospital de Campanha localizado no Municipio de Teixeira de Freitas, com o objetivo de atender pacientes vítimas da Covi-19, durante o periodo de 02 (dois) meses a contar de 06 de setembro de 2021</t>
  </si>
  <si>
    <t>11.02.2022</t>
  </si>
  <si>
    <t>Embaixada Da República de Singapura em Brasília</t>
  </si>
  <si>
    <t>Desinfetante para as mãos Lofebuoy (garrafa de 500 ml)</t>
  </si>
  <si>
    <t>Máscara Cirúrgica descartável</t>
  </si>
  <si>
    <t>Máscara cirúrgica de 3 camadas</t>
  </si>
  <si>
    <t>16.02.2022</t>
  </si>
  <si>
    <t>Entre Rios e Inhambupe</t>
  </si>
  <si>
    <t>Hospital Espanhol (3.793 un), LACEN (317 un), Fazendão (38 um),  EBDA (323)</t>
  </si>
  <si>
    <t>Hospital Espanhol (15 un) Hosptal Santa Clara (04un) , Riverside (05 un), Fazendão (01 un), Arena Fonte Nova (06 un), Tenda Icon (02 un) e 25 unidades foram distribuidos para municípios do Estado conforme evento n° 00022888345.</t>
  </si>
  <si>
    <t>Utilizado para aquisição de máscaras conforme processo nº 019.9144.2021.0063507-75</t>
  </si>
  <si>
    <t>Entregues no Hospital Cleriston Andrade</t>
  </si>
  <si>
    <t>m³</t>
  </si>
  <si>
    <t>Abapa - Associação Baiana dos Produtores de Algodão</t>
  </si>
  <si>
    <t>UE PIRAJÁ E UPA DE SÃO CAETANO. Recurso utilizado para aquisição de avental através do processo n° 019.8741.2020.0052404-24</t>
  </si>
  <si>
    <r>
      <rPr>
        <b/>
        <sz val="8"/>
        <color rgb="FF000000"/>
        <rFont val="Arial Narrow"/>
        <family val="2"/>
      </rPr>
      <t>Municipio de Lauro de Freitas-Ba</t>
    </r>
    <r>
      <rPr>
        <sz val="8"/>
        <color rgb="FF000000"/>
        <rFont val="Arial Narrow"/>
        <family val="2"/>
      </rPr>
      <t>. O recurso foi utilizado para aquisiçaõ de luvas através do processo n° 019.5030.2020.0138494-96</t>
    </r>
  </si>
  <si>
    <t>recurso para a aquisição de materiais e equipamentos médicos (de limpeza, proteção e saúde) necessários ao combate da pandemia Covid-19 pelos profissionais da saúde, bem como para a aquisição de alimentos e itens de higiene pessoal para serem distribuídos à população do município de Lauro de Freitas.utilizado para aquisição de luvas através do processo n° 019.5030.2020.0100873-40</t>
  </si>
  <si>
    <t>Sec. Municipal de Alagoinhas-Ba. Utilizado para aquisição de luvas através do processo n° 019.5030.2020.0138494-96</t>
  </si>
  <si>
    <t>Será encaminhado para Juazeiro, Campo Alegre de Lourdes, Casa Nova, Curaçá, Pilão Arcado, Remanso, Sento Sé e Sobradinho.Utilizado para aquisição de luvas através do processo n° 019.5030.2020.0085758-47</t>
  </si>
  <si>
    <t>Utilizado na Unidade de Pronto Atendimento (UPA) de Ipiaú</t>
  </si>
  <si>
    <t>Utilizado no Hospital Espanhol</t>
  </si>
  <si>
    <t>019.5031.2020.0049410-21.</t>
  </si>
  <si>
    <r>
      <rPr>
        <b/>
        <sz val="10"/>
        <color rgb="FF000000"/>
        <rFont val="Arial Narrow"/>
        <family val="2"/>
      </rPr>
      <t>Preferencialmente para o município de Ipiaú</t>
    </r>
    <r>
      <rPr>
        <sz val="10"/>
        <color rgb="FF000000"/>
        <rFont val="Arial Narrow"/>
        <family val="2"/>
      </rPr>
      <t>.  O recurso foi utilizado para aquisiçao de luvas através do processo n° 019.5030.2020.0085758-47</t>
    </r>
  </si>
  <si>
    <t>Deve ser encaminhado para Brumado, Abaíra, Aracatú, Barra da Estiva, Boquira, Botuporã, Caculé, Caturama, Contendas do Sincorá, Dom Basilio, Erico Cardoso, Guajerú, Ibiassucê, Ibicoara, Ibipitanga, Ituaçú, Jussiapê, Lagoa Real, Livramentode Nossa Senhora, Macaúbas, Maetinga, Malhada de Pedras, Paramirim, Piatã, Presidente Jânio Quadros, Rio de Contas, Rio do Antonio, Rio do Pires, Tanhaçu e Tanque Novo. O recurso foi utilizado para aquisiçãode luvas através do processo nº 019.5030.2020.0085758-47</t>
  </si>
  <si>
    <t>Utilizado R$ 2.212.397,20 na aquisição de luvas conforme processo nº 019.5030.2020.0034560-50 e R$ 2.813.664,56 utilizado para aquisição de avental através do processo n° 019.8741.2020.0052404-24</t>
  </si>
  <si>
    <t>Luvas de procedimento</t>
  </si>
  <si>
    <t>Máscara Cirúrgica</t>
  </si>
  <si>
    <t>Avental TNT</t>
  </si>
  <si>
    <t>Oxímetro</t>
  </si>
  <si>
    <t>019.5170.2021.0114645-05</t>
  </si>
  <si>
    <t>Utilizado para aquisição de luvas conforme processo nº 019.9144.2022.0041788-87</t>
  </si>
  <si>
    <t>04.03.2022</t>
  </si>
  <si>
    <t>04.04.2022</t>
  </si>
  <si>
    <t>13.04.2022</t>
  </si>
  <si>
    <t>14.04.2022</t>
  </si>
  <si>
    <t>03.05.2022</t>
  </si>
  <si>
    <t>019.13216.2022.0070845-21</t>
  </si>
  <si>
    <t>Cruz Vermelha Brasileira</t>
  </si>
  <si>
    <t>Luvas de Procedimento P/M/G</t>
  </si>
  <si>
    <t>Máscara N95/PFF2</t>
  </si>
  <si>
    <t>Avental Descartável</t>
  </si>
  <si>
    <t>Touca Descartável</t>
  </si>
  <si>
    <t>Pró-pé Descartável</t>
  </si>
  <si>
    <t>Óculos de Proteção</t>
  </si>
  <si>
    <t>Álcool Gel 50 ml</t>
  </si>
  <si>
    <t>Termômetro Digital</t>
  </si>
  <si>
    <t>Oxímetro de Pulso</t>
  </si>
  <si>
    <t xml:space="preserve">Glicosímetro </t>
  </si>
  <si>
    <t>Lancet para Glicosímetro</t>
  </si>
  <si>
    <t xml:space="preserve">Fita de Glicosímetro </t>
  </si>
  <si>
    <t>Medicamento Midazolan</t>
  </si>
  <si>
    <t>Medicamento Fentanil</t>
  </si>
  <si>
    <t>019.13216.2021.0170576-57</t>
  </si>
  <si>
    <t>28.04.2022</t>
  </si>
  <si>
    <t>20.04.2021</t>
  </si>
  <si>
    <t>16.05.2022</t>
  </si>
  <si>
    <t>08.10.2021</t>
  </si>
  <si>
    <t>29.04.2020 25.06.2020 15.07.2020 15.07.2020 19.08.2020 24.09.2020    05.03.2021     10.05.2021         11.02.2022</t>
  </si>
  <si>
    <t>26.05.2022</t>
  </si>
  <si>
    <t>02.06.2022</t>
  </si>
  <si>
    <t>01.06.2022</t>
  </si>
  <si>
    <t>04.07.2022</t>
  </si>
  <si>
    <t>019.13216.2022.0134364-41</t>
  </si>
  <si>
    <t>Utilizado para aquisição de luvas conforme processo nº 019.9144.2022.0099242-42</t>
  </si>
  <si>
    <t>02.08.2022</t>
  </si>
  <si>
    <t>14.09.2022</t>
  </si>
  <si>
    <t>019.13216.2022.0155967-13</t>
  </si>
  <si>
    <t>Utilizado para aquisição de aventais, conforme Processo n° 019.9144.2022.0118404-68.</t>
  </si>
  <si>
    <t>04.10.2022</t>
  </si>
  <si>
    <t>13.10.2022</t>
  </si>
  <si>
    <t>14.11.2022</t>
  </si>
  <si>
    <t>Utilizado para aquisição de aventais, conforme Processo n° 019.9144.2022.0158680-22.</t>
  </si>
  <si>
    <t>019.13216.2022.0181098-64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</si>
</sst>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0.000"/>
    <numFmt numFmtId="165" formatCode="&quot;R$&quot;\ #,##0.00"/>
  </numFmts>
  <fonts count="18"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Arial Narrow"/>
      <family val="2"/>
    </font>
    <font>
      <sz val="12"/>
      <color rgb="FF000000"/>
      <name val="Arial Narrow"/>
      <family val="2"/>
    </font>
    <font>
      <b/>
      <sz val="12"/>
      <name val="Arial Narrow"/>
      <family val="2"/>
    </font>
    <font>
      <sz val="12"/>
      <name val="Arial Narrow"/>
      <family val="2"/>
    </font>
    <font>
      <sz val="10"/>
      <name val="Arial Narrow"/>
      <family val="2"/>
    </font>
    <font>
      <sz val="12"/>
      <color theme="1"/>
      <name val="Calibri"/>
      <family val="2"/>
      <scheme val="minor"/>
    </font>
    <font>
      <b/>
      <sz val="12"/>
      <color rgb="FF000000"/>
      <name val="Arial Narrow"/>
      <family val="2"/>
    </font>
    <font>
      <b/>
      <sz val="10"/>
      <color rgb="FF000000"/>
      <name val="Arial Narrow"/>
      <family val="2"/>
    </font>
    <font>
      <b/>
      <sz val="10"/>
      <name val="Arial Narrow"/>
      <family val="2"/>
    </font>
    <font>
      <sz val="8"/>
      <name val="Times New Roman"/>
      <family val="1"/>
    </font>
    <font>
      <sz val="10"/>
      <color theme="1"/>
      <name val="Calibri"/>
      <family val="2"/>
      <scheme val="minor"/>
    </font>
    <font>
      <sz val="12"/>
      <color rgb="FFFF0000"/>
      <name val="Arial Narrow"/>
      <family val="2"/>
    </font>
    <font>
      <sz val="8"/>
      <color rgb="FF000000"/>
      <name val="Arial Narrow"/>
      <family val="2"/>
    </font>
    <font>
      <sz val="9"/>
      <name val="Arial Narrow"/>
      <family val="2"/>
    </font>
    <font>
      <b/>
      <sz val="8"/>
      <color rgb="FF000000"/>
      <name val="Arial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rgb="FF00000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style="thin">
        <color theme="0"/>
      </left>
      <right/>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s>
  <cellStyleXfs count="2">
    <xf numFmtId="0" fontId="0" fillId="0" borderId="0"/>
    <xf numFmtId="0" fontId="2" fillId="0" borderId="0"/>
  </cellStyleXfs>
  <cellXfs count="194">
    <xf numFmtId="0" fontId="0" fillId="0" borderId="0" xfId="0" applyFill="1" applyBorder="1" applyAlignment="1">
      <alignment horizontal="left" vertical="top"/>
    </xf>
    <xf numFmtId="0" fontId="7" fillId="3" borderId="2" xfId="0" applyFont="1" applyFill="1" applyBorder="1" applyAlignment="1">
      <alignment horizontal="center" vertical="center" wrapText="1"/>
    </xf>
    <xf numFmtId="0" fontId="6" fillId="3" borderId="2" xfId="0" applyFont="1" applyFill="1" applyBorder="1" applyAlignment="1">
      <alignment horizontal="left" vertical="top" wrapText="1"/>
    </xf>
    <xf numFmtId="0" fontId="4" fillId="3" borderId="2" xfId="0" applyFont="1" applyFill="1" applyBorder="1" applyAlignment="1">
      <alignment vertical="top" wrapText="1"/>
    </xf>
    <xf numFmtId="0" fontId="2" fillId="0" borderId="0" xfId="1"/>
    <xf numFmtId="0" fontId="2" fillId="0" borderId="0" xfId="1" applyAlignment="1">
      <alignment horizontal="center" vertical="center"/>
    </xf>
    <xf numFmtId="0" fontId="2" fillId="2" borderId="0" xfId="1" applyFill="1" applyAlignment="1">
      <alignment horizontal="center" vertical="center"/>
    </xf>
    <xf numFmtId="164" fontId="3" fillId="3" borderId="2" xfId="0" applyNumberFormat="1" applyFont="1" applyFill="1" applyBorder="1" applyAlignment="1">
      <alignment horizontal="center" vertical="center" shrinkToFit="1"/>
    </xf>
    <xf numFmtId="0" fontId="6" fillId="3" borderId="2" xfId="0" applyFont="1" applyFill="1" applyBorder="1" applyAlignment="1">
      <alignment horizontal="center" vertical="top" wrapText="1"/>
    </xf>
    <xf numFmtId="0" fontId="7" fillId="3" borderId="6" xfId="0" applyFont="1" applyFill="1" applyBorder="1" applyAlignment="1">
      <alignment horizontal="center" vertical="center" wrapText="1"/>
    </xf>
    <xf numFmtId="0" fontId="4" fillId="0" borderId="0" xfId="0" applyFont="1" applyFill="1" applyBorder="1" applyAlignment="1">
      <alignment horizontal="left" vertical="top"/>
    </xf>
    <xf numFmtId="0" fontId="2" fillId="0" borderId="0" xfId="1" applyFill="1"/>
    <xf numFmtId="0" fontId="11" fillId="3" borderId="7" xfId="0" applyFont="1" applyFill="1" applyBorder="1" applyAlignment="1">
      <alignment horizontal="center" vertical="center" wrapText="1"/>
    </xf>
    <xf numFmtId="164" fontId="3" fillId="0" borderId="9" xfId="0" applyNumberFormat="1" applyFont="1" applyFill="1" applyBorder="1" applyAlignment="1">
      <alignment horizontal="right" vertical="top" shrinkToFit="1"/>
    </xf>
    <xf numFmtId="0" fontId="7" fillId="0" borderId="9" xfId="0" applyFont="1" applyFill="1" applyBorder="1" applyAlignment="1">
      <alignment horizontal="center" vertical="center" wrapText="1"/>
    </xf>
    <xf numFmtId="0" fontId="4" fillId="3" borderId="5" xfId="0" applyFont="1" applyFill="1" applyBorder="1" applyAlignment="1">
      <alignment wrapText="1"/>
    </xf>
    <xf numFmtId="0" fontId="4" fillId="0" borderId="0" xfId="0" applyFont="1" applyFill="1" applyBorder="1" applyAlignment="1">
      <alignment horizontal="center" vertical="top" wrapText="1"/>
    </xf>
    <xf numFmtId="0" fontId="6" fillId="3" borderId="2"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Fill="1" applyBorder="1" applyAlignment="1">
      <alignment horizontal="right" vertical="top"/>
    </xf>
    <xf numFmtId="0" fontId="5" fillId="3" borderId="2" xfId="0" applyFont="1" applyFill="1" applyBorder="1" applyAlignment="1">
      <alignment horizontal="center" vertical="top" wrapText="1"/>
    </xf>
    <xf numFmtId="3" fontId="4" fillId="0" borderId="0" xfId="0" applyNumberFormat="1" applyFont="1" applyFill="1" applyBorder="1" applyAlignment="1">
      <alignment horizontal="right" vertical="top"/>
    </xf>
    <xf numFmtId="0" fontId="13" fillId="0" borderId="0" xfId="1" applyFont="1" applyAlignment="1">
      <alignment wrapText="1"/>
    </xf>
    <xf numFmtId="0" fontId="13" fillId="0" borderId="0" xfId="1" applyFont="1"/>
    <xf numFmtId="0" fontId="4" fillId="0" borderId="1" xfId="0" applyFont="1" applyFill="1" applyBorder="1" applyAlignment="1">
      <alignment horizontal="left" vertical="top" wrapText="1"/>
    </xf>
    <xf numFmtId="3" fontId="4" fillId="0" borderId="0" xfId="0" applyNumberFormat="1" applyFont="1" applyFill="1" applyBorder="1" applyAlignment="1">
      <alignment horizontal="left" vertical="top"/>
    </xf>
    <xf numFmtId="0" fontId="4" fillId="0" borderId="0" xfId="0" applyFont="1" applyFill="1" applyBorder="1" applyAlignment="1">
      <alignment horizontal="center" vertical="top"/>
    </xf>
    <xf numFmtId="0" fontId="4" fillId="0" borderId="0" xfId="0" applyFont="1" applyFill="1" applyBorder="1" applyAlignment="1">
      <alignment horizontal="right" vertical="top" wrapText="1"/>
    </xf>
    <xf numFmtId="0" fontId="4" fillId="0" borderId="0" xfId="0" applyFont="1" applyAlignment="1">
      <alignment horizontal="left" vertical="top"/>
    </xf>
    <xf numFmtId="0" fontId="3" fillId="3" borderId="2" xfId="0" applyFont="1" applyFill="1" applyBorder="1" applyAlignment="1">
      <alignment horizontal="left" vertical="top" wrapText="1"/>
    </xf>
    <xf numFmtId="44" fontId="4" fillId="3" borderId="2" xfId="0" applyNumberFormat="1" applyFont="1" applyFill="1" applyBorder="1" applyAlignment="1">
      <alignment horizontal="right" vertical="center" wrapText="1"/>
    </xf>
    <xf numFmtId="44" fontId="4" fillId="0" borderId="0" xfId="0" applyNumberFormat="1" applyFont="1" applyFill="1" applyBorder="1" applyAlignment="1">
      <alignment horizontal="right"/>
    </xf>
    <xf numFmtId="164" fontId="9" fillId="3" borderId="2" xfId="0" applyNumberFormat="1" applyFont="1" applyFill="1" applyBorder="1" applyAlignment="1">
      <alignment horizontal="right" vertical="center" shrinkToFit="1"/>
    </xf>
    <xf numFmtId="3" fontId="14" fillId="0" borderId="0" xfId="0" applyNumberFormat="1" applyFont="1" applyFill="1" applyBorder="1" applyAlignment="1">
      <alignment horizontal="right" vertical="top" wrapText="1"/>
    </xf>
    <xf numFmtId="0" fontId="6" fillId="0" borderId="9" xfId="0" applyFont="1" applyFill="1" applyBorder="1" applyAlignment="1">
      <alignment vertical="top" wrapText="1"/>
    </xf>
    <xf numFmtId="0" fontId="4" fillId="3" borderId="2" xfId="0" applyFont="1" applyFill="1" applyBorder="1" applyAlignment="1">
      <alignment vertical="center" wrapText="1"/>
    </xf>
    <xf numFmtId="0" fontId="8" fillId="0" borderId="0" xfId="1" applyFont="1" applyAlignment="1"/>
    <xf numFmtId="44" fontId="3" fillId="0" borderId="9" xfId="0" applyNumberFormat="1" applyFont="1" applyFill="1" applyBorder="1" applyAlignment="1">
      <alignment horizontal="right" shrinkToFit="1"/>
    </xf>
    <xf numFmtId="44" fontId="13" fillId="0" borderId="0" xfId="1" applyNumberFormat="1" applyFont="1" applyAlignment="1">
      <alignment horizontal="center" wrapText="1"/>
    </xf>
    <xf numFmtId="0" fontId="4" fillId="3" borderId="2" xfId="0" applyFont="1" applyFill="1" applyBorder="1" applyAlignment="1">
      <alignment horizontal="left" vertical="center" wrapText="1"/>
    </xf>
    <xf numFmtId="44" fontId="3" fillId="3" borderId="2" xfId="0" applyNumberFormat="1" applyFont="1" applyFill="1" applyBorder="1" applyAlignment="1">
      <alignment horizontal="right" vertical="center" wrapText="1"/>
    </xf>
    <xf numFmtId="0" fontId="6" fillId="3" borderId="2" xfId="0" applyFont="1" applyFill="1" applyBorder="1" applyAlignment="1">
      <alignment vertical="center" wrapText="1"/>
    </xf>
    <xf numFmtId="0" fontId="7" fillId="3" borderId="7" xfId="0" applyFont="1" applyFill="1" applyBorder="1" applyAlignment="1">
      <alignment horizontal="center" vertical="center" wrapText="1"/>
    </xf>
    <xf numFmtId="3" fontId="4" fillId="3" borderId="6"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3" fontId="4" fillId="3" borderId="6" xfId="0" applyNumberFormat="1" applyFont="1" applyFill="1" applyBorder="1" applyAlignment="1">
      <alignment vertical="center" wrapText="1"/>
    </xf>
    <xf numFmtId="8" fontId="3" fillId="0" borderId="9" xfId="0" applyNumberFormat="1" applyFont="1" applyFill="1" applyBorder="1" applyAlignment="1">
      <alignment horizontal="left" vertical="top" wrapText="1"/>
    </xf>
    <xf numFmtId="8" fontId="3" fillId="3" borderId="2" xfId="0" applyNumberFormat="1" applyFont="1" applyFill="1" applyBorder="1" applyAlignment="1">
      <alignment horizontal="left" vertical="top" wrapText="1"/>
    </xf>
    <xf numFmtId="8" fontId="15" fillId="3" borderId="6" xfId="0" applyNumberFormat="1" applyFont="1" applyFill="1" applyBorder="1" applyAlignment="1">
      <alignment horizontal="left" vertical="top" wrapText="1"/>
    </xf>
    <xf numFmtId="0" fontId="13" fillId="0" borderId="0" xfId="1" applyFont="1" applyAlignment="1">
      <alignment horizontal="left" wrapText="1"/>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3" fontId="4" fillId="3" borderId="7" xfId="0" applyNumberFormat="1" applyFont="1" applyFill="1" applyBorder="1" applyAlignment="1">
      <alignment horizontal="left" vertical="center" wrapText="1"/>
    </xf>
    <xf numFmtId="0" fontId="4" fillId="3" borderId="4" xfId="0" applyFont="1" applyFill="1" applyBorder="1" applyAlignment="1">
      <alignment wrapText="1"/>
    </xf>
    <xf numFmtId="0" fontId="4" fillId="0" borderId="0" xfId="0" applyFont="1" applyFill="1" applyBorder="1" applyAlignment="1">
      <alignment vertical="top"/>
    </xf>
    <xf numFmtId="0" fontId="6" fillId="3" borderId="2" xfId="0" applyFont="1" applyFill="1" applyBorder="1" applyAlignment="1">
      <alignment horizontal="left" vertical="center" wrapText="1"/>
    </xf>
    <xf numFmtId="3" fontId="6" fillId="3" borderId="2" xfId="0" applyNumberFormat="1" applyFont="1" applyFill="1" applyBorder="1" applyAlignment="1">
      <alignment horizontal="right" vertical="center" wrapText="1"/>
    </xf>
    <xf numFmtId="1" fontId="4" fillId="3" borderId="2" xfId="0" applyNumberFormat="1" applyFont="1" applyFill="1" applyBorder="1" applyAlignment="1">
      <alignment horizontal="right" vertical="center" shrinkToFit="1"/>
    </xf>
    <xf numFmtId="44" fontId="4" fillId="0" borderId="0" xfId="0" applyNumberFormat="1" applyFont="1" applyFill="1" applyBorder="1" applyAlignment="1">
      <alignment horizontal="right" wrapText="1"/>
    </xf>
    <xf numFmtId="0" fontId="6" fillId="0" borderId="0" xfId="0" applyFont="1" applyFill="1" applyBorder="1" applyAlignment="1">
      <alignment horizontal="right" vertical="top"/>
    </xf>
    <xf numFmtId="0" fontId="6" fillId="0" borderId="0" xfId="0" applyFont="1" applyFill="1" applyBorder="1" applyAlignment="1">
      <alignment horizontal="right" vertical="top" wrapText="1"/>
    </xf>
    <xf numFmtId="44" fontId="6" fillId="0" borderId="0" xfId="0" applyNumberFormat="1" applyFont="1" applyFill="1" applyBorder="1" applyAlignment="1">
      <alignment horizontal="right"/>
    </xf>
    <xf numFmtId="44" fontId="6" fillId="0" borderId="0" xfId="0" applyNumberFormat="1" applyFont="1" applyFill="1" applyBorder="1" applyAlignment="1">
      <alignment horizontal="right" wrapText="1"/>
    </xf>
    <xf numFmtId="44" fontId="6" fillId="3" borderId="2" xfId="0" applyNumberFormat="1" applyFont="1" applyFill="1" applyBorder="1" applyAlignment="1">
      <alignment horizontal="right" vertical="center" wrapText="1"/>
    </xf>
    <xf numFmtId="0" fontId="3" fillId="3" borderId="2" xfId="0" applyFont="1" applyFill="1" applyBorder="1" applyAlignment="1">
      <alignment horizontal="center" wrapText="1"/>
    </xf>
    <xf numFmtId="8" fontId="3" fillId="3" borderId="7" xfId="0" applyNumberFormat="1" applyFont="1" applyFill="1" applyBorder="1" applyAlignment="1">
      <alignment horizontal="left" vertical="top" wrapText="1"/>
    </xf>
    <xf numFmtId="0" fontId="7" fillId="3" borderId="7" xfId="0" applyFont="1" applyFill="1" applyBorder="1" applyAlignment="1">
      <alignment horizontal="left" vertical="top" wrapText="1"/>
    </xf>
    <xf numFmtId="0" fontId="6" fillId="3" borderId="10" xfId="0" applyFont="1" applyFill="1" applyBorder="1" applyAlignment="1">
      <alignment horizontal="center" vertical="center" wrapText="1"/>
    </xf>
    <xf numFmtId="3" fontId="6" fillId="0" borderId="0" xfId="0" applyNumberFormat="1" applyFont="1" applyFill="1" applyBorder="1" applyAlignment="1">
      <alignment horizontal="right" vertical="top"/>
    </xf>
    <xf numFmtId="44" fontId="5" fillId="3" borderId="2" xfId="0" applyNumberFormat="1" applyFont="1" applyFill="1" applyBorder="1" applyAlignment="1">
      <alignment horizontal="center" vertical="top" wrapText="1"/>
    </xf>
    <xf numFmtId="0" fontId="1" fillId="0" borderId="0" xfId="1" quotePrefix="1" applyFont="1" applyAlignment="1">
      <alignment horizontal="center" vertical="center"/>
    </xf>
    <xf numFmtId="0" fontId="6" fillId="3" borderId="3" xfId="0" applyFont="1" applyFill="1" applyBorder="1" applyAlignment="1">
      <alignment vertical="center" wrapText="1"/>
    </xf>
    <xf numFmtId="4" fontId="2" fillId="0" borderId="0" xfId="1" applyNumberFormat="1"/>
    <xf numFmtId="4" fontId="4" fillId="0" borderId="0" xfId="0" applyNumberFormat="1" applyFont="1" applyFill="1" applyBorder="1" applyAlignment="1">
      <alignment horizontal="left" vertical="top"/>
    </xf>
    <xf numFmtId="44" fontId="4" fillId="3" borderId="7" xfId="0" applyNumberFormat="1" applyFont="1" applyFill="1" applyBorder="1" applyAlignment="1">
      <alignment horizontal="right" vertical="center" wrapText="1"/>
    </xf>
    <xf numFmtId="44" fontId="3" fillId="3" borderId="2" xfId="0" applyNumberFormat="1" applyFont="1" applyFill="1" applyBorder="1" applyAlignment="1">
      <alignment horizontal="center" vertical="center" wrapText="1"/>
    </xf>
    <xf numFmtId="8" fontId="15" fillId="3" borderId="7" xfId="0" applyNumberFormat="1" applyFont="1" applyFill="1" applyBorder="1" applyAlignment="1">
      <alignment horizontal="left" wrapText="1"/>
    </xf>
    <xf numFmtId="3" fontId="4" fillId="3" borderId="2" xfId="0" applyNumberFormat="1" applyFont="1" applyFill="1" applyBorder="1" applyAlignment="1">
      <alignment horizontal="center" vertical="center" shrinkToFit="1"/>
    </xf>
    <xf numFmtId="164" fontId="4" fillId="3" borderId="2" xfId="0" applyNumberFormat="1" applyFont="1" applyFill="1" applyBorder="1" applyAlignment="1">
      <alignment horizontal="center" vertical="center" shrinkToFit="1"/>
    </xf>
    <xf numFmtId="0" fontId="6"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5" fillId="3" borderId="3" xfId="0" applyFont="1" applyFill="1" applyBorder="1" applyAlignment="1">
      <alignment vertical="center" wrapText="1"/>
    </xf>
    <xf numFmtId="44" fontId="10" fillId="3" borderId="2" xfId="0" applyNumberFormat="1" applyFont="1" applyFill="1" applyBorder="1" applyAlignment="1">
      <alignment horizontal="right" vertical="center" wrapText="1"/>
    </xf>
    <xf numFmtId="0" fontId="5" fillId="0" borderId="0" xfId="0" applyFont="1" applyFill="1" applyBorder="1" applyAlignment="1">
      <alignment horizontal="left" vertical="top" wrapText="1"/>
    </xf>
    <xf numFmtId="3" fontId="2" fillId="0" borderId="0" xfId="1" applyNumberFormat="1" applyAlignment="1">
      <alignment horizontal="center" vertical="center"/>
    </xf>
    <xf numFmtId="164" fontId="4" fillId="3" borderId="2" xfId="0" applyNumberFormat="1" applyFont="1" applyFill="1" applyBorder="1" applyAlignment="1">
      <alignment horizontal="right" vertical="center" shrinkToFit="1"/>
    </xf>
    <xf numFmtId="3" fontId="4" fillId="3" borderId="2" xfId="0" applyNumberFormat="1" applyFont="1" applyFill="1" applyBorder="1" applyAlignment="1">
      <alignment horizontal="right" vertical="center" shrinkToFit="1"/>
    </xf>
    <xf numFmtId="164" fontId="3" fillId="3" borderId="2" xfId="0" applyNumberFormat="1" applyFont="1" applyFill="1" applyBorder="1" applyAlignment="1">
      <alignment horizontal="center" vertical="center" wrapText="1" shrinkToFit="1"/>
    </xf>
    <xf numFmtId="44" fontId="7" fillId="3" borderId="2" xfId="0" applyNumberFormat="1" applyFont="1" applyFill="1" applyBorder="1" applyAlignment="1">
      <alignment horizontal="right" vertical="center" wrapText="1"/>
    </xf>
    <xf numFmtId="3" fontId="6" fillId="3" borderId="2" xfId="0" applyNumberFormat="1" applyFont="1" applyFill="1" applyBorder="1" applyAlignment="1">
      <alignment horizontal="right" vertical="center" shrinkToFit="1"/>
    </xf>
    <xf numFmtId="0" fontId="4" fillId="3" borderId="2" xfId="0" applyFont="1" applyFill="1" applyBorder="1" applyAlignment="1">
      <alignment horizontal="right" vertical="center" wrapText="1"/>
    </xf>
    <xf numFmtId="3" fontId="4" fillId="3" borderId="2"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shrinkToFit="1"/>
    </xf>
    <xf numFmtId="0" fontId="13" fillId="0" borderId="0" xfId="1" applyFont="1" applyAlignment="1">
      <alignment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165" fontId="4" fillId="3" borderId="6" xfId="0" applyNumberFormat="1" applyFont="1" applyFill="1" applyBorder="1" applyAlignment="1">
      <alignment horizontal="center" vertical="center" wrapText="1"/>
    </xf>
    <xf numFmtId="44" fontId="4" fillId="3" borderId="10" xfId="0" applyNumberFormat="1" applyFont="1" applyFill="1" applyBorder="1" applyAlignment="1">
      <alignment horizontal="right" vertical="center" wrapText="1"/>
    </xf>
    <xf numFmtId="0" fontId="6" fillId="3" borderId="7" xfId="0" applyFont="1" applyFill="1" applyBorder="1" applyAlignment="1">
      <alignment horizontal="center" vertical="center"/>
    </xf>
    <xf numFmtId="3" fontId="4" fillId="3" borderId="2" xfId="0" applyNumberFormat="1" applyFont="1" applyFill="1" applyBorder="1" applyAlignment="1">
      <alignment horizontal="left" vertical="center" shrinkToFit="1"/>
    </xf>
    <xf numFmtId="3" fontId="6" fillId="3" borderId="2" xfId="0" applyNumberFormat="1" applyFont="1" applyFill="1" applyBorder="1" applyAlignment="1">
      <alignment horizontal="left" vertical="center" wrapText="1"/>
    </xf>
    <xf numFmtId="3" fontId="6" fillId="3" borderId="6" xfId="0" applyNumberFormat="1" applyFont="1" applyFill="1" applyBorder="1" applyAlignment="1">
      <alignment horizontal="left" vertical="center" wrapText="1"/>
    </xf>
    <xf numFmtId="3" fontId="4" fillId="3" borderId="2" xfId="0" applyNumberFormat="1" applyFont="1" applyFill="1" applyBorder="1" applyAlignment="1">
      <alignment vertical="center" wrapText="1"/>
    </xf>
    <xf numFmtId="0" fontId="6" fillId="3" borderId="3" xfId="0" applyFont="1" applyFill="1" applyBorder="1" applyAlignment="1">
      <alignment horizontal="left" vertical="center" wrapText="1"/>
    </xf>
    <xf numFmtId="3" fontId="6" fillId="3" borderId="2" xfId="0" applyNumberFormat="1" applyFont="1" applyFill="1" applyBorder="1" applyAlignment="1">
      <alignment horizontal="left" vertical="center" shrinkToFit="1"/>
    </xf>
    <xf numFmtId="44" fontId="6" fillId="3" borderId="10" xfId="0" applyNumberFormat="1" applyFont="1" applyFill="1" applyBorder="1" applyAlignment="1">
      <alignment horizontal="right" vertical="center" wrapText="1"/>
    </xf>
    <xf numFmtId="44" fontId="6" fillId="3" borderId="8" xfId="0" applyNumberFormat="1" applyFont="1" applyFill="1" applyBorder="1" applyAlignment="1">
      <alignment horizontal="right" vertical="center" wrapText="1"/>
    </xf>
    <xf numFmtId="0" fontId="6" fillId="3" borderId="2" xfId="0" applyFont="1" applyFill="1" applyBorder="1" applyAlignment="1">
      <alignment horizontal="right" vertical="center" wrapText="1"/>
    </xf>
    <xf numFmtId="8" fontId="6" fillId="3" borderId="2" xfId="0" applyNumberFormat="1" applyFont="1" applyFill="1" applyBorder="1" applyAlignment="1">
      <alignment horizontal="right" vertical="center" wrapText="1"/>
    </xf>
    <xf numFmtId="44" fontId="6" fillId="3" borderId="3" xfId="0" applyNumberFormat="1" applyFont="1" applyFill="1" applyBorder="1" applyAlignment="1">
      <alignment horizontal="right" vertical="center" wrapText="1"/>
    </xf>
    <xf numFmtId="3" fontId="9" fillId="3" borderId="2" xfId="0" applyNumberFormat="1" applyFont="1" applyFill="1" applyBorder="1" applyAlignment="1">
      <alignment horizontal="right" vertical="center" shrinkToFit="1"/>
    </xf>
    <xf numFmtId="44" fontId="9" fillId="3" borderId="2" xfId="0" applyNumberFormat="1" applyFont="1" applyFill="1" applyBorder="1" applyAlignment="1">
      <alignment horizontal="right" vertical="center" wrapText="1"/>
    </xf>
    <xf numFmtId="0" fontId="4" fillId="3" borderId="2" xfId="0" applyFont="1" applyFill="1" applyBorder="1" applyAlignment="1">
      <alignment wrapText="1"/>
    </xf>
    <xf numFmtId="0" fontId="6" fillId="3" borderId="2" xfId="0" applyFont="1" applyFill="1" applyBorder="1" applyAlignment="1">
      <alignment horizontal="center" wrapText="1"/>
    </xf>
    <xf numFmtId="0" fontId="4" fillId="3" borderId="2" xfId="0" applyFont="1" applyFill="1" applyBorder="1" applyAlignment="1">
      <alignment horizontal="center" wrapText="1"/>
    </xf>
    <xf numFmtId="0" fontId="6" fillId="3" borderId="2" xfId="0" applyFont="1" applyFill="1" applyBorder="1" applyAlignment="1">
      <alignment wrapText="1"/>
    </xf>
    <xf numFmtId="0" fontId="16" fillId="3" borderId="6" xfId="0" applyFont="1" applyFill="1" applyBorder="1" applyAlignment="1">
      <alignment wrapText="1"/>
    </xf>
    <xf numFmtId="0" fontId="16" fillId="3" borderId="2" xfId="0" applyFont="1" applyFill="1" applyBorder="1" applyAlignment="1">
      <alignment wrapText="1"/>
    </xf>
    <xf numFmtId="0" fontId="4" fillId="3" borderId="8" xfId="0" applyFont="1" applyFill="1" applyBorder="1" applyAlignment="1">
      <alignment horizontal="center" wrapText="1"/>
    </xf>
    <xf numFmtId="0" fontId="4" fillId="3" borderId="6" xfId="0" applyFont="1" applyFill="1" applyBorder="1" applyAlignment="1">
      <alignment wrapText="1"/>
    </xf>
    <xf numFmtId="0" fontId="3" fillId="3" borderId="2" xfId="0" applyFont="1" applyFill="1" applyBorder="1" applyAlignment="1">
      <alignment wrapText="1"/>
    </xf>
    <xf numFmtId="0" fontId="6" fillId="3" borderId="2" xfId="0" applyFont="1" applyFill="1" applyBorder="1" applyAlignment="1">
      <alignment horizontal="left" wrapText="1"/>
    </xf>
    <xf numFmtId="0" fontId="6" fillId="3" borderId="5" xfId="0" applyFont="1" applyFill="1" applyBorder="1" applyAlignment="1">
      <alignment horizontal="center" wrapText="1"/>
    </xf>
    <xf numFmtId="165" fontId="4" fillId="3" borderId="2"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44" fontId="4" fillId="3" borderId="2" xfId="0" applyNumberFormat="1" applyFont="1" applyFill="1" applyBorder="1" applyAlignment="1">
      <alignment horizontal="center" vertical="center" wrapText="1"/>
    </xf>
    <xf numFmtId="44" fontId="4" fillId="3" borderId="6"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vertical="center" wrapText="1"/>
    </xf>
    <xf numFmtId="0" fontId="4" fillId="3" borderId="13" xfId="0" applyFont="1" applyFill="1" applyBorder="1" applyAlignment="1">
      <alignment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left" vertical="top" wrapText="1"/>
    </xf>
    <xf numFmtId="3" fontId="4" fillId="3" borderId="2" xfId="0" applyNumberFormat="1" applyFont="1" applyFill="1" applyBorder="1" applyAlignment="1">
      <alignment horizontal="left" vertical="top" wrapText="1"/>
    </xf>
    <xf numFmtId="3" fontId="6" fillId="3" borderId="2" xfId="0" applyNumberFormat="1" applyFont="1" applyFill="1" applyBorder="1" applyAlignment="1">
      <alignment horizontal="right" vertical="top" wrapText="1"/>
    </xf>
    <xf numFmtId="14" fontId="7" fillId="3" borderId="2" xfId="0" applyNumberFormat="1" applyFont="1" applyFill="1" applyBorder="1" applyAlignment="1">
      <alignment horizontal="center" vertical="center" wrapText="1"/>
    </xf>
    <xf numFmtId="0" fontId="6" fillId="3" borderId="6" xfId="0" applyFont="1" applyFill="1" applyBorder="1" applyAlignment="1">
      <alignment wrapText="1"/>
    </xf>
    <xf numFmtId="0" fontId="6" fillId="3" borderId="7" xfId="0" applyFont="1" applyFill="1" applyBorder="1" applyAlignment="1">
      <alignment wrapText="1"/>
    </xf>
    <xf numFmtId="0" fontId="6" fillId="3" borderId="8" xfId="0" applyFont="1" applyFill="1" applyBorder="1" applyAlignment="1">
      <alignment wrapText="1"/>
    </xf>
    <xf numFmtId="8" fontId="15" fillId="3" borderId="2" xfId="0" applyNumberFormat="1" applyFont="1" applyFill="1" applyBorder="1" applyAlignment="1">
      <alignment horizontal="left" wrapText="1"/>
    </xf>
    <xf numFmtId="8" fontId="3" fillId="3" borderId="6"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8" fontId="3" fillId="3" borderId="6" xfId="0" applyNumberFormat="1" applyFont="1" applyFill="1" applyBorder="1" applyAlignment="1">
      <alignment horizontal="center" wrapText="1"/>
    </xf>
    <xf numFmtId="8" fontId="3" fillId="3" borderId="6" xfId="0" applyNumberFormat="1" applyFont="1" applyFill="1" applyBorder="1" applyAlignment="1">
      <alignment horizontal="center" vertical="top" wrapText="1"/>
    </xf>
    <xf numFmtId="8" fontId="3" fillId="3" borderId="2" xfId="0" applyNumberFormat="1" applyFont="1" applyFill="1" applyBorder="1" applyAlignment="1">
      <alignment horizontal="center" vertical="top" wrapText="1"/>
    </xf>
    <xf numFmtId="0" fontId="4" fillId="3" borderId="7" xfId="0" applyFont="1" applyFill="1" applyBorder="1" applyAlignment="1">
      <alignment horizontal="left" vertical="center" wrapText="1"/>
    </xf>
    <xf numFmtId="0" fontId="4" fillId="3" borderId="2" xfId="0" applyFont="1" applyFill="1" applyBorder="1" applyAlignment="1">
      <alignment horizontal="left" vertical="top"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8" fontId="15" fillId="3" borderId="6" xfId="0" applyNumberFormat="1" applyFont="1" applyFill="1" applyBorder="1" applyAlignment="1">
      <alignment horizontal="left" wrapText="1"/>
    </xf>
    <xf numFmtId="14" fontId="7" fillId="3" borderId="6" xfId="0" applyNumberFormat="1" applyFont="1" applyFill="1" applyBorder="1" applyAlignment="1">
      <alignment horizontal="center" vertical="center" wrapText="1"/>
    </xf>
    <xf numFmtId="0" fontId="6" fillId="0" borderId="0" xfId="0" applyFont="1" applyFill="1" applyBorder="1" applyAlignment="1">
      <alignment horizontal="center" wrapText="1"/>
    </xf>
    <xf numFmtId="0" fontId="4" fillId="0" borderId="0" xfId="0" applyFont="1" applyFill="1" applyBorder="1" applyAlignment="1">
      <alignment horizontal="center" wrapText="1"/>
    </xf>
    <xf numFmtId="0" fontId="6" fillId="0" borderId="0" xfId="0" applyFont="1" applyFill="1" applyBorder="1" applyAlignment="1">
      <alignment vertical="top" wrapText="1"/>
    </xf>
    <xf numFmtId="0" fontId="4" fillId="0" borderId="0" xfId="0" applyFont="1" applyFill="1" applyBorder="1" applyAlignment="1">
      <alignment horizontal="center" vertical="top"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165" fontId="4" fillId="3" borderId="6" xfId="0" applyNumberFormat="1" applyFont="1" applyFill="1" applyBorder="1" applyAlignment="1">
      <alignment horizontal="center" vertical="center" wrapText="1"/>
    </xf>
    <xf numFmtId="165" fontId="4" fillId="3" borderId="8" xfId="0" applyNumberFormat="1" applyFont="1" applyFill="1" applyBorder="1" applyAlignment="1">
      <alignment horizontal="center" vertical="center" wrapText="1"/>
    </xf>
    <xf numFmtId="165" fontId="4" fillId="3" borderId="7" xfId="0" applyNumberFormat="1" applyFont="1" applyFill="1" applyBorder="1" applyAlignment="1">
      <alignment horizontal="center" vertical="center" wrapText="1"/>
    </xf>
    <xf numFmtId="44" fontId="4" fillId="3" borderId="11" xfId="0" applyNumberFormat="1" applyFont="1" applyFill="1" applyBorder="1" applyAlignment="1">
      <alignment horizontal="right" vertical="center" wrapText="1"/>
    </xf>
    <xf numFmtId="44" fontId="4" fillId="3" borderId="12" xfId="0" applyNumberFormat="1" applyFont="1" applyFill="1" applyBorder="1" applyAlignment="1">
      <alignment horizontal="right" vertical="center" wrapText="1"/>
    </xf>
    <xf numFmtId="44" fontId="4" fillId="3" borderId="10" xfId="0" applyNumberFormat="1" applyFont="1" applyFill="1" applyBorder="1" applyAlignment="1">
      <alignment horizontal="righ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vertical="center" wrapText="1"/>
    </xf>
    <xf numFmtId="0" fontId="9" fillId="3"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65" fontId="6" fillId="3" borderId="6" xfId="0" applyNumberFormat="1" applyFont="1" applyFill="1" applyBorder="1" applyAlignment="1">
      <alignment horizontal="center" vertical="center" wrapText="1"/>
    </xf>
    <xf numFmtId="165" fontId="6" fillId="3" borderId="8"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0" fontId="6" fillId="3" borderId="6" xfId="0" applyFont="1" applyFill="1" applyBorder="1" applyAlignment="1">
      <alignment horizontal="center" wrapText="1"/>
    </xf>
    <xf numFmtId="0" fontId="6" fillId="3" borderId="8" xfId="0" applyFont="1" applyFill="1" applyBorder="1" applyAlignment="1">
      <alignment horizontal="center" wrapText="1"/>
    </xf>
    <xf numFmtId="0" fontId="6" fillId="3" borderId="7" xfId="0" applyFont="1" applyFill="1" applyBorder="1" applyAlignment="1">
      <alignment horizontal="center" wrapText="1"/>
    </xf>
    <xf numFmtId="8" fontId="3" fillId="3" borderId="6" xfId="0" applyNumberFormat="1" applyFont="1" applyFill="1" applyBorder="1" applyAlignment="1">
      <alignment horizontal="center" vertical="center" wrapText="1"/>
    </xf>
    <xf numFmtId="8" fontId="3" fillId="3" borderId="8" xfId="0" applyNumberFormat="1" applyFont="1" applyFill="1" applyBorder="1" applyAlignment="1">
      <alignment horizontal="center" vertical="center" wrapText="1"/>
    </xf>
    <xf numFmtId="8" fontId="3" fillId="3" borderId="7"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shrinkToFit="1"/>
    </xf>
    <xf numFmtId="164" fontId="3" fillId="3" borderId="7" xfId="0" applyNumberFormat="1" applyFont="1" applyFill="1" applyBorder="1" applyAlignment="1">
      <alignment horizontal="center" vertic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G279"/>
  <sheetViews>
    <sheetView topLeftCell="A256" zoomScaleNormal="100" workbookViewId="0">
      <selection activeCell="F219" sqref="F219:F222"/>
    </sheetView>
  </sheetViews>
  <sheetFormatPr defaultRowHeight="15.75" x14ac:dyDescent="0.25"/>
  <cols>
    <col min="1" max="1" width="77.5" style="10" customWidth="1"/>
    <col min="2" max="2" width="48.83203125" style="10" customWidth="1"/>
    <col min="3" max="3" width="19.1640625" style="59" customWidth="1"/>
    <col min="4" max="4" width="35.6640625" style="19" bestFit="1" customWidth="1"/>
    <col min="5" max="5" width="32.6640625" style="61" customWidth="1"/>
    <col min="6" max="6" width="33" style="26" customWidth="1"/>
    <col min="7" max="7" width="49.1640625" style="54" customWidth="1"/>
    <col min="8" max="8" width="17.83203125" style="10" customWidth="1"/>
    <col min="9" max="9" width="8.33203125" style="10" customWidth="1"/>
    <col min="10" max="10" width="15" style="10" bestFit="1" customWidth="1"/>
    <col min="11" max="16384" width="9.33203125" style="10"/>
  </cols>
  <sheetData>
    <row r="2" spans="1:8" x14ac:dyDescent="0.25">
      <c r="A2" s="154" t="s">
        <v>131</v>
      </c>
      <c r="B2" s="155"/>
      <c r="C2" s="156"/>
      <c r="D2" s="155"/>
      <c r="E2" s="154"/>
      <c r="F2" s="157"/>
      <c r="G2" s="155"/>
      <c r="H2" s="155"/>
    </row>
    <row r="3" spans="1:8" x14ac:dyDescent="0.25">
      <c r="A3" s="24"/>
      <c r="B3" s="16"/>
      <c r="C3" s="60"/>
      <c r="D3" s="27"/>
      <c r="E3" s="62"/>
      <c r="F3" s="51"/>
      <c r="G3" s="50"/>
      <c r="H3" s="51"/>
    </row>
    <row r="4" spans="1:8" x14ac:dyDescent="0.2">
      <c r="A4" s="2" t="s">
        <v>38</v>
      </c>
      <c r="B4" s="8" t="s">
        <v>39</v>
      </c>
      <c r="C4" s="20" t="s">
        <v>0</v>
      </c>
      <c r="D4" s="20" t="s">
        <v>42</v>
      </c>
      <c r="E4" s="69" t="s">
        <v>398</v>
      </c>
      <c r="F4" s="20" t="s">
        <v>356</v>
      </c>
      <c r="G4" s="3" t="s">
        <v>40</v>
      </c>
      <c r="H4" s="20" t="s">
        <v>535</v>
      </c>
    </row>
    <row r="5" spans="1:8" ht="15.75" customHeight="1" x14ac:dyDescent="0.2">
      <c r="A5" s="55" t="s">
        <v>653</v>
      </c>
      <c r="B5" s="55" t="s">
        <v>335</v>
      </c>
      <c r="C5" s="87">
        <v>10000</v>
      </c>
      <c r="D5" s="87" t="s">
        <v>71</v>
      </c>
      <c r="E5" s="30">
        <v>72800</v>
      </c>
      <c r="F5" s="163" t="s">
        <v>73</v>
      </c>
      <c r="G5" s="169" t="s">
        <v>346</v>
      </c>
      <c r="H5" s="183" t="s">
        <v>480</v>
      </c>
    </row>
    <row r="6" spans="1:8" x14ac:dyDescent="0.2">
      <c r="A6" s="55" t="s">
        <v>653</v>
      </c>
      <c r="B6" s="55" t="s">
        <v>334</v>
      </c>
      <c r="C6" s="87">
        <v>10000</v>
      </c>
      <c r="D6" s="87" t="s">
        <v>71</v>
      </c>
      <c r="E6" s="30">
        <v>69056</v>
      </c>
      <c r="F6" s="164"/>
      <c r="G6" s="174"/>
      <c r="H6" s="184"/>
    </row>
    <row r="7" spans="1:8" x14ac:dyDescent="0.2">
      <c r="A7" s="55" t="s">
        <v>653</v>
      </c>
      <c r="B7" s="55" t="s">
        <v>37</v>
      </c>
      <c r="C7" s="87">
        <v>4817</v>
      </c>
      <c r="D7" s="57" t="s">
        <v>54</v>
      </c>
      <c r="E7" s="30">
        <v>72255</v>
      </c>
      <c r="F7" s="165"/>
      <c r="G7" s="170"/>
      <c r="H7" s="185"/>
    </row>
    <row r="8" spans="1:8" x14ac:dyDescent="0.2">
      <c r="A8" s="39" t="s">
        <v>46</v>
      </c>
      <c r="B8" s="39" t="s">
        <v>132</v>
      </c>
      <c r="C8" s="87">
        <v>6000</v>
      </c>
      <c r="D8" s="86" t="s">
        <v>52</v>
      </c>
      <c r="E8" s="30">
        <v>7875</v>
      </c>
      <c r="F8" s="126" t="s">
        <v>8</v>
      </c>
      <c r="G8" s="35"/>
      <c r="H8" s="79" t="s">
        <v>481</v>
      </c>
    </row>
    <row r="9" spans="1:8" ht="25.5" customHeight="1" x14ac:dyDescent="0.2">
      <c r="A9" s="39" t="s">
        <v>433</v>
      </c>
      <c r="B9" s="39" t="s">
        <v>109</v>
      </c>
      <c r="C9" s="90">
        <v>30009</v>
      </c>
      <c r="D9" s="57" t="s">
        <v>54</v>
      </c>
      <c r="E9" s="30">
        <v>12969.02</v>
      </c>
      <c r="F9" s="126" t="s">
        <v>166</v>
      </c>
      <c r="G9" s="35"/>
      <c r="H9" s="79" t="s">
        <v>483</v>
      </c>
    </row>
    <row r="10" spans="1:8" ht="25.5" customHeight="1" x14ac:dyDescent="0.2">
      <c r="A10" s="39" t="s">
        <v>433</v>
      </c>
      <c r="B10" s="39" t="s">
        <v>459</v>
      </c>
      <c r="C10" s="90">
        <v>426</v>
      </c>
      <c r="D10" s="57" t="s">
        <v>54</v>
      </c>
      <c r="E10" s="30">
        <v>148863.4</v>
      </c>
      <c r="F10" s="126" t="s">
        <v>166</v>
      </c>
      <c r="G10" s="35"/>
      <c r="H10" s="79" t="s">
        <v>482</v>
      </c>
    </row>
    <row r="11" spans="1:8" ht="31.5" x14ac:dyDescent="0.2">
      <c r="A11" s="39" t="s">
        <v>176</v>
      </c>
      <c r="B11" s="39" t="s">
        <v>178</v>
      </c>
      <c r="C11" s="90">
        <v>54</v>
      </c>
      <c r="D11" s="86" t="s">
        <v>54</v>
      </c>
      <c r="E11" s="108">
        <v>0</v>
      </c>
      <c r="F11" s="99" t="s">
        <v>179</v>
      </c>
      <c r="G11" s="35" t="s">
        <v>258</v>
      </c>
      <c r="H11" s="79" t="s">
        <v>484</v>
      </c>
    </row>
    <row r="12" spans="1:8" x14ac:dyDescent="0.2">
      <c r="A12" s="44" t="s">
        <v>183</v>
      </c>
      <c r="B12" s="55" t="s">
        <v>217</v>
      </c>
      <c r="C12" s="87">
        <v>60</v>
      </c>
      <c r="D12" s="86" t="s">
        <v>54</v>
      </c>
      <c r="E12" s="100">
        <v>297.60000000000002</v>
      </c>
      <c r="F12" s="163" t="s">
        <v>182</v>
      </c>
      <c r="G12" s="131"/>
      <c r="H12" s="158" t="s">
        <v>485</v>
      </c>
    </row>
    <row r="13" spans="1:8" x14ac:dyDescent="0.2">
      <c r="A13" s="44" t="s">
        <v>183</v>
      </c>
      <c r="B13" s="102" t="s">
        <v>184</v>
      </c>
      <c r="C13" s="87">
        <v>120</v>
      </c>
      <c r="D13" s="57" t="s">
        <v>52</v>
      </c>
      <c r="E13" s="100">
        <v>17.760000000000002</v>
      </c>
      <c r="F13" s="164"/>
      <c r="G13" s="131"/>
      <c r="H13" s="159"/>
    </row>
    <row r="14" spans="1:8" x14ac:dyDescent="0.2">
      <c r="A14" s="44" t="s">
        <v>183</v>
      </c>
      <c r="B14" s="102" t="s">
        <v>185</v>
      </c>
      <c r="C14" s="87">
        <v>1200</v>
      </c>
      <c r="D14" s="57" t="s">
        <v>52</v>
      </c>
      <c r="E14" s="100">
        <v>118.08</v>
      </c>
      <c r="F14" s="164"/>
      <c r="G14" s="131"/>
      <c r="H14" s="159"/>
    </row>
    <row r="15" spans="1:8" x14ac:dyDescent="0.2">
      <c r="A15" s="44" t="s">
        <v>183</v>
      </c>
      <c r="B15" s="55" t="s">
        <v>222</v>
      </c>
      <c r="C15" s="90">
        <v>2500</v>
      </c>
      <c r="D15" s="57" t="s">
        <v>223</v>
      </c>
      <c r="E15" s="108">
        <v>494.5</v>
      </c>
      <c r="F15" s="164"/>
      <c r="G15" s="131"/>
      <c r="H15" s="159"/>
    </row>
    <row r="16" spans="1:8" x14ac:dyDescent="0.2">
      <c r="A16" s="44" t="s">
        <v>183</v>
      </c>
      <c r="B16" s="102" t="s">
        <v>186</v>
      </c>
      <c r="C16" s="90">
        <v>1250</v>
      </c>
      <c r="D16" s="57" t="s">
        <v>223</v>
      </c>
      <c r="E16" s="100">
        <v>52.5</v>
      </c>
      <c r="F16" s="164"/>
      <c r="G16" s="131"/>
      <c r="H16" s="159"/>
    </row>
    <row r="17" spans="1:8" x14ac:dyDescent="0.2">
      <c r="A17" s="102" t="s">
        <v>183</v>
      </c>
      <c r="B17" s="102" t="s">
        <v>187</v>
      </c>
      <c r="C17" s="90">
        <v>1250</v>
      </c>
      <c r="D17" s="57" t="s">
        <v>223</v>
      </c>
      <c r="E17" s="100">
        <v>52.5</v>
      </c>
      <c r="F17" s="164"/>
      <c r="G17" s="131"/>
      <c r="H17" s="160"/>
    </row>
    <row r="18" spans="1:8" ht="47.25" x14ac:dyDescent="0.2">
      <c r="A18" s="81" t="s">
        <v>456</v>
      </c>
      <c r="B18" s="107" t="s">
        <v>248</v>
      </c>
      <c r="C18" s="90">
        <v>32</v>
      </c>
      <c r="D18" s="57" t="s">
        <v>54</v>
      </c>
      <c r="E18" s="109">
        <v>1090881.81</v>
      </c>
      <c r="F18" s="127" t="s">
        <v>458</v>
      </c>
      <c r="G18" s="132" t="s">
        <v>457</v>
      </c>
      <c r="H18" s="79" t="s">
        <v>486</v>
      </c>
    </row>
    <row r="19" spans="1:8" ht="16.5" customHeight="1" x14ac:dyDescent="0.2">
      <c r="A19" s="44" t="s">
        <v>119</v>
      </c>
      <c r="B19" s="35" t="s">
        <v>120</v>
      </c>
      <c r="C19" s="87">
        <v>26</v>
      </c>
      <c r="D19" s="91" t="s">
        <v>121</v>
      </c>
      <c r="E19" s="166">
        <v>37674.720000000001</v>
      </c>
      <c r="F19" s="163" t="s">
        <v>130</v>
      </c>
      <c r="G19" s="169" t="s">
        <v>347</v>
      </c>
      <c r="H19" s="161" t="s">
        <v>487</v>
      </c>
    </row>
    <row r="20" spans="1:8" x14ac:dyDescent="0.2">
      <c r="A20" s="44" t="s">
        <v>119</v>
      </c>
      <c r="B20" s="35" t="s">
        <v>122</v>
      </c>
      <c r="C20" s="87">
        <v>17</v>
      </c>
      <c r="D20" s="91" t="s">
        <v>121</v>
      </c>
      <c r="E20" s="167"/>
      <c r="F20" s="164"/>
      <c r="G20" s="174"/>
      <c r="H20" s="162"/>
    </row>
    <row r="21" spans="1:8" x14ac:dyDescent="0.2">
      <c r="A21" s="44" t="s">
        <v>119</v>
      </c>
      <c r="B21" s="35" t="s">
        <v>123</v>
      </c>
      <c r="C21" s="87">
        <v>5</v>
      </c>
      <c r="D21" s="91" t="s">
        <v>121</v>
      </c>
      <c r="E21" s="167"/>
      <c r="F21" s="164"/>
      <c r="G21" s="174"/>
      <c r="H21" s="162"/>
    </row>
    <row r="22" spans="1:8" x14ac:dyDescent="0.2">
      <c r="A22" s="44" t="s">
        <v>119</v>
      </c>
      <c r="B22" s="35" t="s">
        <v>124</v>
      </c>
      <c r="C22" s="87">
        <v>11</v>
      </c>
      <c r="D22" s="91" t="s">
        <v>121</v>
      </c>
      <c r="E22" s="167"/>
      <c r="F22" s="164"/>
      <c r="G22" s="174"/>
      <c r="H22" s="162"/>
    </row>
    <row r="23" spans="1:8" x14ac:dyDescent="0.2">
      <c r="A23" s="44" t="s">
        <v>119</v>
      </c>
      <c r="B23" s="35" t="s">
        <v>125</v>
      </c>
      <c r="C23" s="87">
        <v>19</v>
      </c>
      <c r="D23" s="91" t="s">
        <v>121</v>
      </c>
      <c r="E23" s="167"/>
      <c r="F23" s="164"/>
      <c r="G23" s="174"/>
      <c r="H23" s="162"/>
    </row>
    <row r="24" spans="1:8" x14ac:dyDescent="0.2">
      <c r="A24" s="44" t="s">
        <v>119</v>
      </c>
      <c r="B24" s="35" t="s">
        <v>126</v>
      </c>
      <c r="C24" s="87">
        <v>702</v>
      </c>
      <c r="D24" s="91" t="s">
        <v>121</v>
      </c>
      <c r="E24" s="167"/>
      <c r="F24" s="164"/>
      <c r="G24" s="174"/>
      <c r="H24" s="162"/>
    </row>
    <row r="25" spans="1:8" x14ac:dyDescent="0.2">
      <c r="A25" s="44" t="s">
        <v>119</v>
      </c>
      <c r="B25" s="35" t="s">
        <v>127</v>
      </c>
      <c r="C25" s="87">
        <v>22</v>
      </c>
      <c r="D25" s="91" t="s">
        <v>121</v>
      </c>
      <c r="E25" s="167"/>
      <c r="F25" s="164"/>
      <c r="G25" s="174"/>
      <c r="H25" s="162"/>
    </row>
    <row r="26" spans="1:8" x14ac:dyDescent="0.2">
      <c r="A26" s="44" t="s">
        <v>119</v>
      </c>
      <c r="B26" s="35" t="s">
        <v>128</v>
      </c>
      <c r="C26" s="87">
        <v>11</v>
      </c>
      <c r="D26" s="91" t="s">
        <v>121</v>
      </c>
      <c r="E26" s="167"/>
      <c r="F26" s="164"/>
      <c r="G26" s="174"/>
      <c r="H26" s="162"/>
    </row>
    <row r="27" spans="1:8" x14ac:dyDescent="0.2">
      <c r="A27" s="44" t="s">
        <v>119</v>
      </c>
      <c r="B27" s="35" t="s">
        <v>129</v>
      </c>
      <c r="C27" s="87">
        <v>30</v>
      </c>
      <c r="D27" s="91" t="s">
        <v>121</v>
      </c>
      <c r="E27" s="168"/>
      <c r="F27" s="164"/>
      <c r="G27" s="170"/>
      <c r="H27" s="173"/>
    </row>
    <row r="28" spans="1:8" x14ac:dyDescent="0.2">
      <c r="A28" s="92" t="s">
        <v>419</v>
      </c>
      <c r="B28" s="39" t="s">
        <v>420</v>
      </c>
      <c r="C28" s="90">
        <v>1248</v>
      </c>
      <c r="D28" s="91" t="s">
        <v>421</v>
      </c>
      <c r="E28" s="30">
        <v>5091.84</v>
      </c>
      <c r="F28" s="79" t="s">
        <v>422</v>
      </c>
      <c r="G28" s="39" t="s">
        <v>423</v>
      </c>
      <c r="H28" s="80" t="s">
        <v>488</v>
      </c>
    </row>
    <row r="29" spans="1:8" ht="31.5" x14ac:dyDescent="0.2">
      <c r="A29" s="92" t="s">
        <v>47</v>
      </c>
      <c r="B29" s="39" t="s">
        <v>133</v>
      </c>
      <c r="C29" s="87"/>
      <c r="D29" s="91"/>
      <c r="E29" s="30">
        <v>21023.200000000001</v>
      </c>
      <c r="F29" s="79" t="s">
        <v>11</v>
      </c>
      <c r="G29" s="35"/>
      <c r="H29" s="79" t="s">
        <v>489</v>
      </c>
    </row>
    <row r="30" spans="1:8" ht="31.5" x14ac:dyDescent="0.2">
      <c r="A30" s="92" t="s">
        <v>192</v>
      </c>
      <c r="B30" s="39" t="s">
        <v>212</v>
      </c>
      <c r="C30" s="90">
        <v>179107</v>
      </c>
      <c r="D30" s="91" t="s">
        <v>52</v>
      </c>
      <c r="E30" s="30">
        <v>454931.78</v>
      </c>
      <c r="F30" s="79" t="s">
        <v>193</v>
      </c>
      <c r="G30" s="35"/>
      <c r="H30" s="80" t="s">
        <v>490</v>
      </c>
    </row>
    <row r="31" spans="1:8" ht="31.5" customHeight="1" x14ac:dyDescent="0.2">
      <c r="A31" s="103" t="s">
        <v>438</v>
      </c>
      <c r="B31" s="55" t="s">
        <v>28</v>
      </c>
      <c r="C31" s="90">
        <v>2000</v>
      </c>
      <c r="D31" s="86" t="s">
        <v>54</v>
      </c>
      <c r="E31" s="30">
        <v>4000</v>
      </c>
      <c r="F31" s="158" t="s">
        <v>19</v>
      </c>
      <c r="G31" s="41" t="s">
        <v>492</v>
      </c>
      <c r="H31" s="79" t="s">
        <v>491</v>
      </c>
    </row>
    <row r="32" spans="1:8" ht="31.5" x14ac:dyDescent="0.2">
      <c r="A32" s="92" t="s">
        <v>438</v>
      </c>
      <c r="B32" s="55" t="s">
        <v>33</v>
      </c>
      <c r="C32" s="90">
        <v>300</v>
      </c>
      <c r="D32" s="57" t="s">
        <v>54</v>
      </c>
      <c r="E32" s="63">
        <v>7500</v>
      </c>
      <c r="F32" s="159"/>
      <c r="G32" s="35" t="s">
        <v>134</v>
      </c>
      <c r="H32" s="79" t="s">
        <v>491</v>
      </c>
    </row>
    <row r="33" spans="1:8" ht="31.5" x14ac:dyDescent="0.2">
      <c r="A33" s="103" t="s">
        <v>438</v>
      </c>
      <c r="B33" s="39" t="s">
        <v>135</v>
      </c>
      <c r="C33" s="87">
        <v>100</v>
      </c>
      <c r="D33" s="57" t="s">
        <v>54</v>
      </c>
      <c r="E33" s="30">
        <v>889</v>
      </c>
      <c r="F33" s="159"/>
      <c r="G33" s="35" t="s">
        <v>134</v>
      </c>
      <c r="H33" s="79" t="s">
        <v>491</v>
      </c>
    </row>
    <row r="34" spans="1:8" ht="31.5" x14ac:dyDescent="0.2">
      <c r="A34" s="103" t="s">
        <v>438</v>
      </c>
      <c r="B34" s="39" t="s">
        <v>136</v>
      </c>
      <c r="C34" s="87">
        <v>1500</v>
      </c>
      <c r="D34" s="91" t="s">
        <v>54</v>
      </c>
      <c r="E34" s="30">
        <v>1131</v>
      </c>
      <c r="F34" s="159"/>
      <c r="G34" s="35" t="s">
        <v>134</v>
      </c>
      <c r="H34" s="79" t="s">
        <v>491</v>
      </c>
    </row>
    <row r="35" spans="1:8" x14ac:dyDescent="0.2">
      <c r="A35" s="103" t="s">
        <v>438</v>
      </c>
      <c r="B35" s="55" t="s">
        <v>196</v>
      </c>
      <c r="C35" s="87">
        <v>4</v>
      </c>
      <c r="D35" s="57" t="s">
        <v>54</v>
      </c>
      <c r="E35" s="30">
        <v>300000</v>
      </c>
      <c r="F35" s="159"/>
      <c r="G35" s="41" t="s">
        <v>348</v>
      </c>
      <c r="H35" s="79" t="s">
        <v>493</v>
      </c>
    </row>
    <row r="36" spans="1:8" x14ac:dyDescent="0.2">
      <c r="A36" s="103" t="s">
        <v>438</v>
      </c>
      <c r="B36" s="55" t="s">
        <v>222</v>
      </c>
      <c r="C36" s="90">
        <v>50000</v>
      </c>
      <c r="D36" s="110" t="s">
        <v>54</v>
      </c>
      <c r="E36" s="30">
        <v>172000</v>
      </c>
      <c r="F36" s="159"/>
      <c r="G36" s="41" t="s">
        <v>177</v>
      </c>
      <c r="H36" s="79" t="s">
        <v>493</v>
      </c>
    </row>
    <row r="37" spans="1:8" x14ac:dyDescent="0.2">
      <c r="A37" s="103" t="s">
        <v>438</v>
      </c>
      <c r="B37" s="55" t="s">
        <v>242</v>
      </c>
      <c r="C37" s="90">
        <v>2</v>
      </c>
      <c r="D37" s="110" t="s">
        <v>54</v>
      </c>
      <c r="E37" s="30">
        <v>155645.16</v>
      </c>
      <c r="F37" s="160"/>
      <c r="G37" s="41" t="s">
        <v>647</v>
      </c>
      <c r="H37" s="79" t="s">
        <v>494</v>
      </c>
    </row>
    <row r="38" spans="1:8" x14ac:dyDescent="0.2">
      <c r="A38" s="92" t="s">
        <v>254</v>
      </c>
      <c r="B38" s="39" t="s">
        <v>99</v>
      </c>
      <c r="C38" s="87">
        <v>7500</v>
      </c>
      <c r="D38" s="57" t="s">
        <v>98</v>
      </c>
      <c r="E38" s="30">
        <v>12500</v>
      </c>
      <c r="F38" s="133" t="s">
        <v>97</v>
      </c>
      <c r="G38" s="35" t="s">
        <v>200</v>
      </c>
      <c r="H38" s="79" t="s">
        <v>698</v>
      </c>
    </row>
    <row r="39" spans="1:8" ht="31.5" x14ac:dyDescent="0.2">
      <c r="A39" s="92" t="s">
        <v>205</v>
      </c>
      <c r="B39" s="39" t="s">
        <v>281</v>
      </c>
      <c r="C39" s="87">
        <v>3029</v>
      </c>
      <c r="D39" s="57" t="s">
        <v>54</v>
      </c>
      <c r="E39" s="30">
        <v>165686.29999999999</v>
      </c>
      <c r="F39" s="97" t="s">
        <v>207</v>
      </c>
      <c r="G39" s="35" t="s">
        <v>282</v>
      </c>
      <c r="H39" s="79" t="s">
        <v>495</v>
      </c>
    </row>
    <row r="40" spans="1:8" x14ac:dyDescent="0.2">
      <c r="A40" s="92" t="s">
        <v>103</v>
      </c>
      <c r="B40" s="35" t="s">
        <v>104</v>
      </c>
      <c r="C40" s="87">
        <v>750</v>
      </c>
      <c r="D40" s="91" t="s">
        <v>98</v>
      </c>
      <c r="E40" s="30">
        <v>3000</v>
      </c>
      <c r="F40" s="80" t="s">
        <v>175</v>
      </c>
      <c r="G40" s="35" t="s">
        <v>174</v>
      </c>
      <c r="H40" s="80" t="s">
        <v>484</v>
      </c>
    </row>
    <row r="41" spans="1:8" x14ac:dyDescent="0.2">
      <c r="A41" s="92" t="s">
        <v>112</v>
      </c>
      <c r="B41" s="35" t="s">
        <v>113</v>
      </c>
      <c r="C41" s="87">
        <v>45</v>
      </c>
      <c r="D41" s="91" t="s">
        <v>54</v>
      </c>
      <c r="E41" s="63">
        <v>1800</v>
      </c>
      <c r="F41" s="161" t="s">
        <v>153</v>
      </c>
      <c r="G41" s="35" t="s">
        <v>177</v>
      </c>
      <c r="H41" s="80" t="s">
        <v>496</v>
      </c>
    </row>
    <row r="42" spans="1:8" x14ac:dyDescent="0.2">
      <c r="A42" s="92" t="s">
        <v>112</v>
      </c>
      <c r="B42" s="35" t="s">
        <v>113</v>
      </c>
      <c r="C42" s="90">
        <v>120</v>
      </c>
      <c r="D42" s="91" t="s">
        <v>54</v>
      </c>
      <c r="E42" s="63">
        <v>4800</v>
      </c>
      <c r="F42" s="162"/>
      <c r="G42" s="35" t="s">
        <v>177</v>
      </c>
      <c r="H42" s="80" t="s">
        <v>496</v>
      </c>
    </row>
    <row r="43" spans="1:8" x14ac:dyDescent="0.2">
      <c r="A43" s="92" t="s">
        <v>112</v>
      </c>
      <c r="B43" s="35" t="s">
        <v>113</v>
      </c>
      <c r="C43" s="56">
        <v>385</v>
      </c>
      <c r="D43" s="91" t="s">
        <v>54</v>
      </c>
      <c r="E43" s="63">
        <v>15400</v>
      </c>
      <c r="F43" s="173"/>
      <c r="G43" s="35" t="s">
        <v>177</v>
      </c>
      <c r="H43" s="80" t="s">
        <v>497</v>
      </c>
    </row>
    <row r="44" spans="1:8" x14ac:dyDescent="0.2">
      <c r="A44" s="92" t="s">
        <v>102</v>
      </c>
      <c r="B44" s="35" t="s">
        <v>195</v>
      </c>
      <c r="C44" s="87">
        <v>42000</v>
      </c>
      <c r="D44" s="91" t="s">
        <v>160</v>
      </c>
      <c r="E44" s="30">
        <v>63520.23</v>
      </c>
      <c r="F44" s="80" t="s">
        <v>159</v>
      </c>
      <c r="G44" s="35" t="s">
        <v>161</v>
      </c>
      <c r="H44" s="80" t="s">
        <v>498</v>
      </c>
    </row>
    <row r="45" spans="1:8" ht="31.5" x14ac:dyDescent="0.2">
      <c r="A45" s="92" t="s">
        <v>426</v>
      </c>
      <c r="B45" s="39" t="s">
        <v>428</v>
      </c>
      <c r="C45" s="87">
        <v>1</v>
      </c>
      <c r="D45" s="91" t="s">
        <v>54</v>
      </c>
      <c r="E45" s="63">
        <v>61176.01</v>
      </c>
      <c r="F45" s="98" t="s">
        <v>427</v>
      </c>
      <c r="G45" s="35" t="s">
        <v>177</v>
      </c>
      <c r="H45" s="80" t="s">
        <v>497</v>
      </c>
    </row>
    <row r="46" spans="1:8" ht="31.5" x14ac:dyDescent="0.2">
      <c r="A46" s="92" t="s">
        <v>426</v>
      </c>
      <c r="B46" s="39" t="s">
        <v>429</v>
      </c>
      <c r="C46" s="87">
        <v>1</v>
      </c>
      <c r="D46" s="91" t="s">
        <v>54</v>
      </c>
      <c r="E46" s="63">
        <v>92375.29</v>
      </c>
      <c r="F46" s="98" t="s">
        <v>427</v>
      </c>
      <c r="G46" s="35" t="s">
        <v>177</v>
      </c>
      <c r="H46" s="80" t="s">
        <v>497</v>
      </c>
    </row>
    <row r="47" spans="1:8" x14ac:dyDescent="0.25">
      <c r="A47" s="92" t="s">
        <v>465</v>
      </c>
      <c r="B47" s="39" t="s">
        <v>466</v>
      </c>
      <c r="C47" s="87">
        <v>1</v>
      </c>
      <c r="D47" s="91" t="s">
        <v>54</v>
      </c>
      <c r="E47" s="111">
        <v>107890</v>
      </c>
      <c r="F47" s="98" t="s">
        <v>467</v>
      </c>
      <c r="G47" s="115" t="s">
        <v>468</v>
      </c>
      <c r="H47" s="117" t="s">
        <v>499</v>
      </c>
    </row>
    <row r="48" spans="1:8" x14ac:dyDescent="0.25">
      <c r="A48" s="39" t="s">
        <v>453</v>
      </c>
      <c r="B48" s="39" t="s">
        <v>454</v>
      </c>
      <c r="C48" s="87">
        <v>2</v>
      </c>
      <c r="D48" s="91" t="s">
        <v>54</v>
      </c>
      <c r="E48" s="63">
        <v>3300</v>
      </c>
      <c r="F48" s="98" t="s">
        <v>455</v>
      </c>
      <c r="G48" s="115" t="s">
        <v>177</v>
      </c>
      <c r="H48" s="117" t="s">
        <v>500</v>
      </c>
    </row>
    <row r="49" spans="1:8" ht="47.25" x14ac:dyDescent="0.2">
      <c r="A49" s="39" t="s">
        <v>581</v>
      </c>
      <c r="B49" s="39" t="s">
        <v>582</v>
      </c>
      <c r="C49" s="56" t="s">
        <v>583</v>
      </c>
      <c r="D49" s="56" t="s">
        <v>584</v>
      </c>
      <c r="E49" s="30">
        <v>3000</v>
      </c>
      <c r="F49" s="98" t="s">
        <v>585</v>
      </c>
      <c r="G49" s="39" t="s">
        <v>586</v>
      </c>
      <c r="H49" s="80" t="s">
        <v>598</v>
      </c>
    </row>
    <row r="50" spans="1:8" ht="31.5" x14ac:dyDescent="0.2">
      <c r="A50" s="92" t="s">
        <v>94</v>
      </c>
      <c r="B50" s="35" t="s">
        <v>93</v>
      </c>
      <c r="C50" s="87">
        <v>27000</v>
      </c>
      <c r="D50" s="91" t="s">
        <v>54</v>
      </c>
      <c r="E50" s="30">
        <v>9936</v>
      </c>
      <c r="F50" s="161" t="s">
        <v>95</v>
      </c>
      <c r="G50" s="171" t="s">
        <v>174</v>
      </c>
      <c r="H50" s="80" t="s">
        <v>501</v>
      </c>
    </row>
    <row r="51" spans="1:8" ht="47.25" x14ac:dyDescent="0.2">
      <c r="A51" s="92" t="s">
        <v>94</v>
      </c>
      <c r="B51" s="35" t="s">
        <v>197</v>
      </c>
      <c r="C51" s="87">
        <v>27000</v>
      </c>
      <c r="D51" s="91" t="s">
        <v>54</v>
      </c>
      <c r="E51" s="30">
        <v>8100.01</v>
      </c>
      <c r="F51" s="173"/>
      <c r="G51" s="172"/>
      <c r="H51" s="80" t="s">
        <v>502</v>
      </c>
    </row>
    <row r="52" spans="1:8" ht="60.75" customHeight="1" x14ac:dyDescent="0.25">
      <c r="A52" s="45" t="s">
        <v>68</v>
      </c>
      <c r="B52" s="35" t="s">
        <v>96</v>
      </c>
      <c r="C52" s="87">
        <v>58</v>
      </c>
      <c r="D52" s="91" t="s">
        <v>54</v>
      </c>
      <c r="E52" s="63">
        <v>67833.899999999994</v>
      </c>
      <c r="F52" s="161" t="s">
        <v>202</v>
      </c>
      <c r="G52" s="119" t="s">
        <v>649</v>
      </c>
      <c r="H52" s="161" t="s">
        <v>503</v>
      </c>
    </row>
    <row r="53" spans="1:8" ht="27" x14ac:dyDescent="0.25">
      <c r="A53" s="45" t="s">
        <v>68</v>
      </c>
      <c r="B53" s="35" t="s">
        <v>44</v>
      </c>
      <c r="C53" s="87">
        <v>72</v>
      </c>
      <c r="D53" s="91" t="s">
        <v>54</v>
      </c>
      <c r="E53" s="63">
        <v>131274.62</v>
      </c>
      <c r="F53" s="162"/>
      <c r="G53" s="119" t="s">
        <v>349</v>
      </c>
      <c r="H53" s="162"/>
    </row>
    <row r="54" spans="1:8" ht="27" x14ac:dyDescent="0.25">
      <c r="A54" s="35" t="s">
        <v>68</v>
      </c>
      <c r="B54" s="35" t="s">
        <v>201</v>
      </c>
      <c r="C54" s="87">
        <v>4471</v>
      </c>
      <c r="D54" s="91" t="s">
        <v>54</v>
      </c>
      <c r="E54" s="63">
        <v>77906.289999999994</v>
      </c>
      <c r="F54" s="162"/>
      <c r="G54" s="120" t="s">
        <v>648</v>
      </c>
      <c r="H54" s="173"/>
    </row>
    <row r="55" spans="1:8" x14ac:dyDescent="0.25">
      <c r="A55" s="35" t="s">
        <v>68</v>
      </c>
      <c r="B55" s="35" t="s">
        <v>248</v>
      </c>
      <c r="C55" s="87">
        <v>20</v>
      </c>
      <c r="D55" s="91" t="s">
        <v>54</v>
      </c>
      <c r="E55" s="63">
        <v>1560000</v>
      </c>
      <c r="F55" s="173"/>
      <c r="G55" s="119" t="s">
        <v>200</v>
      </c>
      <c r="H55" s="121" t="s">
        <v>600</v>
      </c>
    </row>
    <row r="56" spans="1:8" s="28" customFormat="1" ht="24.75" customHeight="1" x14ac:dyDescent="0.2">
      <c r="A56" s="52" t="s">
        <v>372</v>
      </c>
      <c r="B56" s="35" t="s">
        <v>373</v>
      </c>
      <c r="C56" s="56">
        <v>250000</v>
      </c>
      <c r="D56" s="91" t="s">
        <v>54</v>
      </c>
      <c r="E56" s="74">
        <v>177500</v>
      </c>
      <c r="F56" s="163" t="s">
        <v>374</v>
      </c>
      <c r="G56" s="169" t="s">
        <v>375</v>
      </c>
      <c r="H56" s="161" t="s">
        <v>504</v>
      </c>
    </row>
    <row r="57" spans="1:8" s="28" customFormat="1" ht="24.75" customHeight="1" x14ac:dyDescent="0.2">
      <c r="A57" s="52" t="s">
        <v>372</v>
      </c>
      <c r="B57" s="35" t="s">
        <v>376</v>
      </c>
      <c r="C57" s="56">
        <v>250000</v>
      </c>
      <c r="D57" s="91" t="s">
        <v>54</v>
      </c>
      <c r="E57" s="74">
        <v>177500</v>
      </c>
      <c r="F57" s="165"/>
      <c r="G57" s="170"/>
      <c r="H57" s="173"/>
    </row>
    <row r="58" spans="1:8" x14ac:dyDescent="0.25">
      <c r="A58" s="92" t="s">
        <v>198</v>
      </c>
      <c r="B58" s="55" t="s">
        <v>29</v>
      </c>
      <c r="C58" s="87">
        <v>3760</v>
      </c>
      <c r="D58" s="91" t="s">
        <v>71</v>
      </c>
      <c r="E58" s="30">
        <v>29888.28</v>
      </c>
      <c r="F58" s="98" t="s">
        <v>101</v>
      </c>
      <c r="G58" s="122" t="s">
        <v>350</v>
      </c>
      <c r="H58" s="151" t="s">
        <v>505</v>
      </c>
    </row>
    <row r="59" spans="1:8" ht="31.5" x14ac:dyDescent="0.25">
      <c r="A59" s="92" t="s">
        <v>66</v>
      </c>
      <c r="B59" s="35" t="s">
        <v>45</v>
      </c>
      <c r="C59" s="90">
        <v>960</v>
      </c>
      <c r="D59" s="91" t="s">
        <v>54</v>
      </c>
      <c r="E59" s="63">
        <v>24960</v>
      </c>
      <c r="F59" s="80" t="s">
        <v>92</v>
      </c>
      <c r="G59" s="115" t="s">
        <v>67</v>
      </c>
      <c r="H59" s="80" t="s">
        <v>506</v>
      </c>
    </row>
    <row r="60" spans="1:8" x14ac:dyDescent="0.25">
      <c r="A60" s="92" t="s">
        <v>61</v>
      </c>
      <c r="B60" s="55" t="s">
        <v>209</v>
      </c>
      <c r="C60" s="90">
        <v>250</v>
      </c>
      <c r="D60" s="86" t="s">
        <v>62</v>
      </c>
      <c r="E60" s="30">
        <v>30870</v>
      </c>
      <c r="F60" s="80" t="s">
        <v>116</v>
      </c>
      <c r="G60" s="115"/>
      <c r="H60" s="80" t="s">
        <v>507</v>
      </c>
    </row>
    <row r="61" spans="1:8" x14ac:dyDescent="0.25">
      <c r="A61" s="104" t="s">
        <v>283</v>
      </c>
      <c r="B61" s="55" t="s">
        <v>36</v>
      </c>
      <c r="C61" s="87">
        <v>20</v>
      </c>
      <c r="D61" s="91" t="s">
        <v>41</v>
      </c>
      <c r="E61" s="30">
        <v>2990</v>
      </c>
      <c r="F61" s="158" t="s">
        <v>20</v>
      </c>
      <c r="G61" s="115"/>
      <c r="H61" s="158" t="s">
        <v>503</v>
      </c>
    </row>
    <row r="62" spans="1:8" x14ac:dyDescent="0.25">
      <c r="A62" s="104" t="s">
        <v>283</v>
      </c>
      <c r="B62" s="39" t="s">
        <v>137</v>
      </c>
      <c r="C62" s="87">
        <v>70</v>
      </c>
      <c r="D62" s="91" t="s">
        <v>41</v>
      </c>
      <c r="E62" s="30">
        <v>5984.85</v>
      </c>
      <c r="F62" s="160"/>
      <c r="G62" s="115"/>
      <c r="H62" s="160"/>
    </row>
    <row r="63" spans="1:8" x14ac:dyDescent="0.25">
      <c r="A63" s="92" t="s">
        <v>267</v>
      </c>
      <c r="B63" s="55" t="s">
        <v>44</v>
      </c>
      <c r="C63" s="87">
        <v>1</v>
      </c>
      <c r="D63" s="57" t="s">
        <v>54</v>
      </c>
      <c r="E63" s="30">
        <v>2864.59</v>
      </c>
      <c r="F63" s="80" t="s">
        <v>53</v>
      </c>
      <c r="G63" s="115"/>
      <c r="H63" s="79" t="s">
        <v>508</v>
      </c>
    </row>
    <row r="64" spans="1:8" x14ac:dyDescent="0.25">
      <c r="A64" s="135" t="s">
        <v>677</v>
      </c>
      <c r="B64" s="135" t="s">
        <v>678</v>
      </c>
      <c r="C64" s="136">
        <v>50000</v>
      </c>
      <c r="D64" s="57" t="s">
        <v>54</v>
      </c>
      <c r="E64" s="30">
        <v>24237.5</v>
      </c>
      <c r="F64" s="161" t="s">
        <v>692</v>
      </c>
      <c r="G64" s="115"/>
      <c r="H64" s="158" t="s">
        <v>695</v>
      </c>
    </row>
    <row r="65" spans="1:8" x14ac:dyDescent="0.25">
      <c r="A65" s="135" t="s">
        <v>677</v>
      </c>
      <c r="B65" s="148" t="s">
        <v>679</v>
      </c>
      <c r="C65" s="136">
        <v>1307</v>
      </c>
      <c r="D65" s="57" t="s">
        <v>54</v>
      </c>
      <c r="E65" s="30">
        <v>6508.65</v>
      </c>
      <c r="F65" s="162"/>
      <c r="G65" s="115"/>
      <c r="H65" s="159"/>
    </row>
    <row r="66" spans="1:8" x14ac:dyDescent="0.25">
      <c r="A66" s="135" t="s">
        <v>677</v>
      </c>
      <c r="B66" s="148" t="s">
        <v>666</v>
      </c>
      <c r="C66" s="136">
        <v>30400</v>
      </c>
      <c r="D66" s="57" t="s">
        <v>54</v>
      </c>
      <c r="E66" s="30">
        <v>9300.6</v>
      </c>
      <c r="F66" s="162"/>
      <c r="G66" s="115"/>
      <c r="H66" s="159"/>
    </row>
    <row r="67" spans="1:8" x14ac:dyDescent="0.25">
      <c r="A67" s="135" t="s">
        <v>677</v>
      </c>
      <c r="B67" s="148" t="s">
        <v>680</v>
      </c>
      <c r="C67" s="136">
        <v>4890</v>
      </c>
      <c r="D67" s="57" t="s">
        <v>54</v>
      </c>
      <c r="E67" s="30">
        <v>16192.5</v>
      </c>
      <c r="F67" s="162"/>
      <c r="G67" s="115"/>
      <c r="H67" s="159"/>
    </row>
    <row r="68" spans="1:8" x14ac:dyDescent="0.25">
      <c r="A68" s="135" t="s">
        <v>677</v>
      </c>
      <c r="B68" s="148" t="s">
        <v>681</v>
      </c>
      <c r="C68" s="136">
        <v>34800</v>
      </c>
      <c r="D68" s="57" t="s">
        <v>54</v>
      </c>
      <c r="E68" s="30">
        <v>4538.7</v>
      </c>
      <c r="F68" s="162"/>
      <c r="G68" s="115"/>
      <c r="H68" s="159"/>
    </row>
    <row r="69" spans="1:8" x14ac:dyDescent="0.25">
      <c r="A69" s="135" t="s">
        <v>677</v>
      </c>
      <c r="B69" s="148" t="s">
        <v>682</v>
      </c>
      <c r="C69" s="136">
        <v>15900</v>
      </c>
      <c r="D69" s="57" t="s">
        <v>54</v>
      </c>
      <c r="E69" s="30">
        <v>2297.5500000000002</v>
      </c>
      <c r="F69" s="162"/>
      <c r="G69" s="115"/>
      <c r="H69" s="159"/>
    </row>
    <row r="70" spans="1:8" x14ac:dyDescent="0.25">
      <c r="A70" s="135" t="s">
        <v>677</v>
      </c>
      <c r="B70" s="148" t="s">
        <v>683</v>
      </c>
      <c r="C70" s="136">
        <v>1130</v>
      </c>
      <c r="D70" s="57" t="s">
        <v>54</v>
      </c>
      <c r="E70" s="30">
        <v>5345.4</v>
      </c>
      <c r="F70" s="162"/>
      <c r="G70" s="115"/>
      <c r="H70" s="159"/>
    </row>
    <row r="71" spans="1:8" x14ac:dyDescent="0.25">
      <c r="A71" s="135" t="s">
        <v>677</v>
      </c>
      <c r="B71" s="148" t="s">
        <v>684</v>
      </c>
      <c r="C71" s="136">
        <v>1675</v>
      </c>
      <c r="D71" s="57" t="s">
        <v>54</v>
      </c>
      <c r="E71" s="30">
        <v>9882.5</v>
      </c>
      <c r="F71" s="162"/>
      <c r="G71" s="115"/>
      <c r="H71" s="159"/>
    </row>
    <row r="72" spans="1:8" x14ac:dyDescent="0.25">
      <c r="A72" s="135" t="s">
        <v>677</v>
      </c>
      <c r="B72" s="148" t="s">
        <v>685</v>
      </c>
      <c r="C72" s="136">
        <v>10</v>
      </c>
      <c r="D72" s="57" t="s">
        <v>54</v>
      </c>
      <c r="E72" s="30">
        <v>4249</v>
      </c>
      <c r="F72" s="162"/>
      <c r="G72" s="115"/>
      <c r="H72" s="159"/>
    </row>
    <row r="73" spans="1:8" x14ac:dyDescent="0.25">
      <c r="A73" s="135" t="s">
        <v>677</v>
      </c>
      <c r="B73" s="148" t="s">
        <v>686</v>
      </c>
      <c r="C73" s="136">
        <v>10</v>
      </c>
      <c r="D73" s="57" t="s">
        <v>54</v>
      </c>
      <c r="E73" s="30">
        <v>1758</v>
      </c>
      <c r="F73" s="162"/>
      <c r="G73" s="115"/>
      <c r="H73" s="159"/>
    </row>
    <row r="74" spans="1:8" x14ac:dyDescent="0.25">
      <c r="A74" s="135" t="s">
        <v>677</v>
      </c>
      <c r="B74" s="148" t="s">
        <v>687</v>
      </c>
      <c r="C74" s="136">
        <v>20</v>
      </c>
      <c r="D74" s="57" t="s">
        <v>54</v>
      </c>
      <c r="E74" s="30">
        <v>1758</v>
      </c>
      <c r="F74" s="162"/>
      <c r="G74" s="115"/>
      <c r="H74" s="159"/>
    </row>
    <row r="75" spans="1:8" x14ac:dyDescent="0.25">
      <c r="A75" s="135" t="s">
        <v>677</v>
      </c>
      <c r="B75" s="148" t="s">
        <v>688</v>
      </c>
      <c r="C75" s="136">
        <v>2000</v>
      </c>
      <c r="D75" s="57" t="s">
        <v>54</v>
      </c>
      <c r="E75" s="30">
        <v>289</v>
      </c>
      <c r="F75" s="162"/>
      <c r="G75" s="115"/>
      <c r="H75" s="159"/>
    </row>
    <row r="76" spans="1:8" x14ac:dyDescent="0.25">
      <c r="A76" s="135" t="s">
        <v>677</v>
      </c>
      <c r="B76" s="148" t="s">
        <v>689</v>
      </c>
      <c r="C76" s="136">
        <v>1000</v>
      </c>
      <c r="D76" s="57" t="s">
        <v>54</v>
      </c>
      <c r="E76" s="30">
        <v>2170</v>
      </c>
      <c r="F76" s="162"/>
      <c r="G76" s="115"/>
      <c r="H76" s="159"/>
    </row>
    <row r="77" spans="1:8" x14ac:dyDescent="0.25">
      <c r="A77" s="135" t="s">
        <v>677</v>
      </c>
      <c r="B77" s="148" t="s">
        <v>690</v>
      </c>
      <c r="C77" s="136">
        <v>400</v>
      </c>
      <c r="D77" s="57" t="s">
        <v>54</v>
      </c>
      <c r="E77" s="30">
        <v>7800</v>
      </c>
      <c r="F77" s="162"/>
      <c r="G77" s="115"/>
      <c r="H77" s="159"/>
    </row>
    <row r="78" spans="1:8" x14ac:dyDescent="0.25">
      <c r="A78" s="135" t="s">
        <v>677</v>
      </c>
      <c r="B78" s="148" t="s">
        <v>691</v>
      </c>
      <c r="C78" s="136">
        <v>1300</v>
      </c>
      <c r="D78" s="57" t="s">
        <v>54</v>
      </c>
      <c r="E78" s="30">
        <v>7540</v>
      </c>
      <c r="F78" s="173"/>
      <c r="G78" s="115"/>
      <c r="H78" s="160"/>
    </row>
    <row r="79" spans="1:8" ht="31.5" x14ac:dyDescent="0.25">
      <c r="A79" s="92" t="s">
        <v>255</v>
      </c>
      <c r="B79" s="102" t="s">
        <v>170</v>
      </c>
      <c r="C79" s="87">
        <v>3</v>
      </c>
      <c r="D79" s="57" t="s">
        <v>54</v>
      </c>
      <c r="E79" s="30">
        <v>85589.11</v>
      </c>
      <c r="F79" s="80" t="s">
        <v>167</v>
      </c>
      <c r="G79" s="115"/>
      <c r="H79" s="79" t="s">
        <v>509</v>
      </c>
    </row>
    <row r="80" spans="1:8" x14ac:dyDescent="0.25">
      <c r="A80" s="92" t="s">
        <v>48</v>
      </c>
      <c r="B80" s="55" t="s">
        <v>222</v>
      </c>
      <c r="C80" s="90">
        <v>100</v>
      </c>
      <c r="D80" s="57" t="s">
        <v>54</v>
      </c>
      <c r="E80" s="63">
        <v>23.5</v>
      </c>
      <c r="F80" s="79" t="s">
        <v>1</v>
      </c>
      <c r="G80" s="118"/>
      <c r="H80" s="79" t="s">
        <v>510</v>
      </c>
    </row>
    <row r="81" spans="1:8" ht="20.25" customHeight="1" x14ac:dyDescent="0.25">
      <c r="A81" s="103" t="s">
        <v>377</v>
      </c>
      <c r="B81" s="55" t="s">
        <v>379</v>
      </c>
      <c r="C81" s="56">
        <v>252</v>
      </c>
      <c r="D81" s="57" t="s">
        <v>388</v>
      </c>
      <c r="E81" s="30">
        <v>636.12</v>
      </c>
      <c r="F81" s="158" t="s">
        <v>378</v>
      </c>
      <c r="G81" s="118"/>
      <c r="H81" s="158" t="s">
        <v>511</v>
      </c>
    </row>
    <row r="82" spans="1:8" ht="20.25" customHeight="1" x14ac:dyDescent="0.25">
      <c r="A82" s="103" t="s">
        <v>377</v>
      </c>
      <c r="B82" s="55" t="s">
        <v>380</v>
      </c>
      <c r="C82" s="56">
        <v>678</v>
      </c>
      <c r="D82" s="57" t="s">
        <v>54</v>
      </c>
      <c r="E82" s="30">
        <v>1773.18</v>
      </c>
      <c r="F82" s="159"/>
      <c r="G82" s="118"/>
      <c r="H82" s="159"/>
    </row>
    <row r="83" spans="1:8" ht="20.25" customHeight="1" x14ac:dyDescent="0.25">
      <c r="A83" s="103" t="s">
        <v>377</v>
      </c>
      <c r="B83" s="55" t="s">
        <v>381</v>
      </c>
      <c r="C83" s="56">
        <v>84</v>
      </c>
      <c r="D83" s="57" t="s">
        <v>54</v>
      </c>
      <c r="E83" s="30">
        <v>276.95999999999998</v>
      </c>
      <c r="F83" s="159"/>
      <c r="G83" s="118"/>
      <c r="H83" s="159"/>
    </row>
    <row r="84" spans="1:8" ht="20.25" customHeight="1" x14ac:dyDescent="0.25">
      <c r="A84" s="103" t="s">
        <v>377</v>
      </c>
      <c r="B84" s="55" t="s">
        <v>382</v>
      </c>
      <c r="C84" s="56">
        <v>444</v>
      </c>
      <c r="D84" s="57" t="s">
        <v>54</v>
      </c>
      <c r="E84" s="30">
        <v>3299.64</v>
      </c>
      <c r="F84" s="159"/>
      <c r="G84" s="118"/>
      <c r="H84" s="159"/>
    </row>
    <row r="85" spans="1:8" ht="20.25" customHeight="1" x14ac:dyDescent="0.25">
      <c r="A85" s="103" t="s">
        <v>377</v>
      </c>
      <c r="B85" s="55" t="s">
        <v>383</v>
      </c>
      <c r="C85" s="56">
        <v>72</v>
      </c>
      <c r="D85" s="57" t="s">
        <v>54</v>
      </c>
      <c r="E85" s="30">
        <v>822.96</v>
      </c>
      <c r="F85" s="159"/>
      <c r="G85" s="118"/>
      <c r="H85" s="159"/>
    </row>
    <row r="86" spans="1:8" ht="20.25" customHeight="1" x14ac:dyDescent="0.25">
      <c r="A86" s="103" t="s">
        <v>377</v>
      </c>
      <c r="B86" s="55" t="s">
        <v>384</v>
      </c>
      <c r="C86" s="56">
        <v>54</v>
      </c>
      <c r="D86" s="57" t="s">
        <v>388</v>
      </c>
      <c r="E86" s="30">
        <v>965.7</v>
      </c>
      <c r="F86" s="159"/>
      <c r="G86" s="118"/>
      <c r="H86" s="159"/>
    </row>
    <row r="87" spans="1:8" ht="20.25" customHeight="1" x14ac:dyDescent="0.25">
      <c r="A87" s="103" t="s">
        <v>377</v>
      </c>
      <c r="B87" s="55" t="s">
        <v>385</v>
      </c>
      <c r="C87" s="56">
        <v>208</v>
      </c>
      <c r="D87" s="57" t="s">
        <v>388</v>
      </c>
      <c r="E87" s="30">
        <v>541.67999999999995</v>
      </c>
      <c r="F87" s="159"/>
      <c r="G87" s="118"/>
      <c r="H87" s="159"/>
    </row>
    <row r="88" spans="1:8" ht="20.25" customHeight="1" x14ac:dyDescent="0.25">
      <c r="A88" s="103" t="s">
        <v>377</v>
      </c>
      <c r="B88" s="55" t="s">
        <v>386</v>
      </c>
      <c r="C88" s="56">
        <v>864</v>
      </c>
      <c r="D88" s="57" t="s">
        <v>54</v>
      </c>
      <c r="E88" s="30">
        <v>3058.56</v>
      </c>
      <c r="F88" s="159"/>
      <c r="G88" s="118"/>
      <c r="H88" s="159"/>
    </row>
    <row r="89" spans="1:8" ht="20.25" customHeight="1" x14ac:dyDescent="0.25">
      <c r="A89" s="103" t="s">
        <v>377</v>
      </c>
      <c r="B89" s="55" t="s">
        <v>387</v>
      </c>
      <c r="C89" s="56">
        <v>60</v>
      </c>
      <c r="D89" s="57" t="s">
        <v>54</v>
      </c>
      <c r="E89" s="30">
        <v>301.92</v>
      </c>
      <c r="F89" s="160"/>
      <c r="G89" s="118"/>
      <c r="H89" s="160"/>
    </row>
    <row r="90" spans="1:8" x14ac:dyDescent="0.25">
      <c r="A90" s="92" t="s">
        <v>391</v>
      </c>
      <c r="B90" s="55" t="s">
        <v>363</v>
      </c>
      <c r="C90" s="56">
        <v>3710</v>
      </c>
      <c r="D90" s="57" t="s">
        <v>98</v>
      </c>
      <c r="E90" s="30">
        <v>251301.67</v>
      </c>
      <c r="F90" s="79" t="s">
        <v>364</v>
      </c>
      <c r="G90" s="118"/>
      <c r="H90" s="79" t="s">
        <v>508</v>
      </c>
    </row>
    <row r="91" spans="1:8" x14ac:dyDescent="0.25">
      <c r="A91" s="92" t="s">
        <v>424</v>
      </c>
      <c r="B91" s="39" t="s">
        <v>432</v>
      </c>
      <c r="C91" s="56">
        <v>2074</v>
      </c>
      <c r="D91" s="91" t="s">
        <v>54</v>
      </c>
      <c r="E91" s="63">
        <v>35258</v>
      </c>
      <c r="F91" s="79" t="s">
        <v>425</v>
      </c>
      <c r="G91" s="118"/>
      <c r="H91" s="79" t="s">
        <v>512</v>
      </c>
    </row>
    <row r="92" spans="1:8" ht="47.25" x14ac:dyDescent="0.25">
      <c r="A92" s="92" t="s">
        <v>572</v>
      </c>
      <c r="B92" s="39" t="s">
        <v>573</v>
      </c>
      <c r="C92" s="56">
        <v>12300</v>
      </c>
      <c r="D92" s="91" t="s">
        <v>54</v>
      </c>
      <c r="E92" s="63">
        <v>233700</v>
      </c>
      <c r="F92" s="79" t="s">
        <v>575</v>
      </c>
      <c r="G92" s="118"/>
      <c r="H92" s="79" t="s">
        <v>574</v>
      </c>
    </row>
    <row r="93" spans="1:8" ht="31.5" x14ac:dyDescent="0.25">
      <c r="A93" s="92" t="s">
        <v>642</v>
      </c>
      <c r="B93" s="39" t="s">
        <v>643</v>
      </c>
      <c r="C93" s="56">
        <v>50000</v>
      </c>
      <c r="D93" s="91" t="s">
        <v>54</v>
      </c>
      <c r="E93" s="63">
        <v>1063000</v>
      </c>
      <c r="F93" s="158" t="s">
        <v>629</v>
      </c>
      <c r="G93" s="118"/>
      <c r="H93" s="158" t="s">
        <v>646</v>
      </c>
    </row>
    <row r="94" spans="1:8" x14ac:dyDescent="0.25">
      <c r="A94" s="92" t="s">
        <v>642</v>
      </c>
      <c r="B94" s="39" t="s">
        <v>644</v>
      </c>
      <c r="C94" s="56">
        <v>255500</v>
      </c>
      <c r="D94" s="91" t="s">
        <v>54</v>
      </c>
      <c r="E94" s="63">
        <v>606595</v>
      </c>
      <c r="F94" s="159"/>
      <c r="G94" s="118"/>
      <c r="H94" s="159"/>
    </row>
    <row r="95" spans="1:8" x14ac:dyDescent="0.25">
      <c r="A95" s="92" t="s">
        <v>642</v>
      </c>
      <c r="B95" s="39" t="s">
        <v>645</v>
      </c>
      <c r="C95" s="56">
        <v>24500</v>
      </c>
      <c r="D95" s="91" t="s">
        <v>54</v>
      </c>
      <c r="E95" s="63">
        <v>65905</v>
      </c>
      <c r="F95" s="160"/>
      <c r="G95" s="118"/>
      <c r="H95" s="160"/>
    </row>
    <row r="96" spans="1:8" ht="32.25" customHeight="1" x14ac:dyDescent="0.25">
      <c r="A96" s="92" t="s">
        <v>105</v>
      </c>
      <c r="B96" s="35" t="s">
        <v>215</v>
      </c>
      <c r="C96" s="90">
        <v>40000</v>
      </c>
      <c r="D96" s="91" t="s">
        <v>54</v>
      </c>
      <c r="E96" s="63">
        <v>146341.45000000001</v>
      </c>
      <c r="F96" s="80" t="s">
        <v>118</v>
      </c>
      <c r="G96" s="115"/>
      <c r="H96" s="80" t="s">
        <v>513</v>
      </c>
    </row>
    <row r="97" spans="1:8" x14ac:dyDescent="0.25">
      <c r="A97" s="43" t="s">
        <v>190</v>
      </c>
      <c r="B97" s="35" t="s">
        <v>392</v>
      </c>
      <c r="C97" s="87">
        <v>10</v>
      </c>
      <c r="D97" s="91" t="s">
        <v>54</v>
      </c>
      <c r="E97" s="30">
        <v>165631.5</v>
      </c>
      <c r="F97" s="161" t="s">
        <v>191</v>
      </c>
      <c r="G97" s="115"/>
      <c r="H97" s="161" t="s">
        <v>609</v>
      </c>
    </row>
    <row r="98" spans="1:8" x14ac:dyDescent="0.25">
      <c r="A98" s="43" t="s">
        <v>190</v>
      </c>
      <c r="B98" s="35" t="s">
        <v>393</v>
      </c>
      <c r="C98" s="87">
        <v>36</v>
      </c>
      <c r="D98" s="91" t="s">
        <v>54</v>
      </c>
      <c r="E98" s="30">
        <v>792000</v>
      </c>
      <c r="F98" s="162"/>
      <c r="G98" s="115"/>
      <c r="H98" s="162"/>
    </row>
    <row r="99" spans="1:8" x14ac:dyDescent="0.25">
      <c r="A99" s="43" t="s">
        <v>190</v>
      </c>
      <c r="B99" s="35" t="s">
        <v>394</v>
      </c>
      <c r="C99" s="87">
        <v>12</v>
      </c>
      <c r="D99" s="91" t="s">
        <v>54</v>
      </c>
      <c r="E99" s="30">
        <v>300000</v>
      </c>
      <c r="F99" s="162"/>
      <c r="G99" s="115"/>
      <c r="H99" s="162"/>
    </row>
    <row r="100" spans="1:8" x14ac:dyDescent="0.25">
      <c r="A100" s="43" t="s">
        <v>190</v>
      </c>
      <c r="B100" s="35" t="s">
        <v>226</v>
      </c>
      <c r="C100" s="87">
        <v>50</v>
      </c>
      <c r="D100" s="91" t="s">
        <v>54</v>
      </c>
      <c r="E100" s="30">
        <v>425000</v>
      </c>
      <c r="F100" s="162"/>
      <c r="G100" s="115"/>
      <c r="H100" s="162"/>
    </row>
    <row r="101" spans="1:8" x14ac:dyDescent="0.25">
      <c r="A101" s="43" t="s">
        <v>190</v>
      </c>
      <c r="B101" s="35" t="s">
        <v>264</v>
      </c>
      <c r="C101" s="90">
        <v>23700</v>
      </c>
      <c r="D101" s="91" t="s">
        <v>54</v>
      </c>
      <c r="E101" s="63">
        <v>346020</v>
      </c>
      <c r="F101" s="162"/>
      <c r="G101" s="115"/>
      <c r="H101" s="162"/>
    </row>
    <row r="102" spans="1:8" x14ac:dyDescent="0.25">
      <c r="A102" s="43" t="s">
        <v>190</v>
      </c>
      <c r="B102" s="35" t="s">
        <v>265</v>
      </c>
      <c r="C102" s="90">
        <v>183600</v>
      </c>
      <c r="D102" s="91" t="s">
        <v>54</v>
      </c>
      <c r="E102" s="30">
        <v>73440</v>
      </c>
      <c r="F102" s="162"/>
      <c r="G102" s="115"/>
      <c r="H102" s="162"/>
    </row>
    <row r="103" spans="1:8" x14ac:dyDescent="0.25">
      <c r="A103" s="43" t="s">
        <v>190</v>
      </c>
      <c r="B103" s="35" t="s">
        <v>368</v>
      </c>
      <c r="C103" s="87">
        <v>10480</v>
      </c>
      <c r="D103" s="91" t="s">
        <v>54</v>
      </c>
      <c r="E103" s="30">
        <v>95368</v>
      </c>
      <c r="F103" s="162"/>
      <c r="G103" s="115"/>
      <c r="H103" s="162"/>
    </row>
    <row r="104" spans="1:8" x14ac:dyDescent="0.25">
      <c r="A104" s="43" t="s">
        <v>190</v>
      </c>
      <c r="B104" s="35" t="s">
        <v>266</v>
      </c>
      <c r="C104" s="87">
        <v>7900</v>
      </c>
      <c r="D104" s="91" t="s">
        <v>54</v>
      </c>
      <c r="E104" s="30">
        <v>28440</v>
      </c>
      <c r="F104" s="162"/>
      <c r="G104" s="115"/>
      <c r="H104" s="162"/>
    </row>
    <row r="105" spans="1:8" x14ac:dyDescent="0.25">
      <c r="A105" s="43" t="s">
        <v>190</v>
      </c>
      <c r="B105" s="35" t="s">
        <v>406</v>
      </c>
      <c r="C105" s="87">
        <v>1210400</v>
      </c>
      <c r="D105" s="91" t="s">
        <v>54</v>
      </c>
      <c r="E105" s="30">
        <v>1169246.3999999999</v>
      </c>
      <c r="F105" s="162"/>
      <c r="G105" s="115"/>
      <c r="H105" s="162"/>
    </row>
    <row r="106" spans="1:8" ht="16.5" customHeight="1" x14ac:dyDescent="0.25">
      <c r="A106" s="43" t="s">
        <v>190</v>
      </c>
      <c r="B106" s="35" t="s">
        <v>395</v>
      </c>
      <c r="C106" s="90">
        <v>500000</v>
      </c>
      <c r="D106" s="91" t="s">
        <v>54</v>
      </c>
      <c r="E106" s="63">
        <v>1059000</v>
      </c>
      <c r="F106" s="162"/>
      <c r="G106" s="115" t="s">
        <v>261</v>
      </c>
      <c r="H106" s="162"/>
    </row>
    <row r="107" spans="1:8" x14ac:dyDescent="0.25">
      <c r="A107" s="43" t="s">
        <v>190</v>
      </c>
      <c r="B107" s="35" t="s">
        <v>262</v>
      </c>
      <c r="C107" s="87">
        <v>544600</v>
      </c>
      <c r="D107" s="91" t="s">
        <v>54</v>
      </c>
      <c r="E107" s="30">
        <v>5936140</v>
      </c>
      <c r="F107" s="162"/>
      <c r="G107" s="115"/>
      <c r="H107" s="162"/>
    </row>
    <row r="108" spans="1:8" x14ac:dyDescent="0.25">
      <c r="A108" s="43" t="s">
        <v>190</v>
      </c>
      <c r="B108" s="35" t="s">
        <v>263</v>
      </c>
      <c r="C108" s="87">
        <v>196100</v>
      </c>
      <c r="D108" s="91" t="s">
        <v>54</v>
      </c>
      <c r="E108" s="30">
        <v>52947</v>
      </c>
      <c r="F108" s="162"/>
      <c r="G108" s="115"/>
      <c r="H108" s="162"/>
    </row>
    <row r="109" spans="1:8" x14ac:dyDescent="0.25">
      <c r="A109" s="43" t="s">
        <v>190</v>
      </c>
      <c r="B109" s="35" t="s">
        <v>220</v>
      </c>
      <c r="C109" s="90">
        <v>305</v>
      </c>
      <c r="D109" s="91" t="s">
        <v>218</v>
      </c>
      <c r="E109" s="30">
        <v>24400</v>
      </c>
      <c r="F109" s="162"/>
      <c r="G109" s="115"/>
      <c r="H109" s="162"/>
    </row>
    <row r="110" spans="1:8" x14ac:dyDescent="0.25">
      <c r="A110" s="43" t="s">
        <v>190</v>
      </c>
      <c r="B110" s="35" t="s">
        <v>366</v>
      </c>
      <c r="C110" s="56">
        <v>7823</v>
      </c>
      <c r="D110" s="91" t="s">
        <v>54</v>
      </c>
      <c r="E110" s="30">
        <v>840972.5</v>
      </c>
      <c r="F110" s="162"/>
      <c r="G110" s="115"/>
      <c r="H110" s="162"/>
    </row>
    <row r="111" spans="1:8" x14ac:dyDescent="0.25">
      <c r="A111" s="43" t="s">
        <v>190</v>
      </c>
      <c r="B111" s="35" t="s">
        <v>367</v>
      </c>
      <c r="C111" s="87">
        <v>7823</v>
      </c>
      <c r="D111" s="91" t="s">
        <v>54</v>
      </c>
      <c r="E111" s="30">
        <v>22530.240000000002</v>
      </c>
      <c r="F111" s="162"/>
      <c r="G111" s="115"/>
      <c r="H111" s="162"/>
    </row>
    <row r="112" spans="1:8" x14ac:dyDescent="0.25">
      <c r="A112" s="43" t="s">
        <v>190</v>
      </c>
      <c r="B112" s="35" t="s">
        <v>389</v>
      </c>
      <c r="C112" s="56">
        <v>17</v>
      </c>
      <c r="D112" s="91" t="s">
        <v>54</v>
      </c>
      <c r="E112" s="30">
        <v>2436150.79</v>
      </c>
      <c r="F112" s="173"/>
      <c r="G112" s="115"/>
      <c r="H112" s="173"/>
    </row>
    <row r="113" spans="1:8" x14ac:dyDescent="0.25">
      <c r="A113" s="92" t="s">
        <v>163</v>
      </c>
      <c r="B113" s="39" t="s">
        <v>206</v>
      </c>
      <c r="C113" s="87">
        <v>459</v>
      </c>
      <c r="D113" s="91" t="s">
        <v>54</v>
      </c>
      <c r="E113" s="30">
        <v>50000</v>
      </c>
      <c r="F113" s="80" t="s">
        <v>164</v>
      </c>
      <c r="G113" s="115" t="s">
        <v>625</v>
      </c>
      <c r="H113" s="117" t="s">
        <v>514</v>
      </c>
    </row>
    <row r="114" spans="1:8" x14ac:dyDescent="0.25">
      <c r="A114" s="39" t="s">
        <v>228</v>
      </c>
      <c r="B114" s="39" t="s">
        <v>226</v>
      </c>
      <c r="C114" s="87">
        <v>42</v>
      </c>
      <c r="D114" s="86" t="s">
        <v>54</v>
      </c>
      <c r="E114" s="30">
        <v>379050</v>
      </c>
      <c r="F114" s="158" t="s">
        <v>225</v>
      </c>
      <c r="G114" s="115"/>
      <c r="H114" s="158" t="s">
        <v>515</v>
      </c>
    </row>
    <row r="115" spans="1:8" x14ac:dyDescent="0.25">
      <c r="A115" s="39" t="s">
        <v>228</v>
      </c>
      <c r="B115" s="39" t="s">
        <v>227</v>
      </c>
      <c r="C115" s="87">
        <v>28</v>
      </c>
      <c r="D115" s="86" t="s">
        <v>54</v>
      </c>
      <c r="E115" s="30">
        <v>999600</v>
      </c>
      <c r="F115" s="160"/>
      <c r="G115" s="115"/>
      <c r="H115" s="160"/>
    </row>
    <row r="116" spans="1:8" x14ac:dyDescent="0.2">
      <c r="A116" s="39" t="s">
        <v>589</v>
      </c>
      <c r="B116" s="39" t="s">
        <v>588</v>
      </c>
      <c r="C116" s="87">
        <v>134</v>
      </c>
      <c r="D116" s="86" t="s">
        <v>54</v>
      </c>
      <c r="E116" s="30">
        <v>9648</v>
      </c>
      <c r="F116" s="158" t="s">
        <v>590</v>
      </c>
      <c r="G116" s="171" t="s">
        <v>591</v>
      </c>
      <c r="H116" s="158" t="s">
        <v>597</v>
      </c>
    </row>
    <row r="117" spans="1:8" x14ac:dyDescent="0.2">
      <c r="A117" s="39" t="s">
        <v>589</v>
      </c>
      <c r="B117" s="39" t="s">
        <v>366</v>
      </c>
      <c r="C117" s="87">
        <v>268</v>
      </c>
      <c r="D117" s="86" t="s">
        <v>54</v>
      </c>
      <c r="E117" s="30">
        <v>16884</v>
      </c>
      <c r="F117" s="160"/>
      <c r="G117" s="172"/>
      <c r="H117" s="160"/>
    </row>
    <row r="118" spans="1:8" x14ac:dyDescent="0.2">
      <c r="A118" s="39" t="s">
        <v>589</v>
      </c>
      <c r="B118" s="39" t="s">
        <v>665</v>
      </c>
      <c r="C118" s="87">
        <v>23700</v>
      </c>
      <c r="D118" s="86" t="s">
        <v>54</v>
      </c>
      <c r="E118" s="30">
        <v>20145</v>
      </c>
      <c r="F118" s="158" t="s">
        <v>669</v>
      </c>
      <c r="G118" s="147"/>
      <c r="H118" s="158" t="s">
        <v>693</v>
      </c>
    </row>
    <row r="119" spans="1:8" x14ac:dyDescent="0.2">
      <c r="A119" s="39" t="s">
        <v>589</v>
      </c>
      <c r="B119" s="39" t="s">
        <v>666</v>
      </c>
      <c r="C119" s="87">
        <v>59250</v>
      </c>
      <c r="D119" s="86" t="s">
        <v>54</v>
      </c>
      <c r="E119" s="30">
        <v>23107.5</v>
      </c>
      <c r="F119" s="159"/>
      <c r="G119" s="147"/>
      <c r="H119" s="159"/>
    </row>
    <row r="120" spans="1:8" x14ac:dyDescent="0.2">
      <c r="A120" s="39" t="s">
        <v>589</v>
      </c>
      <c r="B120" s="39" t="s">
        <v>667</v>
      </c>
      <c r="C120" s="87">
        <v>4740</v>
      </c>
      <c r="D120" s="86" t="s">
        <v>54</v>
      </c>
      <c r="E120" s="30">
        <v>25122</v>
      </c>
      <c r="F120" s="159"/>
      <c r="G120" s="147"/>
      <c r="H120" s="159"/>
    </row>
    <row r="121" spans="1:8" x14ac:dyDescent="0.2">
      <c r="A121" s="39" t="s">
        <v>589</v>
      </c>
      <c r="B121" s="39" t="s">
        <v>263</v>
      </c>
      <c r="C121" s="87">
        <v>7900</v>
      </c>
      <c r="D121" s="86" t="s">
        <v>54</v>
      </c>
      <c r="E121" s="30">
        <v>2370</v>
      </c>
      <c r="F121" s="159"/>
      <c r="G121" s="147"/>
      <c r="H121" s="159"/>
    </row>
    <row r="122" spans="1:8" x14ac:dyDescent="0.2">
      <c r="A122" s="39" t="s">
        <v>589</v>
      </c>
      <c r="B122" s="39" t="s">
        <v>668</v>
      </c>
      <c r="C122" s="87">
        <v>570</v>
      </c>
      <c r="D122" s="86" t="s">
        <v>54</v>
      </c>
      <c r="E122" s="30">
        <v>35910</v>
      </c>
      <c r="F122" s="159"/>
      <c r="G122" s="147"/>
      <c r="H122" s="159"/>
    </row>
    <row r="123" spans="1:8" x14ac:dyDescent="0.2">
      <c r="A123" s="39" t="s">
        <v>589</v>
      </c>
      <c r="B123" s="39" t="s">
        <v>588</v>
      </c>
      <c r="C123" s="87">
        <v>285</v>
      </c>
      <c r="D123" s="86" t="s">
        <v>54</v>
      </c>
      <c r="E123" s="30">
        <v>20520</v>
      </c>
      <c r="F123" s="160"/>
      <c r="G123" s="147"/>
      <c r="H123" s="160"/>
    </row>
    <row r="124" spans="1:8" ht="16.5" customHeight="1" x14ac:dyDescent="0.25">
      <c r="A124" s="39" t="s">
        <v>442</v>
      </c>
      <c r="B124" s="39" t="s">
        <v>443</v>
      </c>
      <c r="C124" s="87">
        <v>130000</v>
      </c>
      <c r="D124" s="86" t="s">
        <v>54</v>
      </c>
      <c r="E124" s="30">
        <v>93600</v>
      </c>
      <c r="F124" s="158" t="s">
        <v>447</v>
      </c>
      <c r="G124" s="115"/>
      <c r="H124" s="158" t="s">
        <v>516</v>
      </c>
    </row>
    <row r="125" spans="1:8" x14ac:dyDescent="0.25">
      <c r="A125" s="39" t="s">
        <v>442</v>
      </c>
      <c r="B125" s="39" t="s">
        <v>444</v>
      </c>
      <c r="C125" s="87">
        <v>130000</v>
      </c>
      <c r="D125" s="86" t="s">
        <v>54</v>
      </c>
      <c r="E125" s="30">
        <v>93600</v>
      </c>
      <c r="F125" s="159"/>
      <c r="G125" s="115"/>
      <c r="H125" s="159"/>
    </row>
    <row r="126" spans="1:8" x14ac:dyDescent="0.25">
      <c r="A126" s="39" t="s">
        <v>442</v>
      </c>
      <c r="B126" s="39" t="s">
        <v>445</v>
      </c>
      <c r="C126" s="87">
        <v>50000</v>
      </c>
      <c r="D126" s="86" t="s">
        <v>54</v>
      </c>
      <c r="E126" s="30">
        <v>42500</v>
      </c>
      <c r="F126" s="159"/>
      <c r="G126" s="115"/>
      <c r="H126" s="159"/>
    </row>
    <row r="127" spans="1:8" x14ac:dyDescent="0.25">
      <c r="A127" s="39" t="s">
        <v>442</v>
      </c>
      <c r="B127" s="39" t="s">
        <v>446</v>
      </c>
      <c r="C127" s="87">
        <v>198000</v>
      </c>
      <c r="D127" s="86" t="s">
        <v>54</v>
      </c>
      <c r="E127" s="30">
        <v>693000</v>
      </c>
      <c r="F127" s="160"/>
      <c r="G127" s="115"/>
      <c r="H127" s="160"/>
    </row>
    <row r="128" spans="1:8" x14ac:dyDescent="0.25">
      <c r="A128" s="92" t="s">
        <v>256</v>
      </c>
      <c r="B128" s="39" t="s">
        <v>214</v>
      </c>
      <c r="C128" s="90">
        <v>1400</v>
      </c>
      <c r="D128" s="91" t="s">
        <v>54</v>
      </c>
      <c r="E128" s="63">
        <v>27622</v>
      </c>
      <c r="F128" s="161" t="s">
        <v>221</v>
      </c>
      <c r="G128" s="115"/>
      <c r="H128" s="161" t="s">
        <v>483</v>
      </c>
    </row>
    <row r="129" spans="1:11" x14ac:dyDescent="0.25">
      <c r="A129" s="92" t="s">
        <v>256</v>
      </c>
      <c r="B129" s="39" t="s">
        <v>213</v>
      </c>
      <c r="C129" s="87">
        <v>1000</v>
      </c>
      <c r="D129" s="91" t="s">
        <v>54</v>
      </c>
      <c r="E129" s="30">
        <v>10900</v>
      </c>
      <c r="F129" s="173"/>
      <c r="G129" s="115"/>
      <c r="H129" s="173"/>
    </row>
    <row r="130" spans="1:11" x14ac:dyDescent="0.25">
      <c r="A130" s="92" t="s">
        <v>148</v>
      </c>
      <c r="B130" s="35" t="s">
        <v>106</v>
      </c>
      <c r="C130" s="87">
        <v>1008</v>
      </c>
      <c r="D130" s="91" t="s">
        <v>54</v>
      </c>
      <c r="E130" s="30">
        <v>40144.730000000003</v>
      </c>
      <c r="F130" s="80" t="s">
        <v>149</v>
      </c>
      <c r="G130" s="115" t="s">
        <v>110</v>
      </c>
      <c r="H130" s="117" t="s">
        <v>517</v>
      </c>
    </row>
    <row r="131" spans="1:11" ht="31.5" x14ac:dyDescent="0.25">
      <c r="A131" s="92" t="s">
        <v>257</v>
      </c>
      <c r="B131" s="35" t="s">
        <v>151</v>
      </c>
      <c r="C131" s="87">
        <v>400</v>
      </c>
      <c r="D131" s="91" t="s">
        <v>54</v>
      </c>
      <c r="E131" s="30">
        <v>14000</v>
      </c>
      <c r="F131" s="98" t="s">
        <v>150</v>
      </c>
      <c r="G131" s="115" t="s">
        <v>152</v>
      </c>
      <c r="H131" s="80" t="s">
        <v>496</v>
      </c>
    </row>
    <row r="132" spans="1:11" x14ac:dyDescent="0.25">
      <c r="A132" s="92" t="s">
        <v>157</v>
      </c>
      <c r="B132" s="55" t="s">
        <v>211</v>
      </c>
      <c r="C132" s="90">
        <v>44160</v>
      </c>
      <c r="D132" s="86" t="s">
        <v>54</v>
      </c>
      <c r="E132" s="30">
        <v>54979.199999999997</v>
      </c>
      <c r="F132" s="158" t="s">
        <v>10</v>
      </c>
      <c r="G132" s="115"/>
      <c r="H132" s="116" t="s">
        <v>518</v>
      </c>
    </row>
    <row r="133" spans="1:11" x14ac:dyDescent="0.25">
      <c r="A133" s="92" t="s">
        <v>157</v>
      </c>
      <c r="B133" s="55" t="s">
        <v>211</v>
      </c>
      <c r="C133" s="90">
        <v>44160</v>
      </c>
      <c r="D133" s="86" t="s">
        <v>54</v>
      </c>
      <c r="E133" s="30">
        <v>54979.199999999997</v>
      </c>
      <c r="F133" s="160"/>
      <c r="G133" s="115"/>
      <c r="H133" s="116" t="s">
        <v>518</v>
      </c>
    </row>
    <row r="134" spans="1:11" x14ac:dyDescent="0.25">
      <c r="A134" s="92" t="s">
        <v>49</v>
      </c>
      <c r="B134" s="39" t="s">
        <v>138</v>
      </c>
      <c r="C134" s="87">
        <v>3750</v>
      </c>
      <c r="D134" s="86" t="s">
        <v>54</v>
      </c>
      <c r="E134" s="30">
        <v>224999.92</v>
      </c>
      <c r="F134" s="79" t="s">
        <v>13</v>
      </c>
      <c r="G134" s="115"/>
      <c r="H134" s="116" t="s">
        <v>506</v>
      </c>
    </row>
    <row r="135" spans="1:11" ht="31.5" x14ac:dyDescent="0.25">
      <c r="A135" s="92" t="s">
        <v>461</v>
      </c>
      <c r="B135" s="39" t="s">
        <v>462</v>
      </c>
      <c r="C135" s="87">
        <v>5000</v>
      </c>
      <c r="D135" s="86" t="s">
        <v>54</v>
      </c>
      <c r="E135" s="30">
        <v>5000</v>
      </c>
      <c r="F135" s="97" t="s">
        <v>463</v>
      </c>
      <c r="G135" s="115"/>
      <c r="H135" s="79" t="s">
        <v>519</v>
      </c>
    </row>
    <row r="136" spans="1:11" ht="31.5" x14ac:dyDescent="0.25">
      <c r="A136" s="92" t="s">
        <v>171</v>
      </c>
      <c r="B136" s="39" t="s">
        <v>172</v>
      </c>
      <c r="C136" s="87">
        <v>1000</v>
      </c>
      <c r="D136" s="86" t="s">
        <v>54</v>
      </c>
      <c r="E136" s="30">
        <v>151000</v>
      </c>
      <c r="F136" s="97" t="s">
        <v>173</v>
      </c>
      <c r="G136" s="115" t="s">
        <v>351</v>
      </c>
      <c r="H136" s="79" t="s">
        <v>484</v>
      </c>
    </row>
    <row r="137" spans="1:11" ht="31.5" x14ac:dyDescent="0.25">
      <c r="A137" s="92" t="s">
        <v>107</v>
      </c>
      <c r="B137" s="39" t="s">
        <v>108</v>
      </c>
      <c r="C137" s="87">
        <v>800</v>
      </c>
      <c r="D137" s="91" t="s">
        <v>54</v>
      </c>
      <c r="E137" s="30">
        <v>9346.08</v>
      </c>
      <c r="F137" s="80" t="s">
        <v>117</v>
      </c>
      <c r="G137" s="115"/>
      <c r="H137" s="80" t="s">
        <v>517</v>
      </c>
    </row>
    <row r="138" spans="1:11" x14ac:dyDescent="0.25">
      <c r="A138" s="103" t="s">
        <v>231</v>
      </c>
      <c r="B138" s="55" t="s">
        <v>565</v>
      </c>
      <c r="C138" s="87">
        <v>24000</v>
      </c>
      <c r="D138" s="91" t="s">
        <v>54</v>
      </c>
      <c r="E138" s="30">
        <v>14780</v>
      </c>
      <c r="F138" s="158" t="s">
        <v>5</v>
      </c>
      <c r="G138" s="115"/>
      <c r="H138" s="117" t="s">
        <v>518</v>
      </c>
    </row>
    <row r="139" spans="1:11" x14ac:dyDescent="0.25">
      <c r="A139" s="103" t="s">
        <v>231</v>
      </c>
      <c r="B139" s="55" t="s">
        <v>565</v>
      </c>
      <c r="C139" s="87">
        <v>24000</v>
      </c>
      <c r="D139" s="86" t="s">
        <v>54</v>
      </c>
      <c r="E139" s="30">
        <v>13160</v>
      </c>
      <c r="F139" s="160"/>
      <c r="G139" s="115"/>
      <c r="H139" s="116" t="s">
        <v>566</v>
      </c>
      <c r="K139" s="21"/>
    </row>
    <row r="140" spans="1:11" ht="15.75" customHeight="1" x14ac:dyDescent="0.25">
      <c r="A140" s="103" t="s">
        <v>402</v>
      </c>
      <c r="B140" s="39" t="s">
        <v>403</v>
      </c>
      <c r="C140" s="87">
        <v>503</v>
      </c>
      <c r="D140" s="86" t="s">
        <v>54</v>
      </c>
      <c r="E140" s="30">
        <v>2515</v>
      </c>
      <c r="F140" s="96" t="s">
        <v>404</v>
      </c>
      <c r="G140" s="115"/>
      <c r="H140" s="116" t="s">
        <v>601</v>
      </c>
      <c r="K140" s="21"/>
    </row>
    <row r="141" spans="1:11" x14ac:dyDescent="0.25">
      <c r="A141" s="92" t="s">
        <v>229</v>
      </c>
      <c r="B141" s="39" t="s">
        <v>230</v>
      </c>
      <c r="C141" s="87">
        <v>600</v>
      </c>
      <c r="D141" s="86" t="s">
        <v>54</v>
      </c>
      <c r="E141" s="30">
        <v>12000</v>
      </c>
      <c r="F141" s="96" t="s">
        <v>232</v>
      </c>
      <c r="G141" s="115"/>
      <c r="H141" s="116" t="s">
        <v>520</v>
      </c>
      <c r="K141" s="21"/>
    </row>
    <row r="142" spans="1:11" x14ac:dyDescent="0.25">
      <c r="A142" s="92" t="s">
        <v>595</v>
      </c>
      <c r="B142" s="39" t="s">
        <v>592</v>
      </c>
      <c r="C142" s="87">
        <v>8</v>
      </c>
      <c r="D142" s="91" t="s">
        <v>593</v>
      </c>
      <c r="E142" s="30">
        <v>88000</v>
      </c>
      <c r="F142" s="98" t="s">
        <v>594</v>
      </c>
      <c r="G142" s="115"/>
      <c r="H142" s="116" t="s">
        <v>596</v>
      </c>
      <c r="K142" s="21"/>
    </row>
    <row r="143" spans="1:11" x14ac:dyDescent="0.25">
      <c r="A143" s="103" t="s">
        <v>250</v>
      </c>
      <c r="B143" s="55" t="s">
        <v>31</v>
      </c>
      <c r="C143" s="87">
        <v>1375</v>
      </c>
      <c r="D143" s="86" t="s">
        <v>54</v>
      </c>
      <c r="E143" s="30">
        <v>6187.5</v>
      </c>
      <c r="F143" s="79" t="s">
        <v>12</v>
      </c>
      <c r="G143" s="115"/>
      <c r="H143" s="116" t="s">
        <v>521</v>
      </c>
      <c r="K143" s="21"/>
    </row>
    <row r="144" spans="1:11" x14ac:dyDescent="0.25">
      <c r="A144" s="103" t="s">
        <v>614</v>
      </c>
      <c r="B144" s="55" t="s">
        <v>615</v>
      </c>
      <c r="C144" s="87">
        <v>60</v>
      </c>
      <c r="D144" s="86" t="s">
        <v>54</v>
      </c>
      <c r="E144" s="30">
        <v>54414.64</v>
      </c>
      <c r="F144" s="158" t="s">
        <v>616</v>
      </c>
      <c r="G144" s="115"/>
      <c r="H144" s="158" t="s">
        <v>696</v>
      </c>
      <c r="K144" s="21"/>
    </row>
    <row r="145" spans="1:11" x14ac:dyDescent="0.25">
      <c r="A145" s="103" t="s">
        <v>614</v>
      </c>
      <c r="B145" s="55" t="s">
        <v>454</v>
      </c>
      <c r="C145" s="87">
        <v>7</v>
      </c>
      <c r="D145" s="86" t="s">
        <v>54</v>
      </c>
      <c r="E145" s="30">
        <v>50750</v>
      </c>
      <c r="F145" s="159"/>
      <c r="G145" s="115"/>
      <c r="H145" s="159"/>
      <c r="K145" s="21"/>
    </row>
    <row r="146" spans="1:11" x14ac:dyDescent="0.25">
      <c r="A146" s="103" t="s">
        <v>614</v>
      </c>
      <c r="B146" s="55" t="s">
        <v>617</v>
      </c>
      <c r="C146" s="87">
        <v>875</v>
      </c>
      <c r="D146" s="86" t="s">
        <v>54</v>
      </c>
      <c r="E146" s="30">
        <v>6842.5</v>
      </c>
      <c r="F146" s="159"/>
      <c r="G146" s="115"/>
      <c r="H146" s="159"/>
      <c r="K146" s="21"/>
    </row>
    <row r="147" spans="1:11" x14ac:dyDescent="0.25">
      <c r="A147" s="103" t="s">
        <v>614</v>
      </c>
      <c r="B147" s="55" t="s">
        <v>628</v>
      </c>
      <c r="C147" s="87">
        <v>24000</v>
      </c>
      <c r="D147" s="86" t="s">
        <v>54</v>
      </c>
      <c r="E147" s="30">
        <v>25680</v>
      </c>
      <c r="F147" s="160"/>
      <c r="G147" s="115"/>
      <c r="H147" s="160"/>
      <c r="K147" s="21"/>
    </row>
    <row r="148" spans="1:11" x14ac:dyDescent="0.2">
      <c r="A148" s="92" t="s">
        <v>241</v>
      </c>
      <c r="B148" s="55" t="s">
        <v>244</v>
      </c>
      <c r="C148" s="87">
        <v>200</v>
      </c>
      <c r="D148" s="86" t="s">
        <v>54</v>
      </c>
      <c r="E148" s="30">
        <v>820000</v>
      </c>
      <c r="F148" s="158" t="s">
        <v>243</v>
      </c>
      <c r="G148" s="169" t="s">
        <v>651</v>
      </c>
      <c r="H148" s="158" t="s">
        <v>522</v>
      </c>
      <c r="K148" s="21"/>
    </row>
    <row r="149" spans="1:11" x14ac:dyDescent="0.2">
      <c r="A149" s="92" t="s">
        <v>241</v>
      </c>
      <c r="B149" s="55" t="s">
        <v>242</v>
      </c>
      <c r="C149" s="87">
        <v>10</v>
      </c>
      <c r="D149" s="86" t="s">
        <v>54</v>
      </c>
      <c r="E149" s="30">
        <v>1037900</v>
      </c>
      <c r="F149" s="159"/>
      <c r="G149" s="174"/>
      <c r="H149" s="159"/>
      <c r="K149" s="21"/>
    </row>
    <row r="150" spans="1:11" x14ac:dyDescent="0.2">
      <c r="A150" s="92" t="s">
        <v>241</v>
      </c>
      <c r="B150" s="55" t="s">
        <v>233</v>
      </c>
      <c r="C150" s="87">
        <v>150</v>
      </c>
      <c r="D150" s="86" t="s">
        <v>54</v>
      </c>
      <c r="E150" s="63">
        <v>2999455.87</v>
      </c>
      <c r="F150" s="159"/>
      <c r="G150" s="174"/>
      <c r="H150" s="159"/>
      <c r="K150" s="21"/>
    </row>
    <row r="151" spans="1:11" x14ac:dyDescent="0.2">
      <c r="A151" s="92" t="s">
        <v>241</v>
      </c>
      <c r="B151" s="92" t="s">
        <v>390</v>
      </c>
      <c r="C151" s="105">
        <v>100</v>
      </c>
      <c r="D151" s="86" t="s">
        <v>54</v>
      </c>
      <c r="E151" s="30">
        <v>985500</v>
      </c>
      <c r="F151" s="160"/>
      <c r="G151" s="170"/>
      <c r="H151" s="160"/>
      <c r="K151" s="21"/>
    </row>
    <row r="152" spans="1:11" ht="33" customHeight="1" x14ac:dyDescent="0.25">
      <c r="A152" s="92" t="s">
        <v>268</v>
      </c>
      <c r="B152" s="55" t="s">
        <v>269</v>
      </c>
      <c r="C152" s="87">
        <v>10949</v>
      </c>
      <c r="D152" s="86" t="s">
        <v>160</v>
      </c>
      <c r="E152" s="30">
        <v>30001.05</v>
      </c>
      <c r="F152" s="96" t="s">
        <v>270</v>
      </c>
      <c r="G152" s="115"/>
      <c r="H152" s="79" t="s">
        <v>511</v>
      </c>
      <c r="K152" s="21"/>
    </row>
    <row r="153" spans="1:11" x14ac:dyDescent="0.25">
      <c r="A153" s="92" t="s">
        <v>245</v>
      </c>
      <c r="B153" s="55" t="s">
        <v>246</v>
      </c>
      <c r="C153" s="90">
        <v>6816</v>
      </c>
      <c r="D153" s="86" t="s">
        <v>54</v>
      </c>
      <c r="E153" s="30">
        <v>34216.32</v>
      </c>
      <c r="F153" s="96" t="s">
        <v>247</v>
      </c>
      <c r="G153" s="115"/>
      <c r="H153" s="116" t="s">
        <v>602</v>
      </c>
      <c r="K153" s="21"/>
    </row>
    <row r="154" spans="1:11" x14ac:dyDescent="0.25">
      <c r="A154" s="92" t="s">
        <v>396</v>
      </c>
      <c r="B154" s="55" t="s">
        <v>2</v>
      </c>
      <c r="C154" s="87">
        <v>1000</v>
      </c>
      <c r="D154" s="86" t="s">
        <v>54</v>
      </c>
      <c r="E154" s="30">
        <v>279830</v>
      </c>
      <c r="F154" s="158" t="s">
        <v>6</v>
      </c>
      <c r="G154" s="115"/>
      <c r="H154" s="158" t="s">
        <v>603</v>
      </c>
      <c r="K154" s="21"/>
    </row>
    <row r="155" spans="1:11" x14ac:dyDescent="0.25">
      <c r="A155" s="92" t="s">
        <v>396</v>
      </c>
      <c r="B155" s="55" t="s">
        <v>7</v>
      </c>
      <c r="C155" s="87">
        <v>1000</v>
      </c>
      <c r="D155" s="86" t="s">
        <v>54</v>
      </c>
      <c r="E155" s="30">
        <v>25000</v>
      </c>
      <c r="F155" s="160"/>
      <c r="G155" s="115"/>
      <c r="H155" s="160"/>
    </row>
    <row r="156" spans="1:11" ht="144" customHeight="1" x14ac:dyDescent="0.2">
      <c r="A156" s="92" t="s">
        <v>203</v>
      </c>
      <c r="B156" s="55" t="s">
        <v>33</v>
      </c>
      <c r="C156" s="90">
        <v>500</v>
      </c>
      <c r="D156" s="86" t="s">
        <v>54</v>
      </c>
      <c r="E156" s="63">
        <v>10000</v>
      </c>
      <c r="F156" s="79" t="s">
        <v>204</v>
      </c>
      <c r="G156" s="123" t="s">
        <v>260</v>
      </c>
      <c r="H156" s="79" t="s">
        <v>523</v>
      </c>
    </row>
    <row r="157" spans="1:11" ht="37.5" customHeight="1" x14ac:dyDescent="0.2">
      <c r="A157" s="92" t="s">
        <v>155</v>
      </c>
      <c r="B157" s="39" t="s">
        <v>156</v>
      </c>
      <c r="C157" s="90">
        <v>600000</v>
      </c>
      <c r="D157" s="91" t="s">
        <v>54</v>
      </c>
      <c r="E157" s="30">
        <v>20826</v>
      </c>
      <c r="F157" s="80" t="s">
        <v>158</v>
      </c>
      <c r="G157" s="35" t="s">
        <v>162</v>
      </c>
      <c r="H157" s="80" t="s">
        <v>514</v>
      </c>
    </row>
    <row r="158" spans="1:11" ht="47.25" x14ac:dyDescent="0.2">
      <c r="A158" s="92" t="s">
        <v>436</v>
      </c>
      <c r="B158" s="35" t="s">
        <v>60</v>
      </c>
      <c r="C158" s="90">
        <v>1350</v>
      </c>
      <c r="D158" s="91" t="s">
        <v>54</v>
      </c>
      <c r="E158" s="63">
        <v>50180</v>
      </c>
      <c r="F158" s="80" t="s">
        <v>208</v>
      </c>
      <c r="G158" s="35" t="s">
        <v>259</v>
      </c>
      <c r="H158" s="80" t="s">
        <v>524</v>
      </c>
    </row>
    <row r="159" spans="1:11" x14ac:dyDescent="0.25">
      <c r="A159" s="135" t="s">
        <v>623</v>
      </c>
      <c r="B159" s="39" t="s">
        <v>624</v>
      </c>
      <c r="C159" s="136">
        <v>1</v>
      </c>
      <c r="D159" s="91" t="s">
        <v>54</v>
      </c>
      <c r="E159" s="63">
        <v>186520.84</v>
      </c>
      <c r="F159" s="80" t="s">
        <v>627</v>
      </c>
      <c r="G159" s="115" t="s">
        <v>626</v>
      </c>
      <c r="H159" s="117" t="s">
        <v>612</v>
      </c>
    </row>
    <row r="160" spans="1:11" ht="15" customHeight="1" x14ac:dyDescent="0.25">
      <c r="A160" s="92" t="s">
        <v>165</v>
      </c>
      <c r="B160" s="39" t="s">
        <v>139</v>
      </c>
      <c r="C160" s="90">
        <v>20000</v>
      </c>
      <c r="D160" s="86" t="s">
        <v>54</v>
      </c>
      <c r="E160" s="63">
        <v>362339.2</v>
      </c>
      <c r="F160" s="79" t="s">
        <v>22</v>
      </c>
      <c r="G160" s="115"/>
      <c r="H160" s="116" t="s">
        <v>525</v>
      </c>
    </row>
    <row r="161" spans="1:111" x14ac:dyDescent="0.25">
      <c r="A161" s="92" t="s">
        <v>154</v>
      </c>
      <c r="B161" s="39" t="s">
        <v>140</v>
      </c>
      <c r="C161" s="87">
        <v>250</v>
      </c>
      <c r="D161" s="57" t="s">
        <v>111</v>
      </c>
      <c r="E161" s="30">
        <v>560</v>
      </c>
      <c r="F161" s="79" t="s">
        <v>14</v>
      </c>
      <c r="G161" s="115"/>
      <c r="H161" s="117" t="s">
        <v>503</v>
      </c>
    </row>
    <row r="162" spans="1:111" s="28" customFormat="1" x14ac:dyDescent="0.25">
      <c r="A162" s="105" t="s">
        <v>284</v>
      </c>
      <c r="B162" s="39" t="s">
        <v>285</v>
      </c>
      <c r="C162" s="87">
        <v>11664</v>
      </c>
      <c r="D162" s="57" t="s">
        <v>54</v>
      </c>
      <c r="E162" s="30">
        <v>124221.6</v>
      </c>
      <c r="F162" s="161" t="s">
        <v>353</v>
      </c>
      <c r="G162" s="115"/>
      <c r="H162" s="161" t="s">
        <v>526</v>
      </c>
    </row>
    <row r="163" spans="1:111" s="17" customFormat="1" x14ac:dyDescent="0.25">
      <c r="A163" s="41" t="s">
        <v>284</v>
      </c>
      <c r="B163" s="55" t="s">
        <v>286</v>
      </c>
      <c r="C163" s="87">
        <v>144</v>
      </c>
      <c r="D163" s="110" t="s">
        <v>54</v>
      </c>
      <c r="E163" s="63">
        <v>1110.8</v>
      </c>
      <c r="F163" s="162"/>
      <c r="G163" s="118"/>
      <c r="H163" s="162"/>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row>
    <row r="164" spans="1:111" s="28" customFormat="1" x14ac:dyDescent="0.25">
      <c r="A164" s="105" t="s">
        <v>284</v>
      </c>
      <c r="B164" s="55" t="s">
        <v>287</v>
      </c>
      <c r="C164" s="87">
        <v>25396</v>
      </c>
      <c r="D164" s="57" t="s">
        <v>54</v>
      </c>
      <c r="E164" s="30">
        <v>245561.18</v>
      </c>
      <c r="F164" s="162"/>
      <c r="G164" s="115"/>
      <c r="H164" s="162"/>
    </row>
    <row r="165" spans="1:111" s="28" customFormat="1" x14ac:dyDescent="0.25">
      <c r="A165" s="105" t="s">
        <v>284</v>
      </c>
      <c r="B165" s="55" t="s">
        <v>288</v>
      </c>
      <c r="C165" s="87">
        <v>26928</v>
      </c>
      <c r="D165" s="57" t="s">
        <v>54</v>
      </c>
      <c r="E165" s="30">
        <v>35960.1</v>
      </c>
      <c r="F165" s="162"/>
      <c r="G165" s="115"/>
      <c r="H165" s="162"/>
    </row>
    <row r="166" spans="1:111" s="28" customFormat="1" x14ac:dyDescent="0.25">
      <c r="A166" s="105" t="s">
        <v>284</v>
      </c>
      <c r="B166" s="55" t="s">
        <v>289</v>
      </c>
      <c r="C166" s="87">
        <v>7404</v>
      </c>
      <c r="D166" s="57" t="s">
        <v>54</v>
      </c>
      <c r="E166" s="30">
        <v>18028.740000000002</v>
      </c>
      <c r="F166" s="162"/>
      <c r="G166" s="115"/>
      <c r="H166" s="162"/>
    </row>
    <row r="167" spans="1:111" s="28" customFormat="1" x14ac:dyDescent="0.25">
      <c r="A167" s="105" t="s">
        <v>284</v>
      </c>
      <c r="B167" s="39" t="s">
        <v>290</v>
      </c>
      <c r="C167" s="87">
        <v>10212</v>
      </c>
      <c r="D167" s="57" t="s">
        <v>54</v>
      </c>
      <c r="E167" s="30">
        <v>24866.22</v>
      </c>
      <c r="F167" s="162"/>
      <c r="G167" s="115"/>
      <c r="H167" s="162"/>
    </row>
    <row r="168" spans="1:111" s="28" customFormat="1" x14ac:dyDescent="0.25">
      <c r="A168" s="105" t="s">
        <v>284</v>
      </c>
      <c r="B168" s="39" t="s">
        <v>291</v>
      </c>
      <c r="C168" s="87">
        <v>3972</v>
      </c>
      <c r="D168" s="57" t="s">
        <v>54</v>
      </c>
      <c r="E168" s="30">
        <v>9671.82</v>
      </c>
      <c r="F168" s="162"/>
      <c r="G168" s="115"/>
      <c r="H168" s="162"/>
    </row>
    <row r="169" spans="1:111" s="28" customFormat="1" ht="31.5" x14ac:dyDescent="0.25">
      <c r="A169" s="105" t="s">
        <v>284</v>
      </c>
      <c r="B169" s="39" t="s">
        <v>292</v>
      </c>
      <c r="C169" s="87">
        <v>3606</v>
      </c>
      <c r="D169" s="57" t="s">
        <v>54</v>
      </c>
      <c r="E169" s="30">
        <v>10805.98</v>
      </c>
      <c r="F169" s="162"/>
      <c r="G169" s="115"/>
      <c r="H169" s="162"/>
    </row>
    <row r="170" spans="1:111" s="28" customFormat="1" x14ac:dyDescent="0.25">
      <c r="A170" s="105" t="s">
        <v>284</v>
      </c>
      <c r="B170" s="39" t="s">
        <v>293</v>
      </c>
      <c r="C170" s="87">
        <v>3258</v>
      </c>
      <c r="D170" s="57" t="s">
        <v>54</v>
      </c>
      <c r="E170" s="30">
        <v>11907.99</v>
      </c>
      <c r="F170" s="162"/>
      <c r="G170" s="115"/>
      <c r="H170" s="162"/>
    </row>
    <row r="171" spans="1:111" s="28" customFormat="1" x14ac:dyDescent="0.25">
      <c r="A171" s="105" t="s">
        <v>284</v>
      </c>
      <c r="B171" s="39" t="s">
        <v>294</v>
      </c>
      <c r="C171" s="87">
        <v>3048</v>
      </c>
      <c r="D171" s="57" t="s">
        <v>54</v>
      </c>
      <c r="E171" s="30">
        <v>11140.44</v>
      </c>
      <c r="F171" s="162"/>
      <c r="G171" s="115"/>
      <c r="H171" s="162"/>
    </row>
    <row r="172" spans="1:111" s="28" customFormat="1" x14ac:dyDescent="0.25">
      <c r="A172" s="105" t="s">
        <v>284</v>
      </c>
      <c r="B172" s="39" t="s">
        <v>295</v>
      </c>
      <c r="C172" s="87">
        <v>29190</v>
      </c>
      <c r="D172" s="57" t="s">
        <v>54</v>
      </c>
      <c r="E172" s="30">
        <v>123362.5</v>
      </c>
      <c r="F172" s="162"/>
      <c r="G172" s="115"/>
      <c r="H172" s="162"/>
    </row>
    <row r="173" spans="1:111" s="28" customFormat="1" x14ac:dyDescent="0.25">
      <c r="A173" s="105" t="s">
        <v>284</v>
      </c>
      <c r="B173" s="39" t="s">
        <v>296</v>
      </c>
      <c r="C173" s="87">
        <v>13368</v>
      </c>
      <c r="D173" s="57" t="s">
        <v>54</v>
      </c>
      <c r="E173" s="30">
        <v>131407.44</v>
      </c>
      <c r="F173" s="162"/>
      <c r="G173" s="115"/>
      <c r="H173" s="162"/>
    </row>
    <row r="174" spans="1:111" s="28" customFormat="1" ht="18" customHeight="1" x14ac:dyDescent="0.25">
      <c r="A174" s="105" t="s">
        <v>284</v>
      </c>
      <c r="B174" s="39" t="s">
        <v>297</v>
      </c>
      <c r="C174" s="87">
        <v>63872</v>
      </c>
      <c r="D174" s="57" t="s">
        <v>54</v>
      </c>
      <c r="E174" s="30">
        <v>76985.72</v>
      </c>
      <c r="F174" s="162"/>
      <c r="G174" s="115"/>
      <c r="H174" s="162"/>
    </row>
    <row r="175" spans="1:111" s="28" customFormat="1" x14ac:dyDescent="0.25">
      <c r="A175" s="105" t="s">
        <v>284</v>
      </c>
      <c r="B175" s="39" t="s">
        <v>298</v>
      </c>
      <c r="C175" s="87">
        <v>12960</v>
      </c>
      <c r="D175" s="57" t="s">
        <v>54</v>
      </c>
      <c r="E175" s="30">
        <v>17018.400000000001</v>
      </c>
      <c r="F175" s="162"/>
      <c r="G175" s="115"/>
      <c r="H175" s="162"/>
    </row>
    <row r="176" spans="1:111" s="28" customFormat="1" x14ac:dyDescent="0.25">
      <c r="A176" s="105" t="s">
        <v>284</v>
      </c>
      <c r="B176" s="39" t="s">
        <v>299</v>
      </c>
      <c r="C176" s="87">
        <v>770</v>
      </c>
      <c r="D176" s="57" t="s">
        <v>54</v>
      </c>
      <c r="E176" s="30">
        <v>883.41</v>
      </c>
      <c r="F176" s="162"/>
      <c r="G176" s="115"/>
      <c r="H176" s="162"/>
    </row>
    <row r="177" spans="1:111" s="28" customFormat="1" x14ac:dyDescent="0.25">
      <c r="A177" s="105" t="s">
        <v>284</v>
      </c>
      <c r="B177" s="39" t="s">
        <v>300</v>
      </c>
      <c r="C177" s="87">
        <v>7840</v>
      </c>
      <c r="D177" s="57" t="s">
        <v>54</v>
      </c>
      <c r="E177" s="30">
        <v>8994.7199999999993</v>
      </c>
      <c r="F177" s="162"/>
      <c r="G177" s="115"/>
      <c r="H177" s="162"/>
    </row>
    <row r="178" spans="1:111" s="28" customFormat="1" x14ac:dyDescent="0.25">
      <c r="A178" s="105" t="s">
        <v>284</v>
      </c>
      <c r="B178" s="39" t="s">
        <v>301</v>
      </c>
      <c r="C178" s="87">
        <v>7332</v>
      </c>
      <c r="D178" s="57" t="s">
        <v>54</v>
      </c>
      <c r="E178" s="30">
        <v>17083.560000000001</v>
      </c>
      <c r="F178" s="162"/>
      <c r="G178" s="115"/>
      <c r="H178" s="162"/>
    </row>
    <row r="179" spans="1:111" s="28" customFormat="1" x14ac:dyDescent="0.25">
      <c r="A179" s="105" t="s">
        <v>284</v>
      </c>
      <c r="B179" s="39" t="s">
        <v>302</v>
      </c>
      <c r="C179" s="87">
        <v>3768</v>
      </c>
      <c r="D179" s="57" t="s">
        <v>54</v>
      </c>
      <c r="E179" s="30">
        <v>8779.44</v>
      </c>
      <c r="F179" s="162"/>
      <c r="G179" s="115"/>
      <c r="H179" s="162"/>
    </row>
    <row r="180" spans="1:111" s="28" customFormat="1" x14ac:dyDescent="0.25">
      <c r="A180" s="105" t="s">
        <v>284</v>
      </c>
      <c r="B180" s="39" t="s">
        <v>303</v>
      </c>
      <c r="C180" s="87">
        <v>19756</v>
      </c>
      <c r="D180" s="57" t="s">
        <v>54</v>
      </c>
      <c r="E180" s="30">
        <v>35066.9</v>
      </c>
      <c r="F180" s="162"/>
      <c r="G180" s="115"/>
      <c r="H180" s="162"/>
    </row>
    <row r="181" spans="1:111" s="28" customFormat="1" x14ac:dyDescent="0.25">
      <c r="A181" s="105" t="s">
        <v>284</v>
      </c>
      <c r="B181" s="39" t="s">
        <v>304</v>
      </c>
      <c r="C181" s="87">
        <v>13376</v>
      </c>
      <c r="D181" s="57" t="s">
        <v>54</v>
      </c>
      <c r="E181" s="30">
        <v>13505.58</v>
      </c>
      <c r="F181" s="162"/>
      <c r="G181" s="115"/>
      <c r="H181" s="162"/>
    </row>
    <row r="182" spans="1:111" s="28" customFormat="1" x14ac:dyDescent="0.25">
      <c r="A182" s="105" t="s">
        <v>284</v>
      </c>
      <c r="B182" s="39" t="s">
        <v>305</v>
      </c>
      <c r="C182" s="87">
        <v>2560</v>
      </c>
      <c r="D182" s="57" t="s">
        <v>54</v>
      </c>
      <c r="E182" s="30">
        <v>31959.040000000001</v>
      </c>
      <c r="F182" s="162"/>
      <c r="G182" s="115"/>
      <c r="H182" s="162"/>
    </row>
    <row r="183" spans="1:111" s="28" customFormat="1" x14ac:dyDescent="0.25">
      <c r="A183" s="105" t="s">
        <v>284</v>
      </c>
      <c r="B183" s="39" t="s">
        <v>306</v>
      </c>
      <c r="C183" s="87">
        <v>1740</v>
      </c>
      <c r="D183" s="57" t="s">
        <v>54</v>
      </c>
      <c r="E183" s="30">
        <v>21722.16</v>
      </c>
      <c r="F183" s="162"/>
      <c r="G183" s="115"/>
      <c r="H183" s="162"/>
    </row>
    <row r="184" spans="1:111" s="28" customFormat="1" x14ac:dyDescent="0.25">
      <c r="A184" s="105" t="s">
        <v>284</v>
      </c>
      <c r="B184" s="39" t="s">
        <v>307</v>
      </c>
      <c r="C184" s="87">
        <v>1570</v>
      </c>
      <c r="D184" s="57" t="s">
        <v>54</v>
      </c>
      <c r="E184" s="30">
        <v>19599.88</v>
      </c>
      <c r="F184" s="162"/>
      <c r="G184" s="115"/>
      <c r="H184" s="162"/>
    </row>
    <row r="185" spans="1:111" s="28" customFormat="1" x14ac:dyDescent="0.25">
      <c r="A185" s="105" t="s">
        <v>284</v>
      </c>
      <c r="B185" s="39" t="s">
        <v>308</v>
      </c>
      <c r="C185" s="87">
        <v>6600</v>
      </c>
      <c r="D185" s="57" t="s">
        <v>54</v>
      </c>
      <c r="E185" s="30">
        <v>39749.599999999999</v>
      </c>
      <c r="F185" s="162"/>
      <c r="G185" s="115"/>
      <c r="H185" s="162"/>
    </row>
    <row r="186" spans="1:111" s="28" customFormat="1" x14ac:dyDescent="0.25">
      <c r="A186" s="105" t="s">
        <v>284</v>
      </c>
      <c r="B186" s="39" t="s">
        <v>309</v>
      </c>
      <c r="C186" s="87">
        <v>1040</v>
      </c>
      <c r="D186" s="57" t="s">
        <v>54</v>
      </c>
      <c r="E186" s="30">
        <v>41159.040000000001</v>
      </c>
      <c r="F186" s="162"/>
      <c r="G186" s="115"/>
      <c r="H186" s="162"/>
    </row>
    <row r="187" spans="1:111" s="28" customFormat="1" x14ac:dyDescent="0.25">
      <c r="A187" s="105" t="s">
        <v>284</v>
      </c>
      <c r="B187" s="39" t="s">
        <v>310</v>
      </c>
      <c r="C187" s="87">
        <v>840</v>
      </c>
      <c r="D187" s="57" t="s">
        <v>54</v>
      </c>
      <c r="E187" s="30">
        <v>36459.360000000001</v>
      </c>
      <c r="F187" s="162"/>
      <c r="G187" s="115"/>
      <c r="H187" s="162"/>
    </row>
    <row r="188" spans="1:111" s="17" customFormat="1" x14ac:dyDescent="0.25">
      <c r="A188" s="41" t="s">
        <v>284</v>
      </c>
      <c r="B188" s="55" t="s">
        <v>311</v>
      </c>
      <c r="C188" s="87">
        <v>1220</v>
      </c>
      <c r="D188" s="57" t="s">
        <v>54</v>
      </c>
      <c r="E188" s="63">
        <v>20853.46</v>
      </c>
      <c r="F188" s="162"/>
      <c r="G188" s="118"/>
      <c r="H188" s="162"/>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row>
    <row r="189" spans="1:111" s="28" customFormat="1" x14ac:dyDescent="0.25">
      <c r="A189" s="105" t="s">
        <v>284</v>
      </c>
      <c r="B189" s="39" t="s">
        <v>312</v>
      </c>
      <c r="C189" s="87">
        <v>468</v>
      </c>
      <c r="D189" s="57" t="s">
        <v>54</v>
      </c>
      <c r="E189" s="30">
        <v>10424.700000000001</v>
      </c>
      <c r="F189" s="162"/>
      <c r="G189" s="115"/>
      <c r="H189" s="162"/>
    </row>
    <row r="190" spans="1:111" s="28" customFormat="1" x14ac:dyDescent="0.25">
      <c r="A190" s="105" t="s">
        <v>284</v>
      </c>
      <c r="B190" s="39" t="s">
        <v>313</v>
      </c>
      <c r="C190" s="87">
        <v>40</v>
      </c>
      <c r="D190" s="57" t="s">
        <v>54</v>
      </c>
      <c r="E190" s="30">
        <v>1432.8</v>
      </c>
      <c r="F190" s="162"/>
      <c r="G190" s="115"/>
      <c r="H190" s="162"/>
    </row>
    <row r="191" spans="1:111" s="28" customFormat="1" x14ac:dyDescent="0.25">
      <c r="A191" s="105" t="s">
        <v>284</v>
      </c>
      <c r="B191" s="55" t="s">
        <v>30</v>
      </c>
      <c r="C191" s="87">
        <v>18000</v>
      </c>
      <c r="D191" s="57" t="s">
        <v>54</v>
      </c>
      <c r="E191" s="30">
        <v>13779</v>
      </c>
      <c r="F191" s="162"/>
      <c r="G191" s="115"/>
      <c r="H191" s="162"/>
    </row>
    <row r="192" spans="1:111" s="17" customFormat="1" x14ac:dyDescent="0.25">
      <c r="A192" s="41" t="s">
        <v>284</v>
      </c>
      <c r="B192" s="55" t="s">
        <v>314</v>
      </c>
      <c r="C192" s="87">
        <v>6644</v>
      </c>
      <c r="D192" s="57" t="s">
        <v>54</v>
      </c>
      <c r="E192" s="63">
        <v>11793.1</v>
      </c>
      <c r="F192" s="162"/>
      <c r="G192" s="118"/>
      <c r="H192" s="162"/>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row>
    <row r="193" spans="1:111" s="17" customFormat="1" x14ac:dyDescent="0.25">
      <c r="A193" s="41" t="s">
        <v>284</v>
      </c>
      <c r="B193" s="55" t="s">
        <v>315</v>
      </c>
      <c r="C193" s="87">
        <v>132</v>
      </c>
      <c r="D193" s="57" t="s">
        <v>54</v>
      </c>
      <c r="E193" s="63">
        <v>261.20999999999998</v>
      </c>
      <c r="F193" s="162"/>
      <c r="G193" s="118"/>
      <c r="H193" s="162"/>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row>
    <row r="194" spans="1:111" s="17" customFormat="1" x14ac:dyDescent="0.25">
      <c r="A194" s="41" t="s">
        <v>284</v>
      </c>
      <c r="B194" s="55" t="s">
        <v>316</v>
      </c>
      <c r="C194" s="87">
        <v>1305</v>
      </c>
      <c r="D194" s="57" t="s">
        <v>54</v>
      </c>
      <c r="E194" s="63">
        <v>2316.52</v>
      </c>
      <c r="F194" s="162"/>
      <c r="G194" s="118"/>
      <c r="H194" s="162"/>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row>
    <row r="195" spans="1:111" s="28" customFormat="1" x14ac:dyDescent="0.25">
      <c r="A195" s="105" t="s">
        <v>284</v>
      </c>
      <c r="B195" s="39" t="s">
        <v>317</v>
      </c>
      <c r="C195" s="87">
        <v>4416</v>
      </c>
      <c r="D195" s="57" t="s">
        <v>54</v>
      </c>
      <c r="E195" s="30">
        <v>34731.839999999997</v>
      </c>
      <c r="F195" s="162"/>
      <c r="G195" s="115"/>
      <c r="H195" s="162"/>
    </row>
    <row r="196" spans="1:111" s="28" customFormat="1" x14ac:dyDescent="0.25">
      <c r="A196" s="105" t="s">
        <v>284</v>
      </c>
      <c r="B196" s="39" t="s">
        <v>318</v>
      </c>
      <c r="C196" s="87">
        <v>28</v>
      </c>
      <c r="D196" s="57" t="s">
        <v>54</v>
      </c>
      <c r="E196" s="30">
        <v>349.36</v>
      </c>
      <c r="F196" s="162"/>
      <c r="G196" s="115"/>
      <c r="H196" s="162"/>
    </row>
    <row r="197" spans="1:111" s="17" customFormat="1" x14ac:dyDescent="0.25">
      <c r="A197" s="41" t="s">
        <v>284</v>
      </c>
      <c r="B197" s="55" t="s">
        <v>319</v>
      </c>
      <c r="C197" s="87">
        <v>30</v>
      </c>
      <c r="D197" s="57" t="s">
        <v>54</v>
      </c>
      <c r="E197" s="63">
        <v>354.15</v>
      </c>
      <c r="F197" s="162"/>
      <c r="G197" s="118"/>
      <c r="H197" s="162"/>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row>
    <row r="198" spans="1:111" s="28" customFormat="1" x14ac:dyDescent="0.25">
      <c r="A198" s="105" t="s">
        <v>284</v>
      </c>
      <c r="B198" s="39" t="s">
        <v>320</v>
      </c>
      <c r="C198" s="87">
        <v>2254</v>
      </c>
      <c r="D198" s="57" t="s">
        <v>54</v>
      </c>
      <c r="E198" s="30">
        <v>50966.16</v>
      </c>
      <c r="F198" s="162"/>
      <c r="G198" s="115"/>
      <c r="H198" s="162"/>
    </row>
    <row r="199" spans="1:111" s="17" customFormat="1" x14ac:dyDescent="0.25">
      <c r="A199" s="41" t="s">
        <v>284</v>
      </c>
      <c r="B199" s="55" t="s">
        <v>321</v>
      </c>
      <c r="C199" s="87">
        <v>1764</v>
      </c>
      <c r="D199" s="57" t="s">
        <v>54</v>
      </c>
      <c r="E199" s="63">
        <v>39886.559999999998</v>
      </c>
      <c r="F199" s="162"/>
      <c r="G199" s="118"/>
      <c r="H199" s="162"/>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row>
    <row r="200" spans="1:111" s="28" customFormat="1" x14ac:dyDescent="0.25">
      <c r="A200" s="105" t="s">
        <v>284</v>
      </c>
      <c r="B200" s="39" t="s">
        <v>322</v>
      </c>
      <c r="C200" s="87">
        <v>168</v>
      </c>
      <c r="D200" s="57" t="s">
        <v>54</v>
      </c>
      <c r="E200" s="30">
        <v>3798.72</v>
      </c>
      <c r="F200" s="162"/>
      <c r="G200" s="115"/>
      <c r="H200" s="162"/>
    </row>
    <row r="201" spans="1:111" s="17" customFormat="1" x14ac:dyDescent="0.25">
      <c r="A201" s="41" t="s">
        <v>284</v>
      </c>
      <c r="B201" s="55" t="s">
        <v>323</v>
      </c>
      <c r="C201" s="87">
        <v>60</v>
      </c>
      <c r="D201" s="57" t="s">
        <v>54</v>
      </c>
      <c r="E201" s="63">
        <v>935.8</v>
      </c>
      <c r="F201" s="162"/>
      <c r="G201" s="118"/>
      <c r="H201" s="162"/>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row>
    <row r="202" spans="1:111" s="17" customFormat="1" x14ac:dyDescent="0.25">
      <c r="A202" s="41" t="s">
        <v>284</v>
      </c>
      <c r="B202" s="55" t="s">
        <v>324</v>
      </c>
      <c r="C202" s="87">
        <v>1875</v>
      </c>
      <c r="D202" s="57" t="s">
        <v>54</v>
      </c>
      <c r="E202" s="63">
        <v>29745</v>
      </c>
      <c r="F202" s="162"/>
      <c r="G202" s="118"/>
      <c r="H202" s="162"/>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row>
    <row r="203" spans="1:111" s="28" customFormat="1" x14ac:dyDescent="0.25">
      <c r="A203" s="105" t="s">
        <v>284</v>
      </c>
      <c r="B203" s="39" t="s">
        <v>325</v>
      </c>
      <c r="C203" s="87">
        <v>168</v>
      </c>
      <c r="D203" s="57" t="s">
        <v>54</v>
      </c>
      <c r="E203" s="30">
        <v>3904.88</v>
      </c>
      <c r="F203" s="162"/>
      <c r="G203" s="115"/>
      <c r="H203" s="162"/>
    </row>
    <row r="204" spans="1:111" s="17" customFormat="1" x14ac:dyDescent="0.25">
      <c r="A204" s="41" t="s">
        <v>284</v>
      </c>
      <c r="B204" s="55" t="s">
        <v>326</v>
      </c>
      <c r="C204" s="87">
        <v>132</v>
      </c>
      <c r="D204" s="57" t="s">
        <v>54</v>
      </c>
      <c r="E204" s="63">
        <v>3068.12</v>
      </c>
      <c r="F204" s="162"/>
      <c r="G204" s="118"/>
      <c r="H204" s="162"/>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row>
    <row r="205" spans="1:111" s="17" customFormat="1" x14ac:dyDescent="0.25">
      <c r="A205" s="41" t="s">
        <v>284</v>
      </c>
      <c r="B205" s="55" t="s">
        <v>327</v>
      </c>
      <c r="C205" s="87">
        <v>1440</v>
      </c>
      <c r="D205" s="57" t="s">
        <v>54</v>
      </c>
      <c r="E205" s="63">
        <v>18540</v>
      </c>
      <c r="F205" s="162"/>
      <c r="G205" s="118"/>
      <c r="H205" s="162"/>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row>
    <row r="206" spans="1:111" s="17" customFormat="1" x14ac:dyDescent="0.25">
      <c r="A206" s="41" t="s">
        <v>284</v>
      </c>
      <c r="B206" s="55" t="s">
        <v>328</v>
      </c>
      <c r="C206" s="87">
        <v>576</v>
      </c>
      <c r="D206" s="57" t="s">
        <v>54</v>
      </c>
      <c r="E206" s="63">
        <v>1954.56</v>
      </c>
      <c r="F206" s="162"/>
      <c r="G206" s="118"/>
      <c r="H206" s="162"/>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row>
    <row r="207" spans="1:111" s="28" customFormat="1" x14ac:dyDescent="0.25">
      <c r="A207" s="105" t="s">
        <v>284</v>
      </c>
      <c r="B207" s="39" t="s">
        <v>329</v>
      </c>
      <c r="C207" s="87">
        <v>552</v>
      </c>
      <c r="D207" s="57" t="s">
        <v>54</v>
      </c>
      <c r="E207" s="30">
        <v>7107</v>
      </c>
      <c r="F207" s="162"/>
      <c r="G207" s="115"/>
      <c r="H207" s="162"/>
    </row>
    <row r="208" spans="1:111" s="17" customFormat="1" x14ac:dyDescent="0.25">
      <c r="A208" s="41" t="s">
        <v>284</v>
      </c>
      <c r="B208" s="55" t="s">
        <v>330</v>
      </c>
      <c r="C208" s="87">
        <v>180</v>
      </c>
      <c r="D208" s="57" t="s">
        <v>54</v>
      </c>
      <c r="E208" s="63">
        <v>1771.2</v>
      </c>
      <c r="F208" s="162"/>
      <c r="G208" s="118"/>
      <c r="H208" s="162"/>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row>
    <row r="209" spans="1:8" s="28" customFormat="1" x14ac:dyDescent="0.25">
      <c r="A209" s="105" t="s">
        <v>284</v>
      </c>
      <c r="B209" s="39" t="s">
        <v>331</v>
      </c>
      <c r="C209" s="87">
        <v>20</v>
      </c>
      <c r="D209" s="57" t="s">
        <v>54</v>
      </c>
      <c r="E209" s="30">
        <v>463.8</v>
      </c>
      <c r="F209" s="162"/>
      <c r="G209" s="115"/>
      <c r="H209" s="173"/>
    </row>
    <row r="210" spans="1:8" s="28" customFormat="1" x14ac:dyDescent="0.25">
      <c r="A210" s="105" t="s">
        <v>359</v>
      </c>
      <c r="B210" s="39" t="s">
        <v>360</v>
      </c>
      <c r="C210" s="56">
        <v>5000</v>
      </c>
      <c r="D210" s="57" t="s">
        <v>54</v>
      </c>
      <c r="E210" s="63">
        <v>210000</v>
      </c>
      <c r="F210" s="128" t="s">
        <v>365</v>
      </c>
      <c r="G210" s="115"/>
      <c r="H210" s="80" t="s">
        <v>527</v>
      </c>
    </row>
    <row r="211" spans="1:8" s="28" customFormat="1" x14ac:dyDescent="0.25">
      <c r="A211" s="105" t="s">
        <v>562</v>
      </c>
      <c r="B211" s="39" t="s">
        <v>563</v>
      </c>
      <c r="C211" s="56">
        <v>20</v>
      </c>
      <c r="D211" s="57" t="s">
        <v>54</v>
      </c>
      <c r="E211" s="63">
        <v>57000</v>
      </c>
      <c r="F211" s="129" t="s">
        <v>564</v>
      </c>
      <c r="G211" s="115"/>
      <c r="H211" s="151" t="s">
        <v>561</v>
      </c>
    </row>
    <row r="212" spans="1:8" x14ac:dyDescent="0.25">
      <c r="A212" s="92" t="s">
        <v>55</v>
      </c>
      <c r="B212" s="55" t="s">
        <v>25</v>
      </c>
      <c r="C212" s="87">
        <v>100</v>
      </c>
      <c r="D212" s="57" t="s">
        <v>54</v>
      </c>
      <c r="E212" s="30">
        <v>3200</v>
      </c>
      <c r="F212" s="158" t="s">
        <v>16</v>
      </c>
      <c r="G212" s="118" t="s">
        <v>17</v>
      </c>
      <c r="H212" s="158" t="s">
        <v>491</v>
      </c>
    </row>
    <row r="213" spans="1:8" x14ac:dyDescent="0.25">
      <c r="A213" s="92" t="s">
        <v>50</v>
      </c>
      <c r="B213" s="39" t="s">
        <v>141</v>
      </c>
      <c r="C213" s="87">
        <v>30</v>
      </c>
      <c r="D213" s="57" t="s">
        <v>54</v>
      </c>
      <c r="E213" s="30">
        <v>780</v>
      </c>
      <c r="F213" s="159"/>
      <c r="G213" s="118" t="s">
        <v>17</v>
      </c>
      <c r="H213" s="159"/>
    </row>
    <row r="214" spans="1:8" x14ac:dyDescent="0.25">
      <c r="A214" s="92" t="s">
        <v>50</v>
      </c>
      <c r="B214" s="39" t="s">
        <v>142</v>
      </c>
      <c r="C214" s="87">
        <v>30</v>
      </c>
      <c r="D214" s="57" t="s">
        <v>54</v>
      </c>
      <c r="E214" s="30">
        <v>1290</v>
      </c>
      <c r="F214" s="159"/>
      <c r="G214" s="118" t="s">
        <v>17</v>
      </c>
      <c r="H214" s="159"/>
    </row>
    <row r="215" spans="1:8" x14ac:dyDescent="0.25">
      <c r="A215" s="92" t="s">
        <v>50</v>
      </c>
      <c r="B215" s="39" t="s">
        <v>143</v>
      </c>
      <c r="C215" s="87">
        <v>60</v>
      </c>
      <c r="D215" s="57" t="s">
        <v>54</v>
      </c>
      <c r="E215" s="30">
        <v>780</v>
      </c>
      <c r="F215" s="159"/>
      <c r="G215" s="118" t="s">
        <v>17</v>
      </c>
      <c r="H215" s="159"/>
    </row>
    <row r="216" spans="1:8" x14ac:dyDescent="0.25">
      <c r="A216" s="103" t="s">
        <v>55</v>
      </c>
      <c r="B216" s="39" t="s">
        <v>144</v>
      </c>
      <c r="C216" s="87">
        <v>11</v>
      </c>
      <c r="D216" s="57" t="s">
        <v>54</v>
      </c>
      <c r="E216" s="30">
        <v>75.900000000000006</v>
      </c>
      <c r="F216" s="159"/>
      <c r="G216" s="118" t="s">
        <v>17</v>
      </c>
      <c r="H216" s="159"/>
    </row>
    <row r="217" spans="1:8" x14ac:dyDescent="0.25">
      <c r="A217" s="92" t="s">
        <v>50</v>
      </c>
      <c r="B217" s="39" t="s">
        <v>145</v>
      </c>
      <c r="C217" s="87">
        <v>59</v>
      </c>
      <c r="D217" s="57" t="s">
        <v>54</v>
      </c>
      <c r="E217" s="30">
        <v>885</v>
      </c>
      <c r="F217" s="160"/>
      <c r="G217" s="118" t="s">
        <v>17</v>
      </c>
      <c r="H217" s="160"/>
    </row>
    <row r="218" spans="1:8" x14ac:dyDescent="0.25">
      <c r="A218" s="103" t="s">
        <v>434</v>
      </c>
      <c r="B218" s="55" t="s">
        <v>57</v>
      </c>
      <c r="C218" s="87">
        <v>1000</v>
      </c>
      <c r="D218" s="86" t="s">
        <v>54</v>
      </c>
      <c r="E218" s="30">
        <v>90000</v>
      </c>
      <c r="F218" s="79" t="s">
        <v>3</v>
      </c>
      <c r="G218" s="115"/>
      <c r="H218" s="79" t="s">
        <v>518</v>
      </c>
    </row>
    <row r="219" spans="1:8" x14ac:dyDescent="0.25">
      <c r="A219" s="92" t="s">
        <v>474</v>
      </c>
      <c r="B219" s="39" t="s">
        <v>475</v>
      </c>
      <c r="C219" s="87">
        <v>200</v>
      </c>
      <c r="D219" s="86" t="s">
        <v>54</v>
      </c>
      <c r="E219" s="30">
        <v>135199.47</v>
      </c>
      <c r="F219" s="180" t="s">
        <v>478</v>
      </c>
      <c r="G219" s="115"/>
      <c r="H219" s="158" t="s">
        <v>694</v>
      </c>
    </row>
    <row r="220" spans="1:8" x14ac:dyDescent="0.25">
      <c r="A220" s="92" t="s">
        <v>474</v>
      </c>
      <c r="B220" s="39" t="s">
        <v>476</v>
      </c>
      <c r="C220" s="87">
        <v>1000</v>
      </c>
      <c r="D220" s="86" t="s">
        <v>652</v>
      </c>
      <c r="E220" s="30">
        <v>6822.09</v>
      </c>
      <c r="F220" s="181"/>
      <c r="G220" s="115"/>
      <c r="H220" s="159"/>
    </row>
    <row r="221" spans="1:8" x14ac:dyDescent="0.25">
      <c r="A221" s="92" t="s">
        <v>474</v>
      </c>
      <c r="B221" s="39" t="s">
        <v>477</v>
      </c>
      <c r="C221" s="87">
        <v>200</v>
      </c>
      <c r="D221" s="86" t="s">
        <v>54</v>
      </c>
      <c r="E221" s="30">
        <v>395427.46</v>
      </c>
      <c r="F221" s="181"/>
      <c r="G221" s="115"/>
      <c r="H221" s="160"/>
    </row>
    <row r="222" spans="1:8" ht="31.5" x14ac:dyDescent="0.25">
      <c r="A222" s="92" t="s">
        <v>474</v>
      </c>
      <c r="B222" s="39" t="s">
        <v>576</v>
      </c>
      <c r="C222" s="87">
        <v>1</v>
      </c>
      <c r="D222" s="86" t="s">
        <v>54</v>
      </c>
      <c r="E222" s="30">
        <v>630000</v>
      </c>
      <c r="F222" s="182"/>
      <c r="G222" s="115" t="s">
        <v>578</v>
      </c>
      <c r="H222" s="150" t="s">
        <v>577</v>
      </c>
    </row>
    <row r="223" spans="1:8" x14ac:dyDescent="0.25">
      <c r="A223" s="92" t="s">
        <v>399</v>
      </c>
      <c r="B223" s="55" t="s">
        <v>400</v>
      </c>
      <c r="C223" s="56">
        <v>10</v>
      </c>
      <c r="D223" s="86" t="s">
        <v>54</v>
      </c>
      <c r="E223" s="30">
        <v>21294.89</v>
      </c>
      <c r="F223" s="96" t="s">
        <v>401</v>
      </c>
      <c r="G223" s="115"/>
      <c r="H223" s="79" t="s">
        <v>528</v>
      </c>
    </row>
    <row r="224" spans="1:8" x14ac:dyDescent="0.25">
      <c r="A224" s="103" t="s">
        <v>251</v>
      </c>
      <c r="B224" s="55" t="s">
        <v>26</v>
      </c>
      <c r="C224" s="87">
        <v>1250000</v>
      </c>
      <c r="D224" s="91" t="s">
        <v>54</v>
      </c>
      <c r="E224" s="30">
        <v>32499.41</v>
      </c>
      <c r="F224" s="158" t="s">
        <v>21</v>
      </c>
      <c r="G224" s="115"/>
      <c r="H224" s="158" t="s">
        <v>529</v>
      </c>
    </row>
    <row r="225" spans="1:8" x14ac:dyDescent="0.25">
      <c r="A225" s="92" t="s">
        <v>51</v>
      </c>
      <c r="B225" s="39" t="s">
        <v>146</v>
      </c>
      <c r="C225" s="87">
        <v>500000</v>
      </c>
      <c r="D225" s="91" t="s">
        <v>54</v>
      </c>
      <c r="E225" s="30">
        <v>6999.3</v>
      </c>
      <c r="F225" s="159"/>
      <c r="G225" s="115"/>
      <c r="H225" s="159"/>
    </row>
    <row r="226" spans="1:8" x14ac:dyDescent="0.25">
      <c r="A226" s="92" t="s">
        <v>51</v>
      </c>
      <c r="B226" s="55" t="s">
        <v>32</v>
      </c>
      <c r="C226" s="87">
        <v>10000</v>
      </c>
      <c r="D226" s="86" t="s">
        <v>54</v>
      </c>
      <c r="E226" s="30">
        <v>2899.6</v>
      </c>
      <c r="F226" s="160"/>
      <c r="G226" s="115"/>
      <c r="H226" s="160"/>
    </row>
    <row r="227" spans="1:8" ht="29.25" customHeight="1" x14ac:dyDescent="0.25">
      <c r="A227" s="92" t="s">
        <v>435</v>
      </c>
      <c r="B227" s="55" t="s">
        <v>35</v>
      </c>
      <c r="C227" s="90">
        <v>4036</v>
      </c>
      <c r="D227" s="86" t="s">
        <v>54</v>
      </c>
      <c r="E227" s="63">
        <v>158534.07999999999</v>
      </c>
      <c r="F227" s="79" t="s">
        <v>23</v>
      </c>
      <c r="G227" s="115"/>
      <c r="H227" s="79" t="s">
        <v>501</v>
      </c>
    </row>
    <row r="228" spans="1:8" s="28" customFormat="1" x14ac:dyDescent="0.25">
      <c r="A228" s="92" t="s">
        <v>448</v>
      </c>
      <c r="B228" s="39" t="s">
        <v>630</v>
      </c>
      <c r="C228" s="56">
        <v>72000</v>
      </c>
      <c r="D228" s="57" t="s">
        <v>54</v>
      </c>
      <c r="E228" s="63">
        <v>31433.13</v>
      </c>
      <c r="F228" s="79" t="s">
        <v>449</v>
      </c>
      <c r="G228" s="124" t="s">
        <v>450</v>
      </c>
      <c r="H228" s="80" t="s">
        <v>530</v>
      </c>
    </row>
    <row r="229" spans="1:8" ht="15.75" customHeight="1" x14ac:dyDescent="0.25">
      <c r="A229" s="92" t="s">
        <v>271</v>
      </c>
      <c r="B229" s="55" t="s">
        <v>272</v>
      </c>
      <c r="C229" s="90">
        <v>10000</v>
      </c>
      <c r="D229" s="86" t="s">
        <v>54</v>
      </c>
      <c r="E229" s="63">
        <v>20000</v>
      </c>
      <c r="F229" s="79" t="s">
        <v>273</v>
      </c>
      <c r="G229" s="115"/>
      <c r="H229" s="79" t="s">
        <v>530</v>
      </c>
    </row>
    <row r="230" spans="1:8" x14ac:dyDescent="0.25">
      <c r="A230" s="103" t="s">
        <v>437</v>
      </c>
      <c r="B230" s="55" t="s">
        <v>210</v>
      </c>
      <c r="C230" s="90">
        <v>20000</v>
      </c>
      <c r="D230" s="86" t="s">
        <v>160</v>
      </c>
      <c r="E230" s="30">
        <v>21023.200000000001</v>
      </c>
      <c r="F230" s="79" t="s">
        <v>4</v>
      </c>
      <c r="G230" s="115"/>
      <c r="H230" s="79" t="s">
        <v>531</v>
      </c>
    </row>
    <row r="231" spans="1:8" x14ac:dyDescent="0.25">
      <c r="A231" s="39" t="s">
        <v>56</v>
      </c>
      <c r="B231" s="39" t="s">
        <v>34</v>
      </c>
      <c r="C231" s="90">
        <v>3550</v>
      </c>
      <c r="D231" s="86" t="s">
        <v>54</v>
      </c>
      <c r="E231" s="63">
        <v>70704</v>
      </c>
      <c r="F231" s="158" t="s">
        <v>24</v>
      </c>
      <c r="G231" s="115"/>
      <c r="H231" s="79" t="s">
        <v>496</v>
      </c>
    </row>
    <row r="232" spans="1:8" x14ac:dyDescent="0.25">
      <c r="A232" s="39" t="s">
        <v>56</v>
      </c>
      <c r="B232" s="39" t="s">
        <v>219</v>
      </c>
      <c r="C232" s="90">
        <v>1008</v>
      </c>
      <c r="D232" s="86" t="s">
        <v>54</v>
      </c>
      <c r="E232" s="30">
        <v>9979.2000000000007</v>
      </c>
      <c r="F232" s="160"/>
      <c r="G232" s="115"/>
      <c r="H232" s="79" t="s">
        <v>503</v>
      </c>
    </row>
    <row r="233" spans="1:8" x14ac:dyDescent="0.25">
      <c r="A233" s="39" t="s">
        <v>216</v>
      </c>
      <c r="B233" s="39" t="s">
        <v>248</v>
      </c>
      <c r="C233" s="87">
        <v>40</v>
      </c>
      <c r="D233" s="86" t="s">
        <v>54</v>
      </c>
      <c r="E233" s="30">
        <v>5896070</v>
      </c>
      <c r="F233" s="158" t="s">
        <v>194</v>
      </c>
      <c r="G233" s="115"/>
      <c r="H233" s="79" t="s">
        <v>496</v>
      </c>
    </row>
    <row r="234" spans="1:8" x14ac:dyDescent="0.25">
      <c r="A234" s="39" t="s">
        <v>216</v>
      </c>
      <c r="B234" s="55" t="s">
        <v>252</v>
      </c>
      <c r="C234" s="90">
        <v>100</v>
      </c>
      <c r="D234" s="57" t="s">
        <v>54</v>
      </c>
      <c r="E234" s="63">
        <v>990</v>
      </c>
      <c r="F234" s="160"/>
      <c r="G234" s="115" t="s">
        <v>147</v>
      </c>
      <c r="H234" s="79"/>
    </row>
    <row r="235" spans="1:8" ht="31.5" x14ac:dyDescent="0.25">
      <c r="A235" s="39" t="s">
        <v>579</v>
      </c>
      <c r="B235" s="39" t="s">
        <v>567</v>
      </c>
      <c r="C235" s="90">
        <v>1</v>
      </c>
      <c r="D235" s="57" t="s">
        <v>54</v>
      </c>
      <c r="E235" s="63">
        <v>900420</v>
      </c>
      <c r="F235" s="97" t="s">
        <v>568</v>
      </c>
      <c r="G235" s="115" t="s">
        <v>569</v>
      </c>
      <c r="H235" s="150" t="s">
        <v>599</v>
      </c>
    </row>
    <row r="236" spans="1:8" ht="31.5" x14ac:dyDescent="0.25">
      <c r="A236" s="39" t="s">
        <v>579</v>
      </c>
      <c r="B236" s="39" t="s">
        <v>567</v>
      </c>
      <c r="C236" s="90">
        <v>1</v>
      </c>
      <c r="D236" s="57" t="s">
        <v>54</v>
      </c>
      <c r="E236" s="63">
        <v>900420</v>
      </c>
      <c r="F236" s="97" t="s">
        <v>568</v>
      </c>
      <c r="G236" s="115" t="s">
        <v>570</v>
      </c>
      <c r="H236" s="150" t="s">
        <v>599</v>
      </c>
    </row>
    <row r="237" spans="1:8" x14ac:dyDescent="0.25">
      <c r="A237" s="55" t="s">
        <v>74</v>
      </c>
      <c r="B237" s="55" t="s">
        <v>27</v>
      </c>
      <c r="C237" s="87">
        <v>1027.8599999999999</v>
      </c>
      <c r="D237" s="86" t="s">
        <v>111</v>
      </c>
      <c r="E237" s="30">
        <v>30835.8</v>
      </c>
      <c r="F237" s="79" t="s">
        <v>15</v>
      </c>
      <c r="G237" s="115" t="s">
        <v>352</v>
      </c>
      <c r="H237" s="79" t="s">
        <v>503</v>
      </c>
    </row>
    <row r="238" spans="1:8" ht="63" x14ac:dyDescent="0.25">
      <c r="A238" s="39" t="s">
        <v>405</v>
      </c>
      <c r="B238" s="55" t="s">
        <v>280</v>
      </c>
      <c r="C238" s="87" t="s">
        <v>253</v>
      </c>
      <c r="D238" s="87" t="s">
        <v>253</v>
      </c>
      <c r="E238" s="30">
        <v>969695.16</v>
      </c>
      <c r="F238" s="177" t="s">
        <v>59</v>
      </c>
      <c r="G238" s="115" t="s">
        <v>234</v>
      </c>
      <c r="H238" s="158" t="s">
        <v>697</v>
      </c>
    </row>
    <row r="239" spans="1:8" ht="31.5" x14ac:dyDescent="0.25">
      <c r="A239" s="39" t="s">
        <v>405</v>
      </c>
      <c r="B239" s="55" t="s">
        <v>235</v>
      </c>
      <c r="C239" s="87">
        <v>3</v>
      </c>
      <c r="D239" s="86" t="s">
        <v>54</v>
      </c>
      <c r="E239" s="30">
        <v>5213.41</v>
      </c>
      <c r="F239" s="178"/>
      <c r="G239" s="115" t="s">
        <v>234</v>
      </c>
      <c r="H239" s="159"/>
    </row>
    <row r="240" spans="1:8" ht="31.5" x14ac:dyDescent="0.25">
      <c r="A240" s="39" t="s">
        <v>405</v>
      </c>
      <c r="B240" s="55" t="s">
        <v>244</v>
      </c>
      <c r="C240" s="87">
        <v>20</v>
      </c>
      <c r="D240" s="86" t="s">
        <v>54</v>
      </c>
      <c r="E240" s="30">
        <v>40812</v>
      </c>
      <c r="F240" s="178"/>
      <c r="G240" s="115" t="s">
        <v>234</v>
      </c>
      <c r="H240" s="159"/>
    </row>
    <row r="241" spans="1:8" ht="31.5" x14ac:dyDescent="0.25">
      <c r="A241" s="39" t="s">
        <v>405</v>
      </c>
      <c r="B241" s="55" t="s">
        <v>236</v>
      </c>
      <c r="C241" s="87">
        <v>10</v>
      </c>
      <c r="D241" s="86" t="s">
        <v>54</v>
      </c>
      <c r="E241" s="30">
        <v>487.8</v>
      </c>
      <c r="F241" s="178"/>
      <c r="G241" s="115" t="s">
        <v>234</v>
      </c>
      <c r="H241" s="159"/>
    </row>
    <row r="242" spans="1:8" ht="31.5" x14ac:dyDescent="0.25">
      <c r="A242" s="39" t="s">
        <v>405</v>
      </c>
      <c r="B242" s="55" t="s">
        <v>249</v>
      </c>
      <c r="C242" s="87">
        <v>20</v>
      </c>
      <c r="D242" s="86" t="s">
        <v>54</v>
      </c>
      <c r="E242" s="30">
        <v>6000</v>
      </c>
      <c r="F242" s="178"/>
      <c r="G242" s="115" t="s">
        <v>234</v>
      </c>
      <c r="H242" s="159"/>
    </row>
    <row r="243" spans="1:8" ht="31.5" x14ac:dyDescent="0.25">
      <c r="A243" s="39" t="s">
        <v>405</v>
      </c>
      <c r="B243" s="55" t="s">
        <v>237</v>
      </c>
      <c r="C243" s="87">
        <v>1</v>
      </c>
      <c r="D243" s="86" t="s">
        <v>54</v>
      </c>
      <c r="E243" s="30">
        <v>2329.27</v>
      </c>
      <c r="F243" s="178"/>
      <c r="G243" s="115" t="s">
        <v>234</v>
      </c>
      <c r="H243" s="159"/>
    </row>
    <row r="244" spans="1:8" x14ac:dyDescent="0.25">
      <c r="A244" s="39" t="s">
        <v>58</v>
      </c>
      <c r="B244" s="39" t="s">
        <v>60</v>
      </c>
      <c r="C244" s="90">
        <v>50000</v>
      </c>
      <c r="D244" s="86" t="s">
        <v>54</v>
      </c>
      <c r="E244" s="63">
        <v>897929</v>
      </c>
      <c r="F244" s="178"/>
      <c r="G244" s="115" t="s">
        <v>188</v>
      </c>
      <c r="H244" s="159"/>
    </row>
    <row r="245" spans="1:8" ht="31.5" x14ac:dyDescent="0.25">
      <c r="A245" s="39" t="s">
        <v>405</v>
      </c>
      <c r="B245" s="39" t="s">
        <v>238</v>
      </c>
      <c r="C245" s="87">
        <v>1</v>
      </c>
      <c r="D245" s="86" t="s">
        <v>54</v>
      </c>
      <c r="E245" s="30">
        <v>835.37</v>
      </c>
      <c r="F245" s="178"/>
      <c r="G245" s="115" t="s">
        <v>234</v>
      </c>
      <c r="H245" s="159"/>
    </row>
    <row r="246" spans="1:8" ht="31.5" x14ac:dyDescent="0.25">
      <c r="A246" s="39" t="s">
        <v>405</v>
      </c>
      <c r="B246" s="39" t="s">
        <v>233</v>
      </c>
      <c r="C246" s="87">
        <v>20</v>
      </c>
      <c r="D246" s="86" t="s">
        <v>54</v>
      </c>
      <c r="E246" s="30">
        <v>350000</v>
      </c>
      <c r="F246" s="178"/>
      <c r="G246" s="115" t="s">
        <v>234</v>
      </c>
      <c r="H246" s="159"/>
    </row>
    <row r="247" spans="1:8" ht="31.5" x14ac:dyDescent="0.25">
      <c r="A247" s="39" t="s">
        <v>405</v>
      </c>
      <c r="B247" s="39" t="s">
        <v>239</v>
      </c>
      <c r="C247" s="87">
        <v>2</v>
      </c>
      <c r="D247" s="86" t="s">
        <v>54</v>
      </c>
      <c r="E247" s="30">
        <v>241.46</v>
      </c>
      <c r="F247" s="178"/>
      <c r="G247" s="115" t="s">
        <v>234</v>
      </c>
      <c r="H247" s="159"/>
    </row>
    <row r="248" spans="1:8" ht="31.5" x14ac:dyDescent="0.25">
      <c r="A248" s="39" t="s">
        <v>405</v>
      </c>
      <c r="B248" s="39" t="s">
        <v>240</v>
      </c>
      <c r="C248" s="87">
        <v>2</v>
      </c>
      <c r="D248" s="86" t="s">
        <v>54</v>
      </c>
      <c r="E248" s="30">
        <v>3758.54</v>
      </c>
      <c r="F248" s="178"/>
      <c r="G248" s="115" t="s">
        <v>234</v>
      </c>
      <c r="H248" s="159"/>
    </row>
    <row r="249" spans="1:8" x14ac:dyDescent="0.25">
      <c r="A249" s="39" t="s">
        <v>405</v>
      </c>
      <c r="B249" s="55" t="s">
        <v>633</v>
      </c>
      <c r="C249" s="56">
        <v>27</v>
      </c>
      <c r="D249" s="86" t="s">
        <v>54</v>
      </c>
      <c r="E249" s="63">
        <v>4592204.55</v>
      </c>
      <c r="F249" s="178"/>
      <c r="G249" s="115" t="s">
        <v>188</v>
      </c>
      <c r="H249" s="159"/>
    </row>
    <row r="250" spans="1:8" x14ac:dyDescent="0.25">
      <c r="A250" s="39" t="s">
        <v>58</v>
      </c>
      <c r="B250" s="39" t="s">
        <v>415</v>
      </c>
      <c r="C250" s="56">
        <v>2</v>
      </c>
      <c r="D250" s="86" t="s">
        <v>54</v>
      </c>
      <c r="E250" s="63">
        <v>347394.1</v>
      </c>
      <c r="F250" s="178"/>
      <c r="G250" s="115"/>
      <c r="H250" s="159"/>
    </row>
    <row r="251" spans="1:8" x14ac:dyDescent="0.25">
      <c r="A251" s="39" t="s">
        <v>58</v>
      </c>
      <c r="B251" s="39" t="s">
        <v>415</v>
      </c>
      <c r="C251" s="56">
        <v>1</v>
      </c>
      <c r="D251" s="86" t="s">
        <v>54</v>
      </c>
      <c r="E251" s="63">
        <v>179836.2</v>
      </c>
      <c r="F251" s="178"/>
      <c r="G251" s="115"/>
      <c r="H251" s="159"/>
    </row>
    <row r="252" spans="1:8" x14ac:dyDescent="0.25">
      <c r="A252" s="39" t="s">
        <v>58</v>
      </c>
      <c r="B252" s="39" t="s">
        <v>415</v>
      </c>
      <c r="C252" s="56">
        <v>5</v>
      </c>
      <c r="D252" s="86" t="s">
        <v>54</v>
      </c>
      <c r="E252" s="63">
        <v>853155.35</v>
      </c>
      <c r="F252" s="178"/>
      <c r="G252" s="115"/>
      <c r="H252" s="159"/>
    </row>
    <row r="253" spans="1:8" x14ac:dyDescent="0.25">
      <c r="A253" s="39" t="s">
        <v>58</v>
      </c>
      <c r="B253" s="39" t="s">
        <v>357</v>
      </c>
      <c r="C253" s="56">
        <v>1</v>
      </c>
      <c r="D253" s="86" t="s">
        <v>54</v>
      </c>
      <c r="E253" s="63">
        <v>333.06</v>
      </c>
      <c r="F253" s="178"/>
      <c r="G253" s="115"/>
      <c r="H253" s="159"/>
    </row>
    <row r="254" spans="1:8" x14ac:dyDescent="0.25">
      <c r="A254" s="39" t="s">
        <v>58</v>
      </c>
      <c r="B254" s="39" t="s">
        <v>357</v>
      </c>
      <c r="C254" s="87">
        <v>5</v>
      </c>
      <c r="D254" s="86" t="s">
        <v>54</v>
      </c>
      <c r="E254" s="30">
        <v>1665.3</v>
      </c>
      <c r="F254" s="178"/>
      <c r="G254" s="115" t="s">
        <v>358</v>
      </c>
      <c r="H254" s="160"/>
    </row>
    <row r="255" spans="1:8" ht="114.75" customHeight="1" x14ac:dyDescent="0.25">
      <c r="A255" s="39" t="s">
        <v>405</v>
      </c>
      <c r="B255" s="39" t="s">
        <v>479</v>
      </c>
      <c r="C255" s="77" t="s">
        <v>253</v>
      </c>
      <c r="D255" s="78" t="s">
        <v>253</v>
      </c>
      <c r="E255" s="63">
        <v>776485.84</v>
      </c>
      <c r="F255" s="178"/>
      <c r="G255" s="138" t="s">
        <v>234</v>
      </c>
      <c r="H255" s="149" t="s">
        <v>611</v>
      </c>
    </row>
    <row r="256" spans="1:8" ht="78.75" x14ac:dyDescent="0.25">
      <c r="A256" s="39" t="s">
        <v>58</v>
      </c>
      <c r="B256" s="39" t="s">
        <v>451</v>
      </c>
      <c r="C256" s="77" t="s">
        <v>253</v>
      </c>
      <c r="D256" s="78" t="s">
        <v>253</v>
      </c>
      <c r="E256" s="63">
        <v>411492.92</v>
      </c>
      <c r="F256" s="178"/>
      <c r="G256" s="140"/>
      <c r="H256" s="79" t="s">
        <v>610</v>
      </c>
    </row>
    <row r="257" spans="1:10" ht="94.5" x14ac:dyDescent="0.25">
      <c r="A257" s="39" t="s">
        <v>58</v>
      </c>
      <c r="B257" s="39" t="s">
        <v>640</v>
      </c>
      <c r="C257" s="77"/>
      <c r="D257" s="78"/>
      <c r="E257" s="63">
        <v>376148.55</v>
      </c>
      <c r="F257" s="179"/>
      <c r="G257" s="139"/>
      <c r="H257" s="79" t="s">
        <v>641</v>
      </c>
    </row>
    <row r="258" spans="1:10" ht="31.5" x14ac:dyDescent="0.25">
      <c r="A258" s="39" t="s">
        <v>279</v>
      </c>
      <c r="B258" s="39" t="s">
        <v>332</v>
      </c>
      <c r="C258" s="87"/>
      <c r="D258" s="86"/>
      <c r="E258" s="30">
        <v>6270</v>
      </c>
      <c r="F258" s="101" t="s">
        <v>333</v>
      </c>
      <c r="G258" s="115"/>
      <c r="H258" s="79" t="s">
        <v>533</v>
      </c>
    </row>
    <row r="259" spans="1:10" x14ac:dyDescent="0.25">
      <c r="A259" s="55" t="s">
        <v>72</v>
      </c>
      <c r="B259" s="55" t="s">
        <v>355</v>
      </c>
      <c r="C259" s="87">
        <v>12000</v>
      </c>
      <c r="D259" s="86" t="s">
        <v>54</v>
      </c>
      <c r="E259" s="30">
        <v>14200</v>
      </c>
      <c r="F259" s="79" t="s">
        <v>9</v>
      </c>
      <c r="G259" s="115"/>
      <c r="H259" s="116" t="s">
        <v>518</v>
      </c>
    </row>
    <row r="260" spans="1:10" x14ac:dyDescent="0.25">
      <c r="A260" s="39" t="s">
        <v>69</v>
      </c>
      <c r="B260" s="39" t="s">
        <v>70</v>
      </c>
      <c r="C260" s="87">
        <v>100000</v>
      </c>
      <c r="D260" s="86" t="s">
        <v>71</v>
      </c>
      <c r="E260" s="30">
        <v>19000</v>
      </c>
      <c r="F260" s="79" t="s">
        <v>100</v>
      </c>
      <c r="G260" s="115" t="s">
        <v>604</v>
      </c>
      <c r="H260" s="116" t="s">
        <v>529</v>
      </c>
    </row>
    <row r="261" spans="1:10" x14ac:dyDescent="0.25">
      <c r="A261" s="39" t="s">
        <v>274</v>
      </c>
      <c r="B261" s="39" t="s">
        <v>275</v>
      </c>
      <c r="C261" s="90">
        <v>60384</v>
      </c>
      <c r="D261" s="86" t="s">
        <v>276</v>
      </c>
      <c r="E261" s="30">
        <v>113009.63</v>
      </c>
      <c r="F261" s="79" t="s">
        <v>277</v>
      </c>
      <c r="G261" s="115" t="s">
        <v>278</v>
      </c>
      <c r="H261" s="116" t="s">
        <v>534</v>
      </c>
    </row>
    <row r="262" spans="1:10" x14ac:dyDescent="0.25">
      <c r="A262" s="39" t="s">
        <v>63</v>
      </c>
      <c r="B262" s="39" t="s">
        <v>206</v>
      </c>
      <c r="C262" s="87">
        <v>1000</v>
      </c>
      <c r="D262" s="86" t="s">
        <v>54</v>
      </c>
      <c r="E262" s="30">
        <v>56339.64</v>
      </c>
      <c r="F262" s="79" t="s">
        <v>64</v>
      </c>
      <c r="G262" s="115" t="s">
        <v>65</v>
      </c>
      <c r="H262" s="116" t="s">
        <v>506</v>
      </c>
    </row>
    <row r="263" spans="1:10" x14ac:dyDescent="0.25">
      <c r="A263" s="55" t="s">
        <v>91</v>
      </c>
      <c r="B263" s="55" t="s">
        <v>189</v>
      </c>
      <c r="C263" s="90">
        <v>20000</v>
      </c>
      <c r="D263" s="86" t="s">
        <v>54</v>
      </c>
      <c r="E263" s="63">
        <v>198000</v>
      </c>
      <c r="F263" s="158" t="s">
        <v>18</v>
      </c>
      <c r="G263" s="118"/>
      <c r="H263" s="158" t="s">
        <v>605</v>
      </c>
    </row>
    <row r="264" spans="1:10" ht="17.25" customHeight="1" x14ac:dyDescent="0.25">
      <c r="A264" s="55" t="s">
        <v>91</v>
      </c>
      <c r="B264" s="39" t="s">
        <v>397</v>
      </c>
      <c r="C264" s="90">
        <v>20400</v>
      </c>
      <c r="D264" s="86" t="s">
        <v>54</v>
      </c>
      <c r="E264" s="112">
        <v>5303.32</v>
      </c>
      <c r="F264" s="159"/>
      <c r="G264" s="118"/>
      <c r="H264" s="160"/>
    </row>
    <row r="265" spans="1:10" ht="17.25" customHeight="1" x14ac:dyDescent="0.25">
      <c r="A265" s="55" t="s">
        <v>91</v>
      </c>
      <c r="B265" s="39" t="s">
        <v>206</v>
      </c>
      <c r="C265" s="87">
        <v>2500</v>
      </c>
      <c r="D265" s="86" t="s">
        <v>54</v>
      </c>
      <c r="E265" s="30">
        <v>90925</v>
      </c>
      <c r="F265" s="160"/>
      <c r="G265" s="118"/>
      <c r="H265" s="116" t="s">
        <v>543</v>
      </c>
    </row>
    <row r="266" spans="1:10" ht="17.25" customHeight="1" x14ac:dyDescent="0.25">
      <c r="A266" s="134" t="s">
        <v>619</v>
      </c>
      <c r="B266" s="2" t="s">
        <v>620</v>
      </c>
      <c r="C266" s="87">
        <v>4</v>
      </c>
      <c r="D266" s="86" t="s">
        <v>54</v>
      </c>
      <c r="E266" s="30">
        <v>190536.59</v>
      </c>
      <c r="F266" s="67" t="s">
        <v>621</v>
      </c>
      <c r="G266" s="118" t="s">
        <v>626</v>
      </c>
      <c r="H266" s="125" t="s">
        <v>622</v>
      </c>
    </row>
    <row r="267" spans="1:10" ht="17.25" customHeight="1" x14ac:dyDescent="0.25">
      <c r="A267" s="106" t="s">
        <v>408</v>
      </c>
      <c r="B267" s="55" t="s">
        <v>409</v>
      </c>
      <c r="C267" s="56">
        <v>49750</v>
      </c>
      <c r="D267" s="86" t="s">
        <v>54</v>
      </c>
      <c r="E267" s="30">
        <v>136315</v>
      </c>
      <c r="F267" s="67" t="s">
        <v>407</v>
      </c>
      <c r="G267" s="118" t="s">
        <v>410</v>
      </c>
      <c r="H267" s="125" t="s">
        <v>534</v>
      </c>
    </row>
    <row r="268" spans="1:10" ht="21" customHeight="1" x14ac:dyDescent="0.25">
      <c r="A268" s="175" t="s">
        <v>43</v>
      </c>
      <c r="B268" s="176"/>
      <c r="C268" s="113">
        <f>SUM(C5:C267)</f>
        <v>8094075.8600000003</v>
      </c>
      <c r="D268" s="32"/>
      <c r="E268" s="114">
        <f>SUM(E5:E267)</f>
        <v>53719836.219999999</v>
      </c>
      <c r="F268" s="130"/>
      <c r="G268" s="53"/>
      <c r="H268" s="15"/>
      <c r="J268" s="73"/>
    </row>
    <row r="269" spans="1:10" x14ac:dyDescent="0.25">
      <c r="C269" s="19"/>
      <c r="E269" s="31"/>
    </row>
    <row r="270" spans="1:10" ht="31.5" x14ac:dyDescent="0.25">
      <c r="A270" s="84" t="s">
        <v>536</v>
      </c>
      <c r="B270" s="18"/>
      <c r="C270" s="33"/>
      <c r="D270" s="27"/>
      <c r="E270" s="58"/>
      <c r="F270" s="51"/>
      <c r="G270" s="50"/>
      <c r="H270" s="18"/>
      <c r="I270" s="18"/>
    </row>
    <row r="271" spans="1:10" x14ac:dyDescent="0.25">
      <c r="C271" s="68"/>
    </row>
    <row r="274" spans="2:2" x14ac:dyDescent="0.25">
      <c r="B274" s="25"/>
    </row>
    <row r="275" spans="2:2" x14ac:dyDescent="0.25">
      <c r="B275" s="25"/>
    </row>
    <row r="276" spans="2:2" x14ac:dyDescent="0.25">
      <c r="B276" s="25"/>
    </row>
    <row r="279" spans="2:2" x14ac:dyDescent="0.25">
      <c r="B279" s="19"/>
    </row>
  </sheetData>
  <autoFilter ref="A4:H270" xr:uid="{00000000-0009-0000-0000-000000000000}"/>
  <sortState xmlns:xlrd2="http://schemas.microsoft.com/office/spreadsheetml/2017/richdata2" ref="A7:H264">
    <sortCondition ref="A7:A263"/>
  </sortState>
  <mergeCells count="64">
    <mergeCell ref="F12:F17"/>
    <mergeCell ref="F50:F51"/>
    <mergeCell ref="G19:G27"/>
    <mergeCell ref="F132:F133"/>
    <mergeCell ref="F138:F139"/>
    <mergeCell ref="F116:F117"/>
    <mergeCell ref="G116:G117"/>
    <mergeCell ref="F124:F127"/>
    <mergeCell ref="F93:F95"/>
    <mergeCell ref="F114:F115"/>
    <mergeCell ref="F31:F37"/>
    <mergeCell ref="F81:F89"/>
    <mergeCell ref="F128:F129"/>
    <mergeCell ref="F64:F78"/>
    <mergeCell ref="F52:F55"/>
    <mergeCell ref="G5:G7"/>
    <mergeCell ref="H56:H57"/>
    <mergeCell ref="H52:H54"/>
    <mergeCell ref="H12:H17"/>
    <mergeCell ref="H19:H27"/>
    <mergeCell ref="H5:H7"/>
    <mergeCell ref="H154:H155"/>
    <mergeCell ref="H162:H209"/>
    <mergeCell ref="A268:B268"/>
    <mergeCell ref="F263:F265"/>
    <mergeCell ref="F233:F234"/>
    <mergeCell ref="H263:H264"/>
    <mergeCell ref="H212:H217"/>
    <mergeCell ref="H219:H221"/>
    <mergeCell ref="H224:H226"/>
    <mergeCell ref="H238:H254"/>
    <mergeCell ref="F238:F257"/>
    <mergeCell ref="F219:F222"/>
    <mergeCell ref="F231:F232"/>
    <mergeCell ref="H116:H117"/>
    <mergeCell ref="H124:H127"/>
    <mergeCell ref="H128:H129"/>
    <mergeCell ref="H148:H151"/>
    <mergeCell ref="H61:H62"/>
    <mergeCell ref="H81:H89"/>
    <mergeCell ref="H97:H112"/>
    <mergeCell ref="H114:H115"/>
    <mergeCell ref="H93:H95"/>
    <mergeCell ref="F148:F151"/>
    <mergeCell ref="G148:G151"/>
    <mergeCell ref="F144:F147"/>
    <mergeCell ref="H118:H123"/>
    <mergeCell ref="F118:F123"/>
    <mergeCell ref="A2:H2"/>
    <mergeCell ref="F212:F217"/>
    <mergeCell ref="F224:F226"/>
    <mergeCell ref="F162:F209"/>
    <mergeCell ref="F154:F155"/>
    <mergeCell ref="F61:F62"/>
    <mergeCell ref="F19:F27"/>
    <mergeCell ref="F5:F7"/>
    <mergeCell ref="E19:E27"/>
    <mergeCell ref="G56:G57"/>
    <mergeCell ref="F56:F57"/>
    <mergeCell ref="G50:G51"/>
    <mergeCell ref="F97:F112"/>
    <mergeCell ref="F41:F43"/>
    <mergeCell ref="H64:H78"/>
    <mergeCell ref="H144:H147"/>
  </mergeCells>
  <phoneticPr fontId="12" type="noConversion"/>
  <pageMargins left="0.51181102362204722" right="0.51181102362204722" top="0.78740157480314965" bottom="0.78740157480314965" header="0.31496062992125984" footer="0.31496062992125984"/>
  <pageSetup paperSize="9" scale="48" fitToHeight="0" orientation="landscape" r:id="rId1"/>
  <headerFooter>
    <oddHeader>&amp;LSECRETARIA DE SAÚDE 
DIRETORIA GERAL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7"/>
  <sheetViews>
    <sheetView tabSelected="1" topLeftCell="A61" workbookViewId="0">
      <selection activeCell="E72" sqref="E72"/>
    </sheetView>
  </sheetViews>
  <sheetFormatPr defaultRowHeight="15.75" x14ac:dyDescent="0.25"/>
  <cols>
    <col min="1" max="1" width="45.6640625" style="36" bestFit="1" customWidth="1"/>
    <col min="2" max="2" width="19.6640625" style="38" customWidth="1"/>
    <col min="3" max="3" width="33.33203125" style="22" customWidth="1"/>
    <col min="4" max="4" width="25.33203125" style="49" bestFit="1" customWidth="1"/>
    <col min="5" max="5" width="25.5" style="23" customWidth="1"/>
    <col min="6" max="6" width="15" style="4" bestFit="1" customWidth="1"/>
    <col min="7" max="7" width="9.33203125" style="4"/>
    <col min="8" max="9" width="13.83203125" style="4" bestFit="1" customWidth="1"/>
    <col min="10" max="16384" width="9.33203125" style="4"/>
  </cols>
  <sheetData>
    <row r="1" spans="1:16" x14ac:dyDescent="0.25">
      <c r="A1" s="189" t="s">
        <v>75</v>
      </c>
      <c r="B1" s="190"/>
      <c r="C1" s="190"/>
      <c r="D1" s="190"/>
      <c r="E1" s="191"/>
    </row>
    <row r="2" spans="1:16" s="11" customFormat="1" x14ac:dyDescent="0.25">
      <c r="A2" s="34"/>
      <c r="B2" s="37"/>
      <c r="C2" s="13"/>
      <c r="D2" s="46"/>
      <c r="E2" s="14"/>
    </row>
    <row r="3" spans="1:16" ht="15" x14ac:dyDescent="0.25">
      <c r="A3" s="12" t="s">
        <v>76</v>
      </c>
      <c r="B3" s="12" t="s">
        <v>77</v>
      </c>
      <c r="C3" s="12" t="s">
        <v>78</v>
      </c>
      <c r="D3" s="12" t="s">
        <v>79</v>
      </c>
      <c r="E3" s="12" t="s">
        <v>80</v>
      </c>
    </row>
    <row r="4" spans="1:16" ht="63.75" x14ac:dyDescent="0.25">
      <c r="A4" s="35" t="s">
        <v>168</v>
      </c>
      <c r="B4" s="40">
        <v>1000</v>
      </c>
      <c r="C4" s="7" t="s">
        <v>169</v>
      </c>
      <c r="D4" s="47" t="s">
        <v>654</v>
      </c>
      <c r="E4" s="1" t="s">
        <v>537</v>
      </c>
    </row>
    <row r="5" spans="1:16" ht="191.25" x14ac:dyDescent="0.25">
      <c r="A5" s="41" t="s">
        <v>430</v>
      </c>
      <c r="B5" s="89">
        <v>28190.240000000002</v>
      </c>
      <c r="C5" s="7" t="s">
        <v>431</v>
      </c>
      <c r="D5" s="65" t="s">
        <v>656</v>
      </c>
      <c r="E5" s="1" t="s">
        <v>532</v>
      </c>
    </row>
    <row r="6" spans="1:16" ht="63.75" x14ac:dyDescent="0.25">
      <c r="A6" s="35" t="s">
        <v>430</v>
      </c>
      <c r="B6" s="75">
        <v>6230.35</v>
      </c>
      <c r="C6" s="7" t="s">
        <v>439</v>
      </c>
      <c r="D6" s="76" t="s">
        <v>655</v>
      </c>
      <c r="E6" s="1" t="s">
        <v>538</v>
      </c>
    </row>
    <row r="7" spans="1:16" ht="51" x14ac:dyDescent="0.25">
      <c r="A7" s="35" t="s">
        <v>440</v>
      </c>
      <c r="B7" s="75">
        <v>621.27</v>
      </c>
      <c r="C7" s="7" t="s">
        <v>441</v>
      </c>
      <c r="D7" s="76" t="s">
        <v>657</v>
      </c>
      <c r="E7" s="1" t="s">
        <v>539</v>
      </c>
    </row>
    <row r="8" spans="1:16" ht="109.5" customHeight="1" x14ac:dyDescent="0.25">
      <c r="A8" s="39" t="s">
        <v>336</v>
      </c>
      <c r="B8" s="40">
        <v>89962.1</v>
      </c>
      <c r="C8" s="7" t="s">
        <v>340</v>
      </c>
      <c r="D8" s="47" t="s">
        <v>658</v>
      </c>
      <c r="E8" s="7" t="s">
        <v>540</v>
      </c>
      <c r="F8" s="5"/>
      <c r="G8" s="5"/>
    </row>
    <row r="9" spans="1:16" ht="114.75" customHeight="1" x14ac:dyDescent="0.25">
      <c r="A9" s="39" t="s">
        <v>336</v>
      </c>
      <c r="B9" s="40">
        <v>199978</v>
      </c>
      <c r="C9" s="7" t="s">
        <v>337</v>
      </c>
      <c r="D9" s="66" t="s">
        <v>343</v>
      </c>
      <c r="E9" s="42" t="s">
        <v>506</v>
      </c>
      <c r="F9" s="5"/>
      <c r="G9" s="5"/>
    </row>
    <row r="10" spans="1:16" s="5" customFormat="1" ht="39" x14ac:dyDescent="0.25">
      <c r="A10" s="35" t="s">
        <v>411</v>
      </c>
      <c r="B10" s="75">
        <v>5000</v>
      </c>
      <c r="C10" s="93" t="s">
        <v>412</v>
      </c>
      <c r="D10" s="64" t="s">
        <v>469</v>
      </c>
      <c r="E10" s="1" t="s">
        <v>541</v>
      </c>
      <c r="F10" s="4"/>
      <c r="G10" s="4"/>
      <c r="J10" s="70" t="s">
        <v>413</v>
      </c>
      <c r="L10" s="70" t="s">
        <v>414</v>
      </c>
    </row>
    <row r="11" spans="1:16" s="5" customFormat="1" ht="33" customHeight="1" x14ac:dyDescent="0.25">
      <c r="A11" s="41" t="s">
        <v>371</v>
      </c>
      <c r="B11" s="89">
        <v>220000</v>
      </c>
      <c r="C11" s="7" t="s">
        <v>370</v>
      </c>
      <c r="D11" s="47" t="s">
        <v>659</v>
      </c>
      <c r="E11" s="1" t="s">
        <v>606</v>
      </c>
      <c r="F11" s="4"/>
      <c r="G11" s="4"/>
    </row>
    <row r="12" spans="1:16" s="6" customFormat="1" ht="31.5" x14ac:dyDescent="0.25">
      <c r="A12" s="35" t="s">
        <v>68</v>
      </c>
      <c r="B12" s="40">
        <v>1179717.44</v>
      </c>
      <c r="C12" s="93" t="s">
        <v>199</v>
      </c>
      <c r="D12" s="143" t="s">
        <v>660</v>
      </c>
      <c r="E12" s="93" t="s">
        <v>503</v>
      </c>
      <c r="F12" s="4"/>
      <c r="G12" s="5"/>
      <c r="H12" s="5"/>
      <c r="I12" s="5"/>
      <c r="J12" s="5"/>
      <c r="K12" s="5"/>
      <c r="L12" s="5"/>
      <c r="M12" s="5"/>
      <c r="N12" s="5"/>
      <c r="O12" s="5"/>
      <c r="P12" s="5"/>
    </row>
    <row r="13" spans="1:16" s="5" customFormat="1" ht="38.25" x14ac:dyDescent="0.25">
      <c r="A13" s="35" t="s">
        <v>81</v>
      </c>
      <c r="B13" s="89">
        <v>5000</v>
      </c>
      <c r="C13" s="7" t="s">
        <v>82</v>
      </c>
      <c r="D13" s="141" t="s">
        <v>650</v>
      </c>
      <c r="E13" s="1" t="s">
        <v>542</v>
      </c>
    </row>
    <row r="14" spans="1:16" s="5" customFormat="1" ht="38.25" x14ac:dyDescent="0.2">
      <c r="A14" s="35" t="s">
        <v>163</v>
      </c>
      <c r="B14" s="40">
        <v>150000</v>
      </c>
      <c r="C14" s="7" t="s">
        <v>164</v>
      </c>
      <c r="D14" s="64" t="s">
        <v>470</v>
      </c>
      <c r="E14" s="1" t="s">
        <v>514</v>
      </c>
    </row>
    <row r="15" spans="1:16" s="5" customFormat="1" x14ac:dyDescent="0.2">
      <c r="A15" s="39" t="s">
        <v>114</v>
      </c>
      <c r="B15" s="40">
        <v>930000</v>
      </c>
      <c r="C15" s="192" t="s">
        <v>224</v>
      </c>
      <c r="D15" s="186" t="s">
        <v>115</v>
      </c>
      <c r="E15" s="1" t="s">
        <v>607</v>
      </c>
    </row>
    <row r="16" spans="1:16" s="5" customFormat="1" ht="21" customHeight="1" x14ac:dyDescent="0.2">
      <c r="A16" s="39" t="s">
        <v>114</v>
      </c>
      <c r="B16" s="89">
        <v>933308.25</v>
      </c>
      <c r="C16" s="193"/>
      <c r="D16" s="188"/>
      <c r="E16" s="1" t="s">
        <v>608</v>
      </c>
    </row>
    <row r="17" spans="1:7" s="5" customFormat="1" ht="76.5" x14ac:dyDescent="0.25">
      <c r="A17" s="35" t="s">
        <v>354</v>
      </c>
      <c r="B17" s="89">
        <v>5375.35</v>
      </c>
      <c r="C17" s="88" t="s">
        <v>661</v>
      </c>
      <c r="D17" s="145" t="s">
        <v>662</v>
      </c>
      <c r="E17" s="9" t="s">
        <v>543</v>
      </c>
      <c r="F17" s="4"/>
    </row>
    <row r="18" spans="1:7" s="5" customFormat="1" ht="38.25" x14ac:dyDescent="0.2">
      <c r="A18" s="35" t="s">
        <v>85</v>
      </c>
      <c r="B18" s="40">
        <v>488354.89</v>
      </c>
      <c r="C18" s="94" t="s">
        <v>86</v>
      </c>
      <c r="D18" s="146" t="s">
        <v>341</v>
      </c>
      <c r="E18" s="1" t="s">
        <v>503</v>
      </c>
    </row>
    <row r="19" spans="1:7" s="5" customFormat="1" ht="38.25" x14ac:dyDescent="0.2">
      <c r="A19" s="41" t="s">
        <v>338</v>
      </c>
      <c r="B19" s="40">
        <v>50</v>
      </c>
      <c r="C19" s="7" t="s">
        <v>90</v>
      </c>
      <c r="D19" s="64" t="s">
        <v>469</v>
      </c>
      <c r="E19" s="1" t="s">
        <v>544</v>
      </c>
    </row>
    <row r="20" spans="1:7" s="5" customFormat="1" ht="102" x14ac:dyDescent="0.2">
      <c r="A20" s="35" t="s">
        <v>87</v>
      </c>
      <c r="B20" s="40">
        <v>5026061.76</v>
      </c>
      <c r="C20" s="94" t="s">
        <v>88</v>
      </c>
      <c r="D20" s="29" t="s">
        <v>664</v>
      </c>
      <c r="E20" s="1" t="s">
        <v>545</v>
      </c>
    </row>
    <row r="21" spans="1:7" s="5" customFormat="1" ht="38.25" x14ac:dyDescent="0.2">
      <c r="A21" s="35" t="s">
        <v>362</v>
      </c>
      <c r="B21" s="40">
        <v>300</v>
      </c>
      <c r="C21" s="1" t="s">
        <v>361</v>
      </c>
      <c r="D21" s="64" t="s">
        <v>469</v>
      </c>
      <c r="E21" s="1" t="s">
        <v>505</v>
      </c>
    </row>
    <row r="22" spans="1:7" ht="39" x14ac:dyDescent="0.25">
      <c r="A22" s="41" t="s">
        <v>339</v>
      </c>
      <c r="B22" s="40">
        <v>100</v>
      </c>
      <c r="C22" s="7" t="s">
        <v>418</v>
      </c>
      <c r="D22" s="64" t="s">
        <v>469</v>
      </c>
      <c r="E22" s="1" t="s">
        <v>518</v>
      </c>
    </row>
    <row r="23" spans="1:7" ht="39" x14ac:dyDescent="0.25">
      <c r="A23" s="41" t="s">
        <v>339</v>
      </c>
      <c r="B23" s="40">
        <v>10</v>
      </c>
      <c r="C23" s="7" t="s">
        <v>418</v>
      </c>
      <c r="D23" s="64" t="s">
        <v>469</v>
      </c>
      <c r="E23" s="1" t="s">
        <v>491</v>
      </c>
      <c r="F23" s="5"/>
      <c r="G23" s="5"/>
    </row>
    <row r="24" spans="1:7" ht="39" x14ac:dyDescent="0.25">
      <c r="A24" s="41" t="s">
        <v>339</v>
      </c>
      <c r="B24" s="40">
        <v>50</v>
      </c>
      <c r="C24" s="7" t="s">
        <v>418</v>
      </c>
      <c r="D24" s="64" t="s">
        <v>469</v>
      </c>
      <c r="E24" s="1" t="s">
        <v>489</v>
      </c>
      <c r="F24" s="5"/>
      <c r="G24" s="5"/>
    </row>
    <row r="25" spans="1:7" ht="43.5" customHeight="1" x14ac:dyDescent="0.25">
      <c r="A25" s="41" t="s">
        <v>339</v>
      </c>
      <c r="B25" s="40">
        <v>2100</v>
      </c>
      <c r="C25" s="7" t="s">
        <v>418</v>
      </c>
      <c r="D25" s="64" t="s">
        <v>469</v>
      </c>
      <c r="E25" s="1" t="s">
        <v>546</v>
      </c>
      <c r="F25" s="5"/>
      <c r="G25" s="5"/>
    </row>
    <row r="26" spans="1:7" ht="42" customHeight="1" x14ac:dyDescent="0.25">
      <c r="A26" s="41" t="s">
        <v>339</v>
      </c>
      <c r="B26" s="40">
        <v>1400</v>
      </c>
      <c r="C26" s="7" t="s">
        <v>464</v>
      </c>
      <c r="D26" s="144" t="s">
        <v>472</v>
      </c>
      <c r="E26" s="1" t="s">
        <v>548</v>
      </c>
      <c r="F26" s="5"/>
      <c r="G26" s="5"/>
    </row>
    <row r="27" spans="1:7" ht="43.5" customHeight="1" x14ac:dyDescent="0.25">
      <c r="A27" s="41" t="s">
        <v>339</v>
      </c>
      <c r="B27" s="40">
        <v>100</v>
      </c>
      <c r="C27" s="7" t="s">
        <v>418</v>
      </c>
      <c r="D27" s="64" t="s">
        <v>469</v>
      </c>
      <c r="E27" s="1" t="s">
        <v>547</v>
      </c>
      <c r="F27" s="5"/>
      <c r="G27" s="5"/>
    </row>
    <row r="28" spans="1:7" ht="39" x14ac:dyDescent="0.25">
      <c r="A28" s="41" t="s">
        <v>339</v>
      </c>
      <c r="B28" s="40">
        <v>788</v>
      </c>
      <c r="C28" s="7" t="s">
        <v>452</v>
      </c>
      <c r="D28" s="144" t="s">
        <v>471</v>
      </c>
      <c r="E28" s="1" t="s">
        <v>549</v>
      </c>
      <c r="F28" s="5"/>
      <c r="G28" s="5"/>
    </row>
    <row r="29" spans="1:7" ht="45" customHeight="1" x14ac:dyDescent="0.25">
      <c r="A29" s="41" t="s">
        <v>339</v>
      </c>
      <c r="B29" s="40">
        <v>700</v>
      </c>
      <c r="C29" s="7" t="s">
        <v>452</v>
      </c>
      <c r="D29" s="144" t="s">
        <v>471</v>
      </c>
      <c r="E29" s="1" t="s">
        <v>550</v>
      </c>
      <c r="F29" s="5"/>
      <c r="G29" s="5"/>
    </row>
    <row r="30" spans="1:7" ht="46.5" customHeight="1" x14ac:dyDescent="0.25">
      <c r="A30" s="41" t="s">
        <v>339</v>
      </c>
      <c r="B30" s="89">
        <v>600</v>
      </c>
      <c r="C30" s="7" t="s">
        <v>452</v>
      </c>
      <c r="D30" s="144" t="s">
        <v>471</v>
      </c>
      <c r="E30" s="1" t="s">
        <v>551</v>
      </c>
      <c r="F30" s="5"/>
      <c r="G30" s="5"/>
    </row>
    <row r="31" spans="1:7" ht="42" customHeight="1" x14ac:dyDescent="0.25">
      <c r="A31" s="41" t="s">
        <v>339</v>
      </c>
      <c r="B31" s="40">
        <v>3200</v>
      </c>
      <c r="C31" s="7" t="s">
        <v>452</v>
      </c>
      <c r="D31" s="144" t="s">
        <v>471</v>
      </c>
      <c r="E31" s="1" t="s">
        <v>552</v>
      </c>
      <c r="F31" s="5"/>
      <c r="G31" s="5"/>
    </row>
    <row r="32" spans="1:7" ht="24.75" customHeight="1" x14ac:dyDescent="0.25">
      <c r="A32" s="41" t="s">
        <v>339</v>
      </c>
      <c r="B32" s="40">
        <v>2000</v>
      </c>
      <c r="C32" s="7" t="s">
        <v>473</v>
      </c>
      <c r="D32" s="186" t="s">
        <v>632</v>
      </c>
      <c r="E32" s="1" t="s">
        <v>554</v>
      </c>
      <c r="F32" s="5"/>
      <c r="G32" s="5"/>
    </row>
    <row r="33" spans="1:7" ht="24.75" customHeight="1" x14ac:dyDescent="0.25">
      <c r="A33" s="41" t="s">
        <v>339</v>
      </c>
      <c r="B33" s="40">
        <v>2000</v>
      </c>
      <c r="C33" s="7" t="s">
        <v>473</v>
      </c>
      <c r="D33" s="187"/>
      <c r="E33" s="1" t="s">
        <v>555</v>
      </c>
      <c r="F33" s="5"/>
      <c r="G33" s="5"/>
    </row>
    <row r="34" spans="1:7" ht="24.75" customHeight="1" x14ac:dyDescent="0.25">
      <c r="A34" s="41" t="s">
        <v>339</v>
      </c>
      <c r="B34" s="40">
        <v>264</v>
      </c>
      <c r="C34" s="7" t="s">
        <v>473</v>
      </c>
      <c r="D34" s="187"/>
      <c r="E34" s="1" t="s">
        <v>556</v>
      </c>
      <c r="F34" s="5"/>
      <c r="G34" s="5"/>
    </row>
    <row r="35" spans="1:7" ht="24.75" customHeight="1" x14ac:dyDescent="0.25">
      <c r="A35" s="41" t="s">
        <v>339</v>
      </c>
      <c r="B35" s="40">
        <v>50</v>
      </c>
      <c r="C35" s="7" t="s">
        <v>473</v>
      </c>
      <c r="D35" s="187"/>
      <c r="E35" s="1" t="s">
        <v>557</v>
      </c>
      <c r="F35" s="5"/>
      <c r="G35" s="5"/>
    </row>
    <row r="36" spans="1:7" ht="24.75" customHeight="1" x14ac:dyDescent="0.25">
      <c r="A36" s="41" t="s">
        <v>339</v>
      </c>
      <c r="B36" s="40">
        <v>50</v>
      </c>
      <c r="C36" s="7" t="s">
        <v>473</v>
      </c>
      <c r="D36" s="187"/>
      <c r="E36" s="1" t="s">
        <v>561</v>
      </c>
      <c r="F36" s="5"/>
      <c r="G36" s="5"/>
    </row>
    <row r="37" spans="1:7" ht="24.75" customHeight="1" x14ac:dyDescent="0.25">
      <c r="A37" s="41" t="s">
        <v>339</v>
      </c>
      <c r="B37" s="40">
        <v>1000</v>
      </c>
      <c r="C37" s="7" t="s">
        <v>473</v>
      </c>
      <c r="D37" s="187"/>
      <c r="E37" s="1" t="s">
        <v>571</v>
      </c>
      <c r="F37" s="5"/>
      <c r="G37" s="5"/>
    </row>
    <row r="38" spans="1:7" ht="24.75" customHeight="1" x14ac:dyDescent="0.25">
      <c r="A38" s="41" t="s">
        <v>339</v>
      </c>
      <c r="B38" s="40">
        <v>1000</v>
      </c>
      <c r="C38" s="7" t="s">
        <v>473</v>
      </c>
      <c r="D38" s="187"/>
      <c r="E38" s="1" t="s">
        <v>580</v>
      </c>
      <c r="F38" s="5"/>
      <c r="G38" s="5"/>
    </row>
    <row r="39" spans="1:7" ht="24.75" customHeight="1" x14ac:dyDescent="0.25">
      <c r="A39" s="41" t="s">
        <v>339</v>
      </c>
      <c r="B39" s="40">
        <v>275</v>
      </c>
      <c r="C39" s="7" t="s">
        <v>473</v>
      </c>
      <c r="D39" s="188"/>
      <c r="E39" s="1" t="s">
        <v>587</v>
      </c>
      <c r="F39" s="5"/>
      <c r="G39" s="5"/>
    </row>
    <row r="40" spans="1:7" ht="24.75" customHeight="1" x14ac:dyDescent="0.25">
      <c r="A40" s="41" t="s">
        <v>339</v>
      </c>
      <c r="B40" s="40">
        <v>275</v>
      </c>
      <c r="C40" s="7" t="s">
        <v>613</v>
      </c>
      <c r="D40" s="186" t="s">
        <v>634</v>
      </c>
      <c r="E40" s="1" t="s">
        <v>612</v>
      </c>
      <c r="F40" s="5"/>
      <c r="G40" s="5"/>
    </row>
    <row r="41" spans="1:7" ht="24.75" customHeight="1" x14ac:dyDescent="0.25">
      <c r="A41" s="41" t="s">
        <v>339</v>
      </c>
      <c r="B41" s="40">
        <v>275</v>
      </c>
      <c r="C41" s="7" t="s">
        <v>613</v>
      </c>
      <c r="D41" s="187"/>
      <c r="E41" s="1" t="s">
        <v>618</v>
      </c>
      <c r="F41" s="5"/>
      <c r="G41" s="5"/>
    </row>
    <row r="42" spans="1:7" ht="24.75" customHeight="1" x14ac:dyDescent="0.25">
      <c r="A42" s="41" t="s">
        <v>339</v>
      </c>
      <c r="B42" s="40">
        <v>2000</v>
      </c>
      <c r="C42" s="7" t="s">
        <v>613</v>
      </c>
      <c r="D42" s="188"/>
      <c r="E42" s="1" t="s">
        <v>631</v>
      </c>
      <c r="F42" s="5"/>
      <c r="G42" s="5"/>
    </row>
    <row r="43" spans="1:7" ht="38.25" customHeight="1" x14ac:dyDescent="0.25">
      <c r="A43" s="41" t="s">
        <v>339</v>
      </c>
      <c r="B43" s="40">
        <v>2000</v>
      </c>
      <c r="C43" s="7" t="s">
        <v>452</v>
      </c>
      <c r="D43" s="144" t="s">
        <v>471</v>
      </c>
      <c r="E43" s="1" t="s">
        <v>553</v>
      </c>
      <c r="F43" s="5"/>
      <c r="G43" s="5"/>
    </row>
    <row r="44" spans="1:7" ht="38.25" customHeight="1" x14ac:dyDescent="0.25">
      <c r="A44" s="41" t="s">
        <v>339</v>
      </c>
      <c r="B44" s="40">
        <v>275</v>
      </c>
      <c r="C44" s="7" t="s">
        <v>637</v>
      </c>
      <c r="D44" s="186" t="s">
        <v>670</v>
      </c>
      <c r="E44" s="1" t="s">
        <v>638</v>
      </c>
      <c r="F44" s="5"/>
      <c r="G44" s="5"/>
    </row>
    <row r="45" spans="1:7" ht="38.25" customHeight="1" x14ac:dyDescent="0.25">
      <c r="A45" s="41" t="s">
        <v>339</v>
      </c>
      <c r="B45" s="40">
        <v>275</v>
      </c>
      <c r="C45" s="7" t="s">
        <v>637</v>
      </c>
      <c r="D45" s="187"/>
      <c r="E45" s="1" t="s">
        <v>639</v>
      </c>
      <c r="F45" s="5"/>
      <c r="G45" s="5"/>
    </row>
    <row r="46" spans="1:7" ht="38.25" customHeight="1" x14ac:dyDescent="0.25">
      <c r="A46" s="41" t="s">
        <v>339</v>
      </c>
      <c r="B46" s="40">
        <v>275</v>
      </c>
      <c r="C46" s="7" t="s">
        <v>637</v>
      </c>
      <c r="D46" s="187"/>
      <c r="E46" s="1" t="s">
        <v>636</v>
      </c>
      <c r="F46" s="5"/>
      <c r="G46" s="5"/>
    </row>
    <row r="47" spans="1:7" ht="38.25" customHeight="1" x14ac:dyDescent="0.25">
      <c r="A47" s="41" t="s">
        <v>339</v>
      </c>
      <c r="B47" s="40">
        <v>275</v>
      </c>
      <c r="C47" s="7" t="s">
        <v>637</v>
      </c>
      <c r="D47" s="187"/>
      <c r="E47" s="137">
        <v>44566</v>
      </c>
      <c r="F47" s="5"/>
      <c r="G47" s="5"/>
    </row>
    <row r="48" spans="1:7" ht="38.25" customHeight="1" x14ac:dyDescent="0.25">
      <c r="A48" s="41" t="s">
        <v>339</v>
      </c>
      <c r="B48" s="40">
        <v>275</v>
      </c>
      <c r="C48" s="7" t="s">
        <v>637</v>
      </c>
      <c r="D48" s="188"/>
      <c r="E48" s="137">
        <v>44599</v>
      </c>
      <c r="F48" s="5"/>
      <c r="G48" s="5"/>
    </row>
    <row r="49" spans="1:7" ht="39" x14ac:dyDescent="0.25">
      <c r="A49" s="35" t="s">
        <v>83</v>
      </c>
      <c r="B49" s="40">
        <v>1000</v>
      </c>
      <c r="C49" s="7" t="s">
        <v>84</v>
      </c>
      <c r="D49" s="64" t="s">
        <v>469</v>
      </c>
      <c r="E49" s="1" t="s">
        <v>510</v>
      </c>
      <c r="F49" s="5"/>
      <c r="G49" s="5"/>
    </row>
    <row r="50" spans="1:7" ht="39" x14ac:dyDescent="0.25">
      <c r="A50" s="35" t="s">
        <v>180</v>
      </c>
      <c r="B50" s="40">
        <v>103135</v>
      </c>
      <c r="C50" s="7" t="s">
        <v>181</v>
      </c>
      <c r="D50" s="64" t="s">
        <v>469</v>
      </c>
      <c r="E50" s="1" t="s">
        <v>532</v>
      </c>
      <c r="F50" s="5"/>
      <c r="G50" s="5"/>
    </row>
    <row r="51" spans="1:7" ht="51" x14ac:dyDescent="0.25">
      <c r="A51" s="41" t="s">
        <v>369</v>
      </c>
      <c r="B51" s="40">
        <v>101112.57</v>
      </c>
      <c r="C51" s="7" t="s">
        <v>89</v>
      </c>
      <c r="D51" s="145" t="s">
        <v>342</v>
      </c>
      <c r="E51" s="1" t="s">
        <v>510</v>
      </c>
      <c r="F51" s="5"/>
      <c r="G51" s="5"/>
    </row>
    <row r="52" spans="1:7" ht="39" x14ac:dyDescent="0.25">
      <c r="A52" s="41" t="s">
        <v>369</v>
      </c>
      <c r="B52" s="40">
        <v>2002.65</v>
      </c>
      <c r="C52" s="7" t="s">
        <v>559</v>
      </c>
      <c r="D52" s="144" t="s">
        <v>471</v>
      </c>
      <c r="E52" s="1" t="s">
        <v>560</v>
      </c>
      <c r="F52" s="5"/>
      <c r="G52" s="5"/>
    </row>
    <row r="53" spans="1:7" ht="87" customHeight="1" x14ac:dyDescent="0.25">
      <c r="A53" s="41" t="s">
        <v>416</v>
      </c>
      <c r="B53" s="40">
        <v>35171.89</v>
      </c>
      <c r="C53" s="7" t="s">
        <v>417</v>
      </c>
      <c r="D53" s="142" t="s">
        <v>635</v>
      </c>
      <c r="E53" s="1" t="s">
        <v>558</v>
      </c>
      <c r="F53" s="5"/>
      <c r="G53" s="5"/>
    </row>
    <row r="54" spans="1:7" ht="222" customHeight="1" x14ac:dyDescent="0.25">
      <c r="A54" s="71" t="s">
        <v>344</v>
      </c>
      <c r="B54" s="40">
        <v>499978</v>
      </c>
      <c r="C54" s="7" t="s">
        <v>345</v>
      </c>
      <c r="D54" s="48" t="s">
        <v>663</v>
      </c>
      <c r="E54" s="9" t="s">
        <v>529</v>
      </c>
      <c r="F54" s="85"/>
      <c r="G54" s="5"/>
    </row>
    <row r="55" spans="1:7" ht="37.5" customHeight="1" x14ac:dyDescent="0.25">
      <c r="A55" s="41" t="s">
        <v>339</v>
      </c>
      <c r="B55" s="40">
        <v>1000</v>
      </c>
      <c r="C55" s="7" t="s">
        <v>676</v>
      </c>
      <c r="D55" s="152" t="s">
        <v>703</v>
      </c>
      <c r="E55" s="9" t="s">
        <v>671</v>
      </c>
      <c r="F55" s="85"/>
      <c r="G55" s="5"/>
    </row>
    <row r="56" spans="1:7" ht="37.5" customHeight="1" x14ac:dyDescent="0.25">
      <c r="A56" s="41" t="s">
        <v>339</v>
      </c>
      <c r="B56" s="40">
        <v>1000</v>
      </c>
      <c r="C56" s="7" t="s">
        <v>676</v>
      </c>
      <c r="D56" s="152" t="s">
        <v>703</v>
      </c>
      <c r="E56" s="9" t="s">
        <v>672</v>
      </c>
      <c r="F56" s="85"/>
      <c r="G56" s="5"/>
    </row>
    <row r="57" spans="1:7" ht="37.5" customHeight="1" x14ac:dyDescent="0.25">
      <c r="A57" s="41" t="s">
        <v>339</v>
      </c>
      <c r="B57" s="40">
        <v>3200</v>
      </c>
      <c r="C57" s="7" t="s">
        <v>676</v>
      </c>
      <c r="D57" s="152" t="s">
        <v>703</v>
      </c>
      <c r="E57" s="9" t="s">
        <v>673</v>
      </c>
      <c r="F57" s="85"/>
      <c r="G57" s="5"/>
    </row>
    <row r="58" spans="1:7" ht="37.5" customHeight="1" x14ac:dyDescent="0.25">
      <c r="A58" s="41" t="s">
        <v>339</v>
      </c>
      <c r="B58" s="40">
        <v>1600</v>
      </c>
      <c r="C58" s="7" t="s">
        <v>676</v>
      </c>
      <c r="D58" s="152" t="s">
        <v>703</v>
      </c>
      <c r="E58" s="9" t="s">
        <v>674</v>
      </c>
      <c r="F58" s="85"/>
      <c r="G58" s="5"/>
    </row>
    <row r="59" spans="1:7" ht="37.5" customHeight="1" x14ac:dyDescent="0.25">
      <c r="A59" s="41" t="s">
        <v>339</v>
      </c>
      <c r="B59" s="40">
        <v>1000</v>
      </c>
      <c r="C59" s="7" t="s">
        <v>676</v>
      </c>
      <c r="D59" s="152" t="s">
        <v>703</v>
      </c>
      <c r="E59" s="9" t="s">
        <v>675</v>
      </c>
      <c r="F59" s="85"/>
      <c r="G59" s="5"/>
    </row>
    <row r="60" spans="1:7" ht="37.5" customHeight="1" x14ac:dyDescent="0.25">
      <c r="A60" s="41" t="s">
        <v>339</v>
      </c>
      <c r="B60" s="40">
        <v>1100</v>
      </c>
      <c r="C60" s="7" t="s">
        <v>702</v>
      </c>
      <c r="D60" s="48" t="s">
        <v>707</v>
      </c>
      <c r="E60" s="9" t="s">
        <v>700</v>
      </c>
      <c r="F60" s="85"/>
      <c r="G60" s="5"/>
    </row>
    <row r="61" spans="1:7" ht="37.5" customHeight="1" x14ac:dyDescent="0.25">
      <c r="A61" s="41" t="s">
        <v>339</v>
      </c>
      <c r="B61" s="40">
        <v>1000</v>
      </c>
      <c r="C61" s="7" t="s">
        <v>702</v>
      </c>
      <c r="D61" s="48" t="s">
        <v>707</v>
      </c>
      <c r="E61" s="9" t="s">
        <v>699</v>
      </c>
      <c r="F61" s="85"/>
      <c r="G61" s="5"/>
    </row>
    <row r="62" spans="1:7" ht="37.5" customHeight="1" x14ac:dyDescent="0.25">
      <c r="A62" s="41" t="s">
        <v>339</v>
      </c>
      <c r="B62" s="40">
        <v>1000</v>
      </c>
      <c r="C62" s="7" t="s">
        <v>702</v>
      </c>
      <c r="D62" s="48" t="s">
        <v>707</v>
      </c>
      <c r="E62" s="9" t="s">
        <v>701</v>
      </c>
      <c r="F62" s="85"/>
      <c r="G62" s="5"/>
    </row>
    <row r="63" spans="1:7" ht="37.5" customHeight="1" x14ac:dyDescent="0.25">
      <c r="A63" s="41" t="s">
        <v>339</v>
      </c>
      <c r="B63" s="40">
        <v>1000</v>
      </c>
      <c r="C63" s="7" t="s">
        <v>702</v>
      </c>
      <c r="D63" s="48" t="s">
        <v>707</v>
      </c>
      <c r="E63" s="9" t="s">
        <v>704</v>
      </c>
      <c r="F63" s="85"/>
      <c r="G63" s="5"/>
    </row>
    <row r="64" spans="1:7" ht="37.5" customHeight="1" x14ac:dyDescent="0.25">
      <c r="A64" s="41" t="s">
        <v>339</v>
      </c>
      <c r="B64" s="40">
        <v>275</v>
      </c>
      <c r="C64" s="7" t="s">
        <v>706</v>
      </c>
      <c r="D64" s="48" t="s">
        <v>711</v>
      </c>
      <c r="E64" s="9" t="s">
        <v>705</v>
      </c>
      <c r="F64" s="85"/>
      <c r="G64" s="5"/>
    </row>
    <row r="65" spans="1:9" ht="37.5" customHeight="1" x14ac:dyDescent="0.25">
      <c r="A65" s="71" t="s">
        <v>339</v>
      </c>
      <c r="B65" s="40">
        <v>1000</v>
      </c>
      <c r="C65" s="7" t="s">
        <v>706</v>
      </c>
      <c r="D65" s="48" t="s">
        <v>711</v>
      </c>
      <c r="E65" s="9" t="s">
        <v>708</v>
      </c>
      <c r="F65" s="85"/>
      <c r="G65" s="5"/>
    </row>
    <row r="66" spans="1:9" ht="37.5" customHeight="1" x14ac:dyDescent="0.25">
      <c r="A66" s="71" t="s">
        <v>339</v>
      </c>
      <c r="B66" s="40">
        <v>275</v>
      </c>
      <c r="C66" s="7" t="s">
        <v>706</v>
      </c>
      <c r="D66" s="48" t="s">
        <v>711</v>
      </c>
      <c r="E66" s="153" t="s">
        <v>709</v>
      </c>
      <c r="F66" s="85"/>
      <c r="G66" s="5"/>
    </row>
    <row r="67" spans="1:9" ht="37.5" customHeight="1" x14ac:dyDescent="0.25">
      <c r="A67" s="71" t="s">
        <v>339</v>
      </c>
      <c r="B67" s="40">
        <v>275</v>
      </c>
      <c r="C67" s="7" t="s">
        <v>712</v>
      </c>
      <c r="D67" s="48"/>
      <c r="E67" s="153" t="s">
        <v>710</v>
      </c>
      <c r="F67" s="85"/>
      <c r="G67" s="5"/>
    </row>
    <row r="68" spans="1:9" x14ac:dyDescent="0.25">
      <c r="A68" s="82" t="s">
        <v>460</v>
      </c>
      <c r="B68" s="83">
        <f>SUM(B4:B67)</f>
        <v>10046886.76</v>
      </c>
      <c r="C68" s="40"/>
      <c r="D68" s="40"/>
      <c r="E68" s="9"/>
      <c r="H68" s="72"/>
    </row>
    <row r="69" spans="1:9" x14ac:dyDescent="0.25">
      <c r="E69" s="95"/>
      <c r="I69" s="72"/>
    </row>
    <row r="77" spans="1:9" x14ac:dyDescent="0.25">
      <c r="B77" s="22"/>
    </row>
    <row r="78" spans="1:9" x14ac:dyDescent="0.25">
      <c r="B78" s="22"/>
    </row>
    <row r="79" spans="1:9" x14ac:dyDescent="0.25">
      <c r="B79" s="22"/>
    </row>
    <row r="80" spans="1:9" x14ac:dyDescent="0.25">
      <c r="B80" s="22"/>
    </row>
    <row r="81" spans="2:2" x14ac:dyDescent="0.25">
      <c r="B81" s="22"/>
    </row>
    <row r="82" spans="2:2" x14ac:dyDescent="0.25">
      <c r="B82" s="22"/>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22"/>
    </row>
    <row r="95" spans="2:2" x14ac:dyDescent="0.25">
      <c r="B95" s="22"/>
    </row>
    <row r="96" spans="2:2" x14ac:dyDescent="0.25">
      <c r="B96" s="22"/>
    </row>
    <row r="97" spans="2:2" x14ac:dyDescent="0.25">
      <c r="B97" s="22"/>
    </row>
    <row r="98" spans="2:2" x14ac:dyDescent="0.25">
      <c r="B98" s="22"/>
    </row>
    <row r="99" spans="2:2" x14ac:dyDescent="0.25">
      <c r="B99" s="22"/>
    </row>
    <row r="100" spans="2:2" x14ac:dyDescent="0.25">
      <c r="B100" s="22"/>
    </row>
    <row r="101" spans="2:2" x14ac:dyDescent="0.25">
      <c r="B101" s="22"/>
    </row>
    <row r="102" spans="2:2" x14ac:dyDescent="0.25">
      <c r="B102" s="22"/>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22"/>
    </row>
    <row r="114" spans="2:2" x14ac:dyDescent="0.25">
      <c r="B114" s="22"/>
    </row>
    <row r="115" spans="2:2" x14ac:dyDescent="0.25">
      <c r="B115" s="22"/>
    </row>
    <row r="116" spans="2:2" x14ac:dyDescent="0.25">
      <c r="B116" s="22"/>
    </row>
    <row r="117" spans="2:2" x14ac:dyDescent="0.25">
      <c r="B117" s="22"/>
    </row>
    <row r="118" spans="2:2" x14ac:dyDescent="0.25">
      <c r="B118" s="22"/>
    </row>
    <row r="119" spans="2:2" x14ac:dyDescent="0.25">
      <c r="B119" s="22"/>
    </row>
    <row r="120" spans="2:2" x14ac:dyDescent="0.25">
      <c r="B120" s="22"/>
    </row>
    <row r="121" spans="2:2" x14ac:dyDescent="0.25">
      <c r="B121" s="22"/>
    </row>
    <row r="122" spans="2:2" x14ac:dyDescent="0.25">
      <c r="B122" s="22"/>
    </row>
    <row r="123" spans="2:2" x14ac:dyDescent="0.25">
      <c r="B123" s="22"/>
    </row>
    <row r="124" spans="2:2" x14ac:dyDescent="0.25">
      <c r="B124" s="22"/>
    </row>
    <row r="125" spans="2:2" x14ac:dyDescent="0.25">
      <c r="B125" s="22"/>
    </row>
    <row r="126" spans="2:2" x14ac:dyDescent="0.25">
      <c r="B126" s="22"/>
    </row>
    <row r="127" spans="2:2" x14ac:dyDescent="0.25">
      <c r="B127" s="22"/>
    </row>
    <row r="128" spans="2:2" x14ac:dyDescent="0.25">
      <c r="B128" s="22"/>
    </row>
    <row r="129" spans="2:2" x14ac:dyDescent="0.25">
      <c r="B129" s="22"/>
    </row>
    <row r="130" spans="2:2" x14ac:dyDescent="0.25">
      <c r="B130" s="22"/>
    </row>
    <row r="131" spans="2:2" x14ac:dyDescent="0.25">
      <c r="B131" s="22"/>
    </row>
    <row r="132" spans="2:2" x14ac:dyDescent="0.25">
      <c r="B132" s="22"/>
    </row>
    <row r="133" spans="2:2" x14ac:dyDescent="0.25">
      <c r="B133" s="22"/>
    </row>
    <row r="134" spans="2:2" x14ac:dyDescent="0.25">
      <c r="B134" s="22"/>
    </row>
    <row r="135" spans="2:2" x14ac:dyDescent="0.25">
      <c r="B135" s="22"/>
    </row>
    <row r="136" spans="2:2" x14ac:dyDescent="0.25">
      <c r="B136" s="22"/>
    </row>
    <row r="137" spans="2:2" x14ac:dyDescent="0.25">
      <c r="B137" s="22"/>
    </row>
  </sheetData>
  <sortState xmlns:xlrd2="http://schemas.microsoft.com/office/spreadsheetml/2017/richdata2" ref="A5:E54">
    <sortCondition ref="A4:A54"/>
  </sortState>
  <mergeCells count="6">
    <mergeCell ref="D44:D48"/>
    <mergeCell ref="A1:E1"/>
    <mergeCell ref="C15:C16"/>
    <mergeCell ref="D15:D16"/>
    <mergeCell ref="D32:D39"/>
    <mergeCell ref="D40:D42"/>
  </mergeCells>
  <printOptions horizontalCentered="1"/>
  <pageMargins left="0.23" right="0.17" top="0.9" bottom="0.49" header="0.17" footer="0.16"/>
  <pageSetup paperSize="9" scale="70" fitToHeight="0" orientation="landscape" r:id="rId1"/>
  <headerFooter>
    <oddHeader>&amp;L&amp;G&amp;RSESAB/DG</oddHeader>
    <oddFooter>&amp;L&amp;Z&amp;F</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Itens</vt:lpstr>
      <vt:lpstr>Pecuniário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(Relac\270a~o de Doac\270o~es \(3\).xlsx)</dc:title>
  <dc:creator>leticia.oliveira</dc:creator>
  <cp:lastModifiedBy>Lara  Fernanda Souza Magalhae</cp:lastModifiedBy>
  <cp:lastPrinted>2021-08-25T17:31:04Z</cp:lastPrinted>
  <dcterms:created xsi:type="dcterms:W3CDTF">2020-04-18T19:19:44Z</dcterms:created>
  <dcterms:modified xsi:type="dcterms:W3CDTF">2022-11-18T17:05:29Z</dcterms:modified>
</cp:coreProperties>
</file>